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doadores_vereadores/"/>
    </mc:Choice>
  </mc:AlternateContent>
  <xr:revisionPtr revIDLastSave="0" documentId="13_ncr:1_{B9CECA3F-3108-1745-8521-3BFB31578B64}" xr6:coauthVersionLast="45" xr6:coauthVersionMax="45" xr10:uidLastSave="{00000000-0000-0000-0000-000000000000}"/>
  <bookViews>
    <workbookView xWindow="0" yWindow="460" windowWidth="28800" windowHeight="15840" firstSheet="1" activeTab="5" xr2:uid="{A42B7632-DD80-4628-9FB2-8E0D598D39CA}"/>
  </bookViews>
  <sheets>
    <sheet name="DOAÇÕES MESA E COMISSÕES" sheetId="1" r:id="rId1"/>
    <sheet name="Tabela Dinâmica" sheetId="4" r:id="rId2"/>
    <sheet name="CONSOLIDADO DOAÇÕES" sheetId="5" r:id="rId3"/>
    <sheet name="SEM FUNDO E RECURSOS" sheetId="3" r:id="rId4"/>
    <sheet name="Tabela Dinâmica 2" sheetId="6" r:id="rId5"/>
    <sheet name="DOAÇÕES CONSOLIDADO 2" sheetId="7" r:id="rId6"/>
    <sheet name="CPF_CNPJ" sheetId="8" r:id="rId7"/>
  </sheets>
  <definedNames>
    <definedName name="_xlnm._FilterDatabase" localSheetId="0" hidden="1">'DOAÇÕES MESA E COMISSÕES'!$A$1:$BG$94</definedName>
    <definedName name="_xlnm._FilterDatabase" localSheetId="3" hidden="1">'SEM FUNDO E RECURSOS'!$A$1:$BG$70</definedName>
  </definedNames>
  <calcPr calcId="191029"/>
  <pivotCaches>
    <pivotCache cacheId="4" r:id="rId8"/>
    <pivotCache cacheId="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69" i="3" l="1"/>
  <c r="BF70" i="3" s="1"/>
  <c r="BG14" i="3"/>
  <c r="BF66" i="3" s="1"/>
  <c r="BG11" i="3"/>
  <c r="BG2" i="3"/>
  <c r="BF7" i="3" s="1"/>
  <c r="BF69" i="3" l="1"/>
  <c r="BF59" i="3"/>
  <c r="BF67" i="3"/>
  <c r="BF23" i="3"/>
  <c r="BF15" i="3"/>
  <c r="BF30" i="3"/>
  <c r="BF38" i="3"/>
  <c r="BF52" i="3"/>
  <c r="BF16" i="3"/>
  <c r="BF24" i="3"/>
  <c r="BF31" i="3"/>
  <c r="BF39" i="3"/>
  <c r="BF46" i="3"/>
  <c r="BF53" i="3"/>
  <c r="BF60" i="3"/>
  <c r="BF68" i="3"/>
  <c r="BF3" i="3"/>
  <c r="BF17" i="3"/>
  <c r="BF25" i="3"/>
  <c r="BF32" i="3"/>
  <c r="BF40" i="3"/>
  <c r="BF47" i="3"/>
  <c r="BF61" i="3"/>
  <c r="BF2" i="3"/>
  <c r="BF4" i="3"/>
  <c r="BF10" i="3"/>
  <c r="BF18" i="3"/>
  <c r="BF33" i="3"/>
  <c r="BF41" i="3"/>
  <c r="BF48" i="3"/>
  <c r="BF54" i="3"/>
  <c r="BF62" i="3"/>
  <c r="BF9" i="3"/>
  <c r="BF11" i="3"/>
  <c r="BF19" i="3"/>
  <c r="BF26" i="3"/>
  <c r="BF34" i="3"/>
  <c r="BF42" i="3"/>
  <c r="BF49" i="3"/>
  <c r="BF55" i="3"/>
  <c r="BF63" i="3"/>
  <c r="BF13" i="3"/>
  <c r="BF20" i="3"/>
  <c r="BF27" i="3"/>
  <c r="BF35" i="3"/>
  <c r="BF43" i="3"/>
  <c r="BF50" i="3"/>
  <c r="BF56" i="3"/>
  <c r="BF64" i="3"/>
  <c r="BF5" i="3"/>
  <c r="BF6" i="3"/>
  <c r="BF12" i="3"/>
  <c r="BF14" i="3"/>
  <c r="BF21" i="3"/>
  <c r="BF28" i="3"/>
  <c r="BF36" i="3"/>
  <c r="BF44" i="3"/>
  <c r="BF57" i="3"/>
  <c r="BF65" i="3"/>
  <c r="BF8" i="3"/>
  <c r="BF22" i="3"/>
  <c r="BF29" i="3"/>
  <c r="BF37" i="3"/>
  <c r="BF45" i="3"/>
  <c r="BF51" i="3"/>
  <c r="BF58" i="3"/>
  <c r="BG2" i="1"/>
  <c r="BF3" i="1" s="1"/>
  <c r="BG90" i="1"/>
  <c r="BF91" i="1" s="1"/>
  <c r="BG31" i="1"/>
  <c r="BF33" i="1" s="1"/>
  <c r="BG14" i="1"/>
  <c r="BF15" i="1" s="1"/>
  <c r="BF10" i="1" l="1"/>
  <c r="BF7" i="1"/>
  <c r="BF9" i="1"/>
  <c r="BF2" i="1"/>
  <c r="BF6" i="1"/>
  <c r="BF13" i="1"/>
  <c r="BF5" i="1"/>
  <c r="BF8" i="1"/>
  <c r="BF12" i="1"/>
  <c r="BF4" i="1"/>
  <c r="BF11" i="1"/>
  <c r="BF77" i="1"/>
  <c r="BF32" i="1"/>
  <c r="BF90" i="1"/>
  <c r="BF31" i="1"/>
  <c r="BF88" i="1"/>
  <c r="BF94" i="1"/>
  <c r="BF37" i="1"/>
  <c r="BF54" i="1"/>
  <c r="BF72" i="1"/>
  <c r="BF86" i="1"/>
  <c r="BF48" i="1"/>
  <c r="BF46" i="1"/>
  <c r="BF82" i="1"/>
  <c r="BF64" i="1"/>
  <c r="BF45" i="1"/>
  <c r="BF93" i="1"/>
  <c r="BF56" i="1"/>
  <c r="BF74" i="1"/>
  <c r="BF53" i="1"/>
  <c r="BF70" i="1"/>
  <c r="BF85" i="1"/>
  <c r="BF69" i="1"/>
  <c r="BF80" i="1"/>
  <c r="BF62" i="1"/>
  <c r="BF40" i="1"/>
  <c r="BF92" i="1"/>
  <c r="BF78" i="1"/>
  <c r="BF61" i="1"/>
  <c r="BF38" i="1"/>
  <c r="BF87" i="1"/>
  <c r="BF79" i="1"/>
  <c r="BF71" i="1"/>
  <c r="BF63" i="1"/>
  <c r="BF55" i="1"/>
  <c r="BF47" i="1"/>
  <c r="BF39" i="1"/>
  <c r="BF84" i="1"/>
  <c r="BF76" i="1"/>
  <c r="BF68" i="1"/>
  <c r="BF60" i="1"/>
  <c r="BF52" i="1"/>
  <c r="BF44" i="1"/>
  <c r="BF36" i="1"/>
  <c r="BF83" i="1"/>
  <c r="BF75" i="1"/>
  <c r="BF67" i="1"/>
  <c r="BF59" i="1"/>
  <c r="BF51" i="1"/>
  <c r="BF43" i="1"/>
  <c r="BF35" i="1"/>
  <c r="BF66" i="1"/>
  <c r="BF58" i="1"/>
  <c r="BF50" i="1"/>
  <c r="BF42" i="1"/>
  <c r="BF34" i="1"/>
  <c r="BF89" i="1"/>
  <c r="BF81" i="1"/>
  <c r="BF73" i="1"/>
  <c r="BF65" i="1"/>
  <c r="BF57" i="1"/>
  <c r="BF49" i="1"/>
  <c r="BF41" i="1"/>
  <c r="BF25" i="1"/>
  <c r="BF16" i="1"/>
  <c r="BF21" i="1"/>
  <c r="BF20" i="1"/>
  <c r="BF24" i="1"/>
  <c r="BF22" i="1"/>
  <c r="BF28" i="1"/>
  <c r="BF27" i="1"/>
  <c r="BF19" i="1"/>
  <c r="BF30" i="1"/>
  <c r="BF29" i="1"/>
  <c r="BF26" i="1"/>
  <c r="BF18" i="1"/>
  <c r="BF17" i="1"/>
  <c r="BF14" i="1"/>
  <c r="BF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469679-98E9-4FCB-8B09-A5DB8DE116F3}" keepAlive="1" name="Consulta - receitas_candidatos_2018_RJ" description="Conexão com a consulta 'receitas_candidatos_2018_RJ' na pasta de trabalho." type="5" refreshedVersion="6" background="1" saveData="1">
    <dbPr connection="Provider=Microsoft.Mashup.OleDb.1;Data Source=$Workbook$;Location=receitas_candidatos_2018_RJ;Extended Properties=&quot;&quot;" command="SELECT * FROM [receitas_candidatos_2018_RJ]"/>
  </connection>
</connections>
</file>

<file path=xl/sharedStrings.xml><?xml version="1.0" encoding="utf-8"?>
<sst xmlns="http://schemas.openxmlformats.org/spreadsheetml/2006/main" count="4846" uniqueCount="347">
  <si>
    <t>DT_GERACAO</t>
  </si>
  <si>
    <t>HH_GERACAO</t>
  </si>
  <si>
    <t>ANO_ELEICAO</t>
  </si>
  <si>
    <t>CD_TIPO_ELEICAO</t>
  </si>
  <si>
    <t>NM_TIPO_ELEICAO</t>
  </si>
  <si>
    <t>CD_ELEICAO</t>
  </si>
  <si>
    <t>DS_ELEICAO</t>
  </si>
  <si>
    <t>DT_ELEICAO</t>
  </si>
  <si>
    <t>ST_TURNO</t>
  </si>
  <si>
    <t>TP_PRESTACAO_CONTAS</t>
  </si>
  <si>
    <t>DT_PRESTACAO_CONTAS</t>
  </si>
  <si>
    <t>SQ_PRESTADOR_CONTAS</t>
  </si>
  <si>
    <t>SG_UF</t>
  </si>
  <si>
    <t>SG_UE</t>
  </si>
  <si>
    <t>NM_UE</t>
  </si>
  <si>
    <t>NR_CNPJ_PRESTADOR_CONTA</t>
  </si>
  <si>
    <t>CD_CARGO</t>
  </si>
  <si>
    <t>DS_CARGO</t>
  </si>
  <si>
    <t>SQ_CANDIDATO</t>
  </si>
  <si>
    <t>NR_CANDIDATO</t>
  </si>
  <si>
    <t>NM_CANDIDATO</t>
  </si>
  <si>
    <t>NR_CPF_CANDIDATO</t>
  </si>
  <si>
    <t>NR_CPF_VICE_CANDIDATO</t>
  </si>
  <si>
    <t>NR_PARTIDO</t>
  </si>
  <si>
    <t>SG_PARTIDO</t>
  </si>
  <si>
    <t>NM_PARTIDO</t>
  </si>
  <si>
    <t>CD_FONTE_RECEITA</t>
  </si>
  <si>
    <t>DS_FONTE_RECEITA</t>
  </si>
  <si>
    <t>CD_ORIGEM_RECEITA</t>
  </si>
  <si>
    <t>DS_ORIGEM_RECEITA</t>
  </si>
  <si>
    <t>CD_NATUREZA_RECEITA</t>
  </si>
  <si>
    <t>DS_NATUREZA_RECEITA</t>
  </si>
  <si>
    <t>CD_ESPECIE_RECEITA</t>
  </si>
  <si>
    <t>DS_ESPECIE_RECEITA</t>
  </si>
  <si>
    <t>CD_CNAE_DOADOR</t>
  </si>
  <si>
    <t>DS_CNAE_DOADOR</t>
  </si>
  <si>
    <t>NR_CPF_CNPJ_DOADOR</t>
  </si>
  <si>
    <t>NM_DOADOR</t>
  </si>
  <si>
    <t>NM_DOADOR_RFB</t>
  </si>
  <si>
    <t>CD_ESFERA_PARTIDARIA_DOADOR</t>
  </si>
  <si>
    <t>DS_ESFERA_PARTIDARIA_DOADOR</t>
  </si>
  <si>
    <t>SG_UF_DOADOR</t>
  </si>
  <si>
    <t>CD_MUNICIPIO_DOADOR</t>
  </si>
  <si>
    <t>NM_MUNICIPIO_DOADOR</t>
  </si>
  <si>
    <t>SQ_CANDIDATO_DOADOR</t>
  </si>
  <si>
    <t>NR_CANDIDATO_DOADOR</t>
  </si>
  <si>
    <t>CD_CARGO_CANDIDATO_DOADOR</t>
  </si>
  <si>
    <t>DS_CARGO_CANDIDATO_DOADOR</t>
  </si>
  <si>
    <t>NR_PARTIDO_DOADOR</t>
  </si>
  <si>
    <t>SG_PARTIDO_DOADOR</t>
  </si>
  <si>
    <t>NM_PARTIDO_DOADOR</t>
  </si>
  <si>
    <t>NR_RECIBO_DOACAO</t>
  </si>
  <si>
    <t>NR_DOCUMENTO_DOACAO</t>
  </si>
  <si>
    <t>SQ_RECEITA</t>
  </si>
  <si>
    <t>DT_RECEITA</t>
  </si>
  <si>
    <t>DS_RECEITA</t>
  </si>
  <si>
    <t>VR_RECEITA</t>
  </si>
  <si>
    <t>Ordinária</t>
  </si>
  <si>
    <t>Eleição Geral Federal 2018</t>
  </si>
  <si>
    <t>Final</t>
  </si>
  <si>
    <t>RJ</t>
  </si>
  <si>
    <t>RIO DE JANEIRO</t>
  </si>
  <si>
    <t>DEM</t>
  </si>
  <si>
    <t>Democratas</t>
  </si>
  <si>
    <t>Outros Recursos</t>
  </si>
  <si>
    <t>Recursos de partido político</t>
  </si>
  <si>
    <t>Financeiro</t>
  </si>
  <si>
    <t>Transferência eletrônica</t>
  </si>
  <si>
    <t>Atividades de organizações políticas</t>
  </si>
  <si>
    <t>Direção Estadual/Distrital</t>
  </si>
  <si>
    <t>F</t>
  </si>
  <si>
    <t>Federal (Estadual/Distrital)</t>
  </si>
  <si>
    <t>#NULO#</t>
  </si>
  <si>
    <t>Fundo Especial</t>
  </si>
  <si>
    <t>Recursos de outros candidatos</t>
  </si>
  <si>
    <t>Estimável</t>
  </si>
  <si>
    <t>Estimado</t>
  </si>
  <si>
    <t>ELEICAO 2018 EDUARDO DA COSTA PAES GOVERNADOR</t>
  </si>
  <si>
    <t>Governador</t>
  </si>
  <si>
    <t>Direção Nacional</t>
  </si>
  <si>
    <t>N</t>
  </si>
  <si>
    <t>Nacional</t>
  </si>
  <si>
    <t>BR</t>
  </si>
  <si>
    <t>Deputado Federal</t>
  </si>
  <si>
    <t>Recursos de pessoas físicas</t>
  </si>
  <si>
    <t>Recursos próprios</t>
  </si>
  <si>
    <t>PT</t>
  </si>
  <si>
    <t>Partido dos Trabalhadores</t>
  </si>
  <si>
    <t>PARTIDO DOS TRABALHADORES</t>
  </si>
  <si>
    <t>Depósito em espécie</t>
  </si>
  <si>
    <t>Deputado Estadual</t>
  </si>
  <si>
    <t>PP</t>
  </si>
  <si>
    <t>Progressistas</t>
  </si>
  <si>
    <t>PTC</t>
  </si>
  <si>
    <t>Partido Trabalhista Cristão</t>
  </si>
  <si>
    <t>ELEICAO 2018 CHRISTINO AUREO DA SILVA DEPUTADO FEDERAL</t>
  </si>
  <si>
    <t xml:space="preserve">PERFURADO </t>
  </si>
  <si>
    <t xml:space="preserve">SANTINHOS </t>
  </si>
  <si>
    <t>SN</t>
  </si>
  <si>
    <t>PPS</t>
  </si>
  <si>
    <t>Partido Popular Socialista</t>
  </si>
  <si>
    <t xml:space="preserve">BANDEIRAS </t>
  </si>
  <si>
    <t>CIDADANIA - BRASIL - BR - NACIONAL</t>
  </si>
  <si>
    <t>0093</t>
  </si>
  <si>
    <t>PHS</t>
  </si>
  <si>
    <t>Partido Humanista da Solidariedade</t>
  </si>
  <si>
    <t>PARTIDO HUMANISTA DA SOLIDARIEDADE - COMISSAO PROVISORIA REGIONAL</t>
  </si>
  <si>
    <t>ASSESSORIA JURIDICA PC</t>
  </si>
  <si>
    <t>SERVIÇO CONTABIL PC</t>
  </si>
  <si>
    <t>ELEICAO 2018 CELSO PANSERA DEPUTADO FEDERAL</t>
  </si>
  <si>
    <t>ELEICAO 2018 WASHINGTON LUIZ CARDOSO SIQUEIRA DEPUTADO FEDERAL</t>
  </si>
  <si>
    <t xml:space="preserve">ADESIVOS </t>
  </si>
  <si>
    <t>Boleto de cobrança</t>
  </si>
  <si>
    <t>Cartão de crédito</t>
  </si>
  <si>
    <t>CELSO PINHEIRO DE SIQUEIRA</t>
  </si>
  <si>
    <t>CANDIDA LUCIA BORBA TAVARES BARCELOS</t>
  </si>
  <si>
    <t>MARCOS ANTONIO LEAL FONSECA</t>
  </si>
  <si>
    <t>ARTUR JORGE GEBARA FILHO</t>
  </si>
  <si>
    <t>CLOVIS MARCONI DE SIQUEIRA ALMEIDA</t>
  </si>
  <si>
    <t>MAURICIO DI CARLO LIMA DE MELLO</t>
  </si>
  <si>
    <t>VALERIA DUARTE ARANTES</t>
  </si>
  <si>
    <t>JOSE RENATO RISCADO DE CARVALHO</t>
  </si>
  <si>
    <t>PATRICIA COSTA DE OLIVEIRA</t>
  </si>
  <si>
    <t>LUCIANA BARRETO DE OLIVEIRA VENTURA</t>
  </si>
  <si>
    <t>LEANDRO AZEREDO DOS SANTOS</t>
  </si>
  <si>
    <t>ALFRELIDIO PEREIRA ROSA</t>
  </si>
  <si>
    <t>JOSIAS MOREIRA DENUCCI</t>
  </si>
  <si>
    <t>TITO MARCIO PACHECO DO CABO</t>
  </si>
  <si>
    <t>LEONARDO FARIA LESSA</t>
  </si>
  <si>
    <t>ROSEANE PIRES MAGALHAES</t>
  </si>
  <si>
    <t>NAYANA DOS SANTOS BARCELOS</t>
  </si>
  <si>
    <t>MARIA DE JESUS BORBA BARCELOS</t>
  </si>
  <si>
    <t>PAULO ALVES JUNIOR</t>
  </si>
  <si>
    <t>ACIR PACHECO DA SILVA</t>
  </si>
  <si>
    <t>CARLOS ALBERTO FERREIRA BRAVO</t>
  </si>
  <si>
    <t>MARIA FERNANDA ADVERSE PEREIRA</t>
  </si>
  <si>
    <t>MARCIO DOUGLAS RODRIGUES FONTES</t>
  </si>
  <si>
    <t>ANDREA DE CASTRO E SILVA FERREIRA</t>
  </si>
  <si>
    <t>WAGNER FIGUEIREDO DOS SANTOS</t>
  </si>
  <si>
    <t>FERNANDO CICERO MOUZER NOCCHI</t>
  </si>
  <si>
    <t>SERGIO QUINTAL ARANTES</t>
  </si>
  <si>
    <t>ELIANA MOTA CARNEIRO</t>
  </si>
  <si>
    <t>008303</t>
  </si>
  <si>
    <t>Doações pela Internet</t>
  </si>
  <si>
    <t xml:space="preserve">CARTOES </t>
  </si>
  <si>
    <t>ELEIÇÕES 2018 EDUARDO DA COSTA PAES GOVERNADOR</t>
  </si>
  <si>
    <t>WELBERTH PORTO DE REZENDE</t>
  </si>
  <si>
    <t>236010700000RJ000011E</t>
  </si>
  <si>
    <t>73514</t>
  </si>
  <si>
    <t>CARLOS WAGNER DE MORAES</t>
  </si>
  <si>
    <t>236010700000RJ000004E</t>
  </si>
  <si>
    <t>DOAÇÃO DE PRESTAÇÃO DE SERVIÇOS DE ADMINISTRADOR FINANCEIRO</t>
  </si>
  <si>
    <t>DARCILA GONÇALVES DANTAS</t>
  </si>
  <si>
    <t>DARCILA GONCALVES DANTAS</t>
  </si>
  <si>
    <t>236010700000RJ000007E</t>
  </si>
  <si>
    <t>CESSÃO DE USO BEM IMOVEL PARA FUNCIONAMENTO DO COMITÊ CENTRAL</t>
  </si>
  <si>
    <t>ROAN FLORES DE LIMA</t>
  </si>
  <si>
    <t>236010700000RJ000002E</t>
  </si>
  <si>
    <t>DOAÇÃO DE PRESTAÇÃO DE SERVIÇOS DE ADVOGADO</t>
  </si>
  <si>
    <t>236010700000RJ000005E</t>
  </si>
  <si>
    <t>SANTINHOS EM OFFSET 90G/MF 4/4 9X13CM ELEIÇÕES EDUARDO DA COSTA PAES GOVERNADOR COM DEPUTADO ESTADUA</t>
  </si>
  <si>
    <t>236010700000RJ000006E</t>
  </si>
  <si>
    <t>076124</t>
  </si>
  <si>
    <t>CLAUDIO DE FREITAS DUARTE</t>
  </si>
  <si>
    <t>236010700000RJ000012E</t>
  </si>
  <si>
    <t>520051000064165</t>
  </si>
  <si>
    <t>ARISTOFANIS QUIRINO DOS SANTOS</t>
  </si>
  <si>
    <t>236010700000RJ000010E</t>
  </si>
  <si>
    <t>0287</t>
  </si>
  <si>
    <t>EDILSON DOS SANTOS SANTANNA</t>
  </si>
  <si>
    <t>236010700000RJ000009E</t>
  </si>
  <si>
    <t>6437024</t>
  </si>
  <si>
    <t>CARLOS AUGUSTO GARCIA ASSIS</t>
  </si>
  <si>
    <t>236010700000RJ000008E</t>
  </si>
  <si>
    <t>9948513</t>
  </si>
  <si>
    <t>236010700000RJ000003E</t>
  </si>
  <si>
    <t>660051000094376</t>
  </si>
  <si>
    <t>236010700000RJ000001E</t>
  </si>
  <si>
    <t>DOAÇÃO DE PRESTAÇÃO DE SERVIÇOS DE CONTADOR</t>
  </si>
  <si>
    <t xml:space="preserve">ADESIVO PERFURADO 75X44 </t>
  </si>
  <si>
    <t>SANTINHO 9X6</t>
  </si>
  <si>
    <t>VALDEMIR DA SILVA SOUZA</t>
  </si>
  <si>
    <t>ISADORA BARRETO RIBEIRO GOMES</t>
  </si>
  <si>
    <t>310000700000RJ000004E</t>
  </si>
  <si>
    <t>469119780</t>
  </si>
  <si>
    <t>310000700000RJ000002E</t>
  </si>
  <si>
    <t>310000700000RJ000001E</t>
  </si>
  <si>
    <t>40913</t>
  </si>
  <si>
    <t>ALBINO SOARES</t>
  </si>
  <si>
    <t>310000700000RJ000005E</t>
  </si>
  <si>
    <t>46914</t>
  </si>
  <si>
    <t>310000700000RJ000003E</t>
  </si>
  <si>
    <t>CELSO PANSERA</t>
  </si>
  <si>
    <t>MARCIO SILVANO DA MOTA</t>
  </si>
  <si>
    <t>MARCEL SILVANO DA SILVA SOUZA</t>
  </si>
  <si>
    <t>MARIANE TEIXEIRA FERREIRA</t>
  </si>
  <si>
    <t>MARIANE TEIXEIRA FERREIRA SOUZA</t>
  </si>
  <si>
    <t>133330700000RJ000057E</t>
  </si>
  <si>
    <t>VANESSA MARINS AMADO HENRIQUES</t>
  </si>
  <si>
    <t>133330700000RJ000050E</t>
  </si>
  <si>
    <t>552882</t>
  </si>
  <si>
    <t>MAURICIO DI CARLO L MELO</t>
  </si>
  <si>
    <t>133330700000RJ000031E</t>
  </si>
  <si>
    <t>19727502</t>
  </si>
  <si>
    <t>ARTHUR JORGE G FILHO</t>
  </si>
  <si>
    <t>133330700000RJ000030E</t>
  </si>
  <si>
    <t>19727592</t>
  </si>
  <si>
    <t>LUCIANA B O VENTURA</t>
  </si>
  <si>
    <t>133330700000RJ000020E</t>
  </si>
  <si>
    <t>SERGIO Q. ARANTES</t>
  </si>
  <si>
    <t>133330700000RJ000019E</t>
  </si>
  <si>
    <t>FABIO GOMES GISMENE</t>
  </si>
  <si>
    <t>FABIO GOMES GIMENES</t>
  </si>
  <si>
    <t>133330700000RJ000012E</t>
  </si>
  <si>
    <t>4342</t>
  </si>
  <si>
    <t>THIAGO J DE O. SUVOBIDA</t>
  </si>
  <si>
    <t>THIAGO JABOR DE OLIVEIRA SUVOBIDA</t>
  </si>
  <si>
    <t>19780</t>
  </si>
  <si>
    <t>0311</t>
  </si>
  <si>
    <t>CLOVIS MARCONI</t>
  </si>
  <si>
    <t>133330700000RJ000036E</t>
  </si>
  <si>
    <t>4691</t>
  </si>
  <si>
    <t>MARIA DE JESUS B BARCELOS</t>
  </si>
  <si>
    <t>133330700000RJ000041E</t>
  </si>
  <si>
    <t>CARLOS ALBERTO F. BRAVO</t>
  </si>
  <si>
    <t>133330700000RJ000015E</t>
  </si>
  <si>
    <t>133330700000RJ000008E</t>
  </si>
  <si>
    <t>IVANIA RIBEIRO SILVA</t>
  </si>
  <si>
    <t>133330700000RJ000055E</t>
  </si>
  <si>
    <t>133330700000RJ000054E</t>
  </si>
  <si>
    <t>IVO QUINTINO TEIXEIRA</t>
  </si>
  <si>
    <t>133330700000RJ000045E</t>
  </si>
  <si>
    <t>552822</t>
  </si>
  <si>
    <t>JOSIAS MOREIRA</t>
  </si>
  <si>
    <t>133330700000RJ000042E</t>
  </si>
  <si>
    <t>VALERIA D.ARANTES</t>
  </si>
  <si>
    <t>133330700000RJ000040E</t>
  </si>
  <si>
    <t>AFRELIDIO P ROSA</t>
  </si>
  <si>
    <t>133330700000RJ000028E</t>
  </si>
  <si>
    <t>LEANDRO A P SANTOS</t>
  </si>
  <si>
    <t>133330700000RJ000022E</t>
  </si>
  <si>
    <t>MARCVIO DOUGLAS R FONTES</t>
  </si>
  <si>
    <t>133330700000RJ000018E</t>
  </si>
  <si>
    <t>197727502</t>
  </si>
  <si>
    <t xml:space="preserve">ANDRE CASTRO S FERREIRA </t>
  </si>
  <si>
    <t>133330700000RJ000016E</t>
  </si>
  <si>
    <t>CARINE LIMA DOS PASSOS</t>
  </si>
  <si>
    <t>133330700000RJ000004E</t>
  </si>
  <si>
    <t>520051</t>
  </si>
  <si>
    <t>PAULO CESAR MARIANO RAMOS</t>
  </si>
  <si>
    <t>133330700000RJ000006E</t>
  </si>
  <si>
    <t>BENES OLIVEIRA NEVES JUNIOR</t>
  </si>
  <si>
    <t>133330700000RJ000052E</t>
  </si>
  <si>
    <t>GILBERTO MOREIRA DOS SANTOS</t>
  </si>
  <si>
    <t>133330700000RJ000047E</t>
  </si>
  <si>
    <t>133330700000RJ000044E</t>
  </si>
  <si>
    <t>TITO MARCIO P DO CABO</t>
  </si>
  <si>
    <t>133330700000RJ000037E</t>
  </si>
  <si>
    <t>NAYANA  S·  BARCELOS</t>
  </si>
  <si>
    <t>133330700000RJ000027E</t>
  </si>
  <si>
    <t>MARIA FERNANDA A PEREIRA</t>
  </si>
  <si>
    <t>133330700000RJ000024E</t>
  </si>
  <si>
    <t>133330700000RJ000017E</t>
  </si>
  <si>
    <t>FERNANDA G BORGES VISEU</t>
  </si>
  <si>
    <t>FERNANDA GARCEZ BORGES VISEU</t>
  </si>
  <si>
    <t>133330700000RJ000003E</t>
  </si>
  <si>
    <t>902111</t>
  </si>
  <si>
    <t>MARCEL  SILVANO DA  SILVA SOUZA</t>
  </si>
  <si>
    <t>133330700000RJ000056E</t>
  </si>
  <si>
    <t>MARCELO MARTINS MAGALHÃES</t>
  </si>
  <si>
    <t>MARCELLO MARTINS MAGALHAES</t>
  </si>
  <si>
    <t>133330700000RJ000043E</t>
  </si>
  <si>
    <t>033326</t>
  </si>
  <si>
    <t>JOSE RENATO R CARVALHO</t>
  </si>
  <si>
    <t>133330700000RJ000039E</t>
  </si>
  <si>
    <t>ROSIANE P MAGALHÃES</t>
  </si>
  <si>
    <t>133330700000RJ000035E</t>
  </si>
  <si>
    <t>133330700000RJ000005E</t>
  </si>
  <si>
    <t>133330700000RJ000007E</t>
  </si>
  <si>
    <t>563344000006303</t>
  </si>
  <si>
    <t>GUSTAVO MACIEL RABELO</t>
  </si>
  <si>
    <t>133330700000RJ000053E</t>
  </si>
  <si>
    <t>MARIA DAS GRAÇAS ALCANTARA DA COSTA</t>
  </si>
  <si>
    <t>MARIA DAS GRACAS ALCANTARA DA COSTA ROCHA</t>
  </si>
  <si>
    <t>133330700000RJ000051E</t>
  </si>
  <si>
    <t>ELIANA M CARNEIRO</t>
  </si>
  <si>
    <t>133330700000RJ000033E</t>
  </si>
  <si>
    <t>133330700000RJ000013E</t>
  </si>
  <si>
    <t>5576671</t>
  </si>
  <si>
    <t>JOELCIO GAMA MUSSI</t>
  </si>
  <si>
    <t>133330700000RJ000009E</t>
  </si>
  <si>
    <t xml:space="preserve">LOJA A RUA TEIXEIRA DE GOUVEIA· 1280 -CENTRO - MACAÉ -RJ </t>
  </si>
  <si>
    <t>Cartão de débito</t>
  </si>
  <si>
    <t>133330700000RJ000049E</t>
  </si>
  <si>
    <t>LEONARDO FARIA</t>
  </si>
  <si>
    <t>133330700000RJ000026E</t>
  </si>
  <si>
    <t>133330700000RJ000038E</t>
  </si>
  <si>
    <t>CANDIDA LUICIA B T BARCELO</t>
  </si>
  <si>
    <t>133330700000RJ000034E</t>
  </si>
  <si>
    <t>MARCO ANTONIO L FONSECA</t>
  </si>
  <si>
    <t>133330700000RJ000032E</t>
  </si>
  <si>
    <t>ACIR P. SILVA</t>
  </si>
  <si>
    <t>133330700000RJ000014E</t>
  </si>
  <si>
    <t>SERGIO BORGES CORDEIRO</t>
  </si>
  <si>
    <t>133330700000RJ000048E</t>
  </si>
  <si>
    <t>MARCIO SILVANO MOTA</t>
  </si>
  <si>
    <t>133330700000RJ000046E</t>
  </si>
  <si>
    <t>FERNANDO S M NOCCHI</t>
  </si>
  <si>
    <t>133330700000RJ000029E</t>
  </si>
  <si>
    <t>CELSO P SEIQUEIRA</t>
  </si>
  <si>
    <t>133330700000RJ000023E</t>
  </si>
  <si>
    <t>WAGNER F SANTOS</t>
  </si>
  <si>
    <t>133330700000RJ000021E</t>
  </si>
  <si>
    <t>STEPHANIE ZUMA DA SILVA LACERDA RIBEIRO</t>
  </si>
  <si>
    <t>STEPHANIE ZUMA DA SILVA LACERDA</t>
  </si>
  <si>
    <t>133330700000RJ000002E</t>
  </si>
  <si>
    <t>LUIZ FERNANDO BORBA PESSANHA</t>
  </si>
  <si>
    <t>368990700000RJ000004E</t>
  </si>
  <si>
    <t>TED00032</t>
  </si>
  <si>
    <t xml:space="preserve">ELEIÇÃO 2018 WASHINGTON LUIZ CARDOSO SIQUEIRA </t>
  </si>
  <si>
    <t>PROSPECTOS 4/4 - 15X21</t>
  </si>
  <si>
    <t>PROPECTOS 4/4 - 15X21</t>
  </si>
  <si>
    <t>368990700000RJ000001E</t>
  </si>
  <si>
    <t>TED00055</t>
  </si>
  <si>
    <t>FLÁVIO GONÇALVES DE LIMA</t>
  </si>
  <si>
    <t>FLAVIO GONCALVES DE LIMA</t>
  </si>
  <si>
    <t>368990700000RJ000008E</t>
  </si>
  <si>
    <t>CESSÃO DE VEICULO E MOTORISTA PARA CONDUÇÃO DO CANDIDATO A DEPUTADO</t>
  </si>
  <si>
    <t>MARIA LUIZA AZEREDO MALATESTA</t>
  </si>
  <si>
    <t>368990700000RJ000007E</t>
  </si>
  <si>
    <t>TED805418</t>
  </si>
  <si>
    <t>368990700000RJ000005E</t>
  </si>
  <si>
    <t>00016</t>
  </si>
  <si>
    <t xml:space="preserve">ELEIÇÃO CHRISTINO AUREO DA SILVA </t>
  </si>
  <si>
    <t>368990700000RJ000002E</t>
  </si>
  <si>
    <t>TED00011</t>
  </si>
  <si>
    <t>368990700000RJ000006E</t>
  </si>
  <si>
    <t>00038</t>
  </si>
  <si>
    <t>CELSO CORDEIRO DE PROENÇA</t>
  </si>
  <si>
    <t>CELSO CORDEIRO DE PROENCA</t>
  </si>
  <si>
    <t>368990700000RJ000003E</t>
  </si>
  <si>
    <t>2EA1751A091029B4</t>
  </si>
  <si>
    <t>Pecentual de doação</t>
  </si>
  <si>
    <t>Total de doações</t>
  </si>
  <si>
    <t>Total Geral</t>
  </si>
  <si>
    <t>Soma de Pecentual de doação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</si>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</sst>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theme="9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2" xfId="0" applyFont="1" applyFill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  <xf numFmtId="14" fontId="0" fillId="2" borderId="1" xfId="0" applyNumberFormat="1" applyFont="1" applyFill="1" applyBorder="1"/>
    <xf numFmtId="164" fontId="0" fillId="2" borderId="2" xfId="0" applyNumberFormat="1" applyFont="1" applyFill="1" applyBorder="1"/>
    <xf numFmtId="0" fontId="0" fillId="2" borderId="2" xfId="0" applyNumberFormat="1" applyFont="1" applyFill="1" applyBorder="1"/>
    <xf numFmtId="14" fontId="0" fillId="2" borderId="2" xfId="0" applyNumberFormat="1" applyFont="1" applyFill="1" applyBorder="1"/>
    <xf numFmtId="14" fontId="0" fillId="0" borderId="1" xfId="0" applyNumberFormat="1" applyFont="1" applyBorder="1"/>
    <xf numFmtId="164" fontId="0" fillId="0" borderId="2" xfId="0" applyNumberFormat="1" applyFont="1" applyBorder="1"/>
    <xf numFmtId="0" fontId="0" fillId="0" borderId="2" xfId="0" applyNumberFormat="1" applyFont="1" applyBorder="1"/>
    <xf numFmtId="14" fontId="0" fillId="0" borderId="2" xfId="0" applyNumberFormat="1" applyFont="1" applyBorder="1"/>
    <xf numFmtId="1" fontId="0" fillId="0" borderId="0" xfId="0" applyNumberFormat="1"/>
    <xf numFmtId="1" fontId="0" fillId="2" borderId="2" xfId="0" applyNumberFormat="1" applyFont="1" applyFill="1" applyBorder="1"/>
    <xf numFmtId="1" fontId="0" fillId="0" borderId="2" xfId="0" applyNumberFormat="1" applyFont="1" applyBorder="1"/>
    <xf numFmtId="0" fontId="2" fillId="4" borderId="0" xfId="0" applyFont="1" applyFill="1"/>
    <xf numFmtId="43" fontId="2" fillId="4" borderId="0" xfId="1" applyFont="1" applyFill="1" applyBorder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1" fontId="0" fillId="5" borderId="0" xfId="0" applyNumberFormat="1" applyFill="1"/>
    <xf numFmtId="0" fontId="0" fillId="3" borderId="0" xfId="0" applyFill="1"/>
    <xf numFmtId="0" fontId="0" fillId="0" borderId="0" xfId="0" pivotButton="1"/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1.88564803241" createdVersion="6" refreshedVersion="6" minRefreshableVersion="3" recordCount="93" xr:uid="{EED4C558-C51A-4F46-A50F-6C12EE438102}">
  <cacheSource type="worksheet">
    <worksheetSource ref="A1:BG94" sheet="DOAÇÕES MESA E COMISSÕES"/>
  </cacheSource>
  <cacheFields count="59">
    <cacheField name="DT_GERACAO" numFmtId="14">
      <sharedItems containsSemiMixedTypes="0" containsNonDate="0" containsDate="1" containsString="0" minDate="2019-12-12T00:00:00" maxDate="2019-12-13T00:00:00"/>
    </cacheField>
    <cacheField name="HH_GERACAO" numFmtId="164">
      <sharedItems containsSemiMixedTypes="0" containsNonDate="0" containsDate="1" containsString="0" minDate="1899-12-30T00:34:57" maxDate="1899-12-30T00:34:57"/>
    </cacheField>
    <cacheField name="ANO_ELEICAO" numFmtId="0">
      <sharedItems containsSemiMixedTypes="0" containsString="0" containsNumber="1" containsInteger="1" minValue="2018" maxValue="2018"/>
    </cacheField>
    <cacheField name="CD_TIPO_ELEICAO" numFmtId="0">
      <sharedItems containsSemiMixedTypes="0" containsString="0" containsNumber="1" containsInteger="1" minValue="2" maxValue="2"/>
    </cacheField>
    <cacheField name="NM_TIPO_ELEICAO" numFmtId="0">
      <sharedItems/>
    </cacheField>
    <cacheField name="CD_ELEICAO" numFmtId="0">
      <sharedItems containsSemiMixedTypes="0" containsString="0" containsNumber="1" containsInteger="1" minValue="297" maxValue="297"/>
    </cacheField>
    <cacheField name="DS_ELEICAO" numFmtId="0">
      <sharedItems/>
    </cacheField>
    <cacheField name="DT_ELEICAO" numFmtId="14">
      <sharedItems containsSemiMixedTypes="0" containsNonDate="0" containsDate="1" containsString="0" minDate="2018-10-07T00:00:00" maxDate="2018-10-08T00:00:00"/>
    </cacheField>
    <cacheField name="ST_TURNO" numFmtId="0">
      <sharedItems containsSemiMixedTypes="0" containsString="0" containsNumber="1" containsInteger="1" minValue="1" maxValue="1"/>
    </cacheField>
    <cacheField name="TP_PRESTACAO_CONTAS" numFmtId="0">
      <sharedItems/>
    </cacheField>
    <cacheField name="DT_PRESTACAO_CONTAS" numFmtId="14">
      <sharedItems containsSemiMixedTypes="0" containsNonDate="0" containsDate="1" containsString="0" minDate="2018-10-23T00:00:00" maxDate="2019-11-12T00:00:00"/>
    </cacheField>
    <cacheField name="SQ_PRESTADOR_CONTAS" numFmtId="0">
      <sharedItems containsSemiMixedTypes="0" containsString="0" containsNumber="1" containsInteger="1" minValue="419492537" maxValue="433044998"/>
    </cacheField>
    <cacheField name="SG_UF" numFmtId="0">
      <sharedItems/>
    </cacheField>
    <cacheField name="SG_UE" numFmtId="0">
      <sharedItems/>
    </cacheField>
    <cacheField name="NM_UE" numFmtId="0">
      <sharedItems/>
    </cacheField>
    <cacheField name="NR_CNPJ_PRESTADOR_CONTA" numFmtId="0">
      <sharedItems containsSemiMixedTypes="0" containsString="0" containsNumber="1" containsInteger="1" minValue="31181379000107" maxValue="31323334000120"/>
    </cacheField>
    <cacheField name="CD_CARGO" numFmtId="0">
      <sharedItems containsSemiMixedTypes="0" containsString="0" containsNumber="1" containsInteger="1" minValue="7" maxValue="7"/>
    </cacheField>
    <cacheField name="DS_CARGO" numFmtId="0">
      <sharedItems/>
    </cacheField>
    <cacheField name="SQ_CANDIDATO" numFmtId="1">
      <sharedItems containsSemiMixedTypes="0" containsString="0" containsNumber="1" containsInteger="1" minValue="190000606187" maxValue="190000629002"/>
    </cacheField>
    <cacheField name="NR_CANDIDATO" numFmtId="0">
      <sharedItems containsSemiMixedTypes="0" containsString="0" containsNumber="1" containsInteger="1" minValue="13333" maxValue="36899"/>
    </cacheField>
    <cacheField name="NM_CANDIDATO" numFmtId="0">
      <sharedItems count="4">
        <s v="WELBERTH PORTO DE REZENDE"/>
        <s v="LUIZ FERNANDO BORBA PESSANHA"/>
        <s v="MARCEL SILVANO DA SILVA SOUZA"/>
        <s v="VALDEMIR DA SILVA SOUZA"/>
      </sharedItems>
    </cacheField>
    <cacheField name="NR_CPF_CANDIDATO" numFmtId="1">
      <sharedItems containsSemiMixedTypes="0" containsString="0" containsNumber="1" containsInteger="1" minValue="4497055795" maxValue="77746830706" count="4">
        <n v="7471347740"/>
        <n v="77746830706"/>
        <n v="10197465722"/>
        <n v="4497055795"/>
      </sharedItems>
    </cacheField>
    <cacheField name="NR_CPF_VICE_CANDIDATO" numFmtId="0">
      <sharedItems containsSemiMixedTypes="0" containsString="0" containsNumber="1" containsInteger="1" minValue="-1" maxValue="-1"/>
    </cacheField>
    <cacheField name="NR_PARTIDO" numFmtId="0">
      <sharedItems containsSemiMixedTypes="0" containsString="0" containsNumber="1" containsInteger="1" minValue="13" maxValue="36"/>
    </cacheField>
    <cacheField name="SG_PARTIDO" numFmtId="0">
      <sharedItems/>
    </cacheField>
    <cacheField name="NM_PARTIDO" numFmtId="0">
      <sharedItems/>
    </cacheField>
    <cacheField name="CD_FONTE_RECEITA" numFmtId="0">
      <sharedItems containsSemiMixedTypes="0" containsString="0" containsNumber="1" containsInteger="1" minValue="1" maxValue="2"/>
    </cacheField>
    <cacheField name="DS_FONTE_RECEITA" numFmtId="0">
      <sharedItems/>
    </cacheField>
    <cacheField name="CD_ORIGEM_RECEITA" numFmtId="0">
      <sharedItems containsSemiMixedTypes="0" containsString="0" containsNumber="1" containsInteger="1" minValue="10010100" maxValue="10040000"/>
    </cacheField>
    <cacheField name="DS_ORIGEM_RECEITA" numFmtId="0">
      <sharedItems/>
    </cacheField>
    <cacheField name="CD_NATUREZA_RECEITA" numFmtId="0">
      <sharedItems containsSemiMixedTypes="0" containsString="0" containsNumber="1" containsInteger="1" minValue="0" maxValue="1"/>
    </cacheField>
    <cacheField name="DS_NATUREZA_RECEITA" numFmtId="0">
      <sharedItems/>
    </cacheField>
    <cacheField name="CD_ESPECIE_RECEITA" numFmtId="0">
      <sharedItems containsSemiMixedTypes="0" containsString="0" containsNumber="1" containsInteger="1" minValue="1" maxValue="13"/>
    </cacheField>
    <cacheField name="DS_ESPECIE_RECEITA" numFmtId="0">
      <sharedItems/>
    </cacheField>
    <cacheField name="CD_CNAE_DOADOR" numFmtId="0">
      <sharedItems containsSemiMixedTypes="0" containsString="0" containsNumber="1" containsInteger="1" minValue="-1" maxValue="94928"/>
    </cacheField>
    <cacheField name="DS_CNAE_DOADOR" numFmtId="0">
      <sharedItems/>
    </cacheField>
    <cacheField name="NR_CPF_CNPJ_DOADOR" numFmtId="1">
      <sharedItems containsSemiMixedTypes="0" containsString="0" containsNumber="1" containsInteger="1" minValue="210970707" maxValue="31214348000105" count="69">
        <n v="7471347740"/>
        <n v="62040987720"/>
        <n v="3050865709"/>
        <n v="8010483702"/>
        <n v="31192176000116"/>
        <n v="8864790705"/>
        <n v="6844882726"/>
        <n v="5506351739"/>
        <n v="84295481734"/>
        <n v="29417359000140"/>
        <n v="77746830706"/>
        <n v="31212058000122"/>
        <n v="52037215720"/>
        <n v="77175000782"/>
        <n v="31194768000177"/>
        <n v="70573018715"/>
        <n v="10217599702"/>
        <n v="13556839717"/>
        <n v="72917482753"/>
        <n v="72916796720"/>
        <n v="3728580740"/>
        <n v="3058788754"/>
        <n v="65586751704"/>
        <n v="11128914719"/>
        <n v="11958944149"/>
        <n v="99077221700"/>
        <n v="433259710"/>
        <n v="676262000170"/>
        <n v="45370443734"/>
        <n v="57102090749"/>
        <n v="86495917791"/>
        <n v="98754920787"/>
        <n v="32706960787"/>
        <n v="4390408763"/>
        <n v="1749225743"/>
        <n v="1258778700"/>
        <n v="14094859780"/>
        <n v="57067244749"/>
        <n v="9076625794"/>
        <n v="53230205804"/>
        <n v="94522596715"/>
        <n v="12699743780"/>
        <n v="9312627716"/>
        <n v="1258782731"/>
        <n v="381702723"/>
        <n v="10197465722"/>
        <n v="10349747776"/>
        <n v="96929987700"/>
        <n v="80219659753"/>
        <n v="12051792755"/>
        <n v="53825136787"/>
        <n v="76770869772"/>
        <n v="31214348000105"/>
        <n v="21377138704"/>
        <n v="10169863786"/>
        <n v="95204865772"/>
        <n v="80173969704"/>
        <n v="76763285787"/>
        <n v="210970707"/>
        <n v="8661504716"/>
        <n v="30241820715"/>
        <n v="48253367791"/>
        <n v="5078733787"/>
        <n v="4114640789"/>
        <n v="13726197710"/>
        <n v="11569807710"/>
        <n v="2338898000138"/>
        <n v="4497055795"/>
        <n v="41894839749"/>
      </sharedItems>
    </cacheField>
    <cacheField name="NM_DOADOR" numFmtId="0">
      <sharedItems/>
    </cacheField>
    <cacheField name="NM_DOADOR_RFB" numFmtId="0">
      <sharedItems count="69">
        <s v="WELBERTH PORTO DE REZENDE"/>
        <s v="CARLOS WAGNER DE MORAES"/>
        <s v="DARCILA GONCALVES DANTAS"/>
        <s v="ROAN FLORES DE LIMA"/>
        <s v="ELEICAO 2018 EDUARDO DA COSTA PAES GOVERNADOR"/>
        <s v="CLAUDIO DE FREITAS DUARTE"/>
        <s v="ARISTOFANIS QUIRINO DOS SANTOS"/>
        <s v="EDILSON DOS SANTOS SANTANNA"/>
        <s v="CARLOS AUGUSTO GARCIA ASSIS"/>
        <s v="CIDADANIA - BRASIL - BR - NACIONAL"/>
        <s v="LUIZ FERNANDO BORBA PESSANHA"/>
        <s v="ELEICAO 2018 WASHINGTON LUIZ CARDOSO SIQUEIRA DEPUTADO FEDERAL"/>
        <s v="FLAVIO GONCALVES DE LIMA"/>
        <s v="MARIA LUIZA AZEREDO MALATESTA"/>
        <s v="ELEICAO 2018 CHRISTINO AUREO DA SILVA DEPUTADO FEDERAL"/>
        <s v="CELSO CORDEIRO DE PROENCA"/>
        <s v="MARIANE TEIXEIRA FERREIRA SOUZA"/>
        <s v="VANESSA MARINS AMADO HENRIQUES"/>
        <s v="MAURICIO DI CARLO LIMA DE MELLO"/>
        <s v="ARTUR JORGE GEBARA FILHO"/>
        <s v="LUCIANA BARRETO DE OLIVEIRA VENTURA"/>
        <s v="SERGIO QUINTAL ARANTES"/>
        <s v="FABIO GOMES GIMENES"/>
        <s v="THIAGO JABOR DE OLIVEIRA SUVOBIDA"/>
        <s v="CLOVIS MARCONI DE SIQUEIRA ALMEIDA"/>
        <s v="MARIA DE JESUS BORBA BARCELOS"/>
        <s v="CARLOS ALBERTO FERREIRA BRAVO"/>
        <s v="PARTIDO DOS TRABALHADORES"/>
        <s v="IVANIA RIBEIRO SILVA"/>
        <s v="IVO QUINTINO TEIXEIRA"/>
        <s v="JOSIAS MOREIRA DENUCCI"/>
        <s v="VALERIA DUARTE ARANTES"/>
        <s v="ALFRELIDIO PEREIRA ROSA"/>
        <s v="LEANDRO AZEREDO DOS SANTOS"/>
        <s v="MARCIO DOUGLAS RODRIGUES FONTES"/>
        <s v="ANDREA DE CASTRO E SILVA FERREIRA"/>
        <s v="CARINE LIMA DOS PASSOS"/>
        <s v="PAULO CESAR MARIANO RAMOS"/>
        <s v="BENES OLIVEIRA NEVES JUNIOR"/>
        <s v="GILBERTO MOREIRA DOS SANTOS"/>
        <s v="TITO MARCIO PACHECO DO CABO"/>
        <s v="NAYANA DOS SANTOS BARCELOS"/>
        <s v="MARIA FERNANDA ADVERSE PEREIRA"/>
        <s v="PATRICIA COSTA DE OLIVEIRA"/>
        <s v="FERNANDA GARCEZ BORGES VISEU"/>
        <s v="MARCEL SILVANO DA SILVA SOUZA"/>
        <s v="MARCELLO MARTINS MAGALHAES"/>
        <s v="JOSE RENATO RISCADO DE CARVALHO"/>
        <s v="ROSEANE PIRES MAGALHAES"/>
        <s v="GUSTAVO MACIEL RABELO"/>
        <s v="MARIA DAS GRACAS ALCANTARA DA COSTA ROCHA"/>
        <s v="ELIANA MOTA CARNEIRO"/>
        <s v="ELEICAO 2018 CELSO PANSERA DEPUTADO FEDERAL"/>
        <s v="JOELCIO GAMA MUSSI"/>
        <s v="LEONARDO FARIA LESSA"/>
        <s v="PAULO ALVES JUNIOR"/>
        <s v="CANDIDA LUCIA BORBA TAVARES BARCELOS"/>
        <s v="MARCOS ANTONIO LEAL FONSECA"/>
        <s v="ACIR PACHECO DA SILVA"/>
        <s v="SERGIO BORGES CORDEIRO"/>
        <s v="MARCIO SILVANO DA MOTA"/>
        <s v="FERNANDO CICERO MOUZER NOCCHI"/>
        <s v="CELSO PINHEIRO DE SIQUEIRA"/>
        <s v="WAGNER FIGUEIREDO DOS SANTOS"/>
        <s v="STEPHANIE ZUMA DA SILVA LACERDA"/>
        <s v="ISADORA BARRETO RIBEIRO GOMES"/>
        <s v="PARTIDO HUMANISTA DA SOLIDARIEDADE - COMISSAO PROVISORIA REGIONAL"/>
        <s v="VALDEMIR DA SILVA SOUZA"/>
        <s v="ALBINO SOARES"/>
      </sharedItems>
    </cacheField>
    <cacheField name="CD_ESFERA_PARTIDARIA_DOADOR" numFmtId="0">
      <sharedItems/>
    </cacheField>
    <cacheField name="DS_ESFERA_PARTIDARIA_DOADOR" numFmtId="0">
      <sharedItems/>
    </cacheField>
    <cacheField name="SG_UF_DOADOR" numFmtId="0">
      <sharedItems/>
    </cacheField>
    <cacheField name="CD_MUNICIPIO_DOADOR" numFmtId="0">
      <sharedItems containsSemiMixedTypes="0" containsString="0" containsNumber="1" containsInteger="1" minValue="-1" maxValue="-1"/>
    </cacheField>
    <cacheField name="NM_MUNICIPIO_DOADOR" numFmtId="0">
      <sharedItems/>
    </cacheField>
    <cacheField name="SQ_CANDIDATO_DOADOR" numFmtId="0">
      <sharedItems containsSemiMixedTypes="0" containsString="0" containsNumber="1" containsInteger="1" minValue="-1" maxValue="190000629002"/>
    </cacheField>
    <cacheField name="NR_CANDIDATO_DOADOR" numFmtId="0">
      <sharedItems containsSemiMixedTypes="0" containsString="0" containsNumber="1" containsInteger="1" minValue="-1" maxValue="36899"/>
    </cacheField>
    <cacheField name="CD_CARGO_CANDIDATO_DOADOR" numFmtId="0">
      <sharedItems containsSemiMixedTypes="0" containsString="0" containsNumber="1" containsInteger="1" minValue="-1" maxValue="7"/>
    </cacheField>
    <cacheField name="DS_CARGO_CANDIDATO_DOADOR" numFmtId="0">
      <sharedItems/>
    </cacheField>
    <cacheField name="NR_PARTIDO_DOADOR" numFmtId="0">
      <sharedItems containsSemiMixedTypes="0" containsString="0" containsNumber="1" containsInteger="1" minValue="-1" maxValue="36"/>
    </cacheField>
    <cacheField name="SG_PARTIDO_DOADOR" numFmtId="0">
      <sharedItems/>
    </cacheField>
    <cacheField name="NM_PARTIDO_DOADOR" numFmtId="0">
      <sharedItems/>
    </cacheField>
    <cacheField name="NR_RECIBO_DOACAO" numFmtId="0">
      <sharedItems/>
    </cacheField>
    <cacheField name="NR_DOCUMENTO_DOACAO" numFmtId="0">
      <sharedItems/>
    </cacheField>
    <cacheField name="SQ_RECEITA" numFmtId="0">
      <sharedItems containsSemiMixedTypes="0" containsString="0" containsNumber="1" containsInteger="1" minValue="11708328" maxValue="12524876"/>
    </cacheField>
    <cacheField name="DT_RECEITA" numFmtId="14">
      <sharedItems containsSemiMixedTypes="0" containsNonDate="0" containsDate="1" containsString="0" minDate="2018-08-20T00:00:00" maxDate="2018-10-25T00:00:00"/>
    </cacheField>
    <cacheField name="DS_RECEITA" numFmtId="0">
      <sharedItems/>
    </cacheField>
    <cacheField name="VR_RECEITA" numFmtId="0">
      <sharedItems containsSemiMixedTypes="0" containsString="0" containsNumber="1" minValue="15" maxValue="30000"/>
    </cacheField>
    <cacheField name="Pecentual de doação" numFmtId="10">
      <sharedItems containsSemiMixedTypes="0" containsString="0" containsNumber="1" minValue="2.2564829884499661E-4" maxValue="0.69374369323915241"/>
    </cacheField>
    <cacheField name="Total de doações" numFmtId="0">
      <sharedItems containsString="0" containsBlank="1" containsNumber="1" minValue="7928" maxValue="1032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1.88756747685" createdVersion="6" refreshedVersion="6" minRefreshableVersion="3" recordCount="69" xr:uid="{977F3E84-008D-4017-AFDA-CE5EBCDE3605}">
  <cacheSource type="worksheet">
    <worksheetSource ref="A1:BG70" sheet="SEM FUNDO E RECURSOS"/>
  </cacheSource>
  <cacheFields count="59">
    <cacheField name="DT_GERACAO" numFmtId="14">
      <sharedItems containsSemiMixedTypes="0" containsNonDate="0" containsDate="1" containsString="0" minDate="2019-12-12T00:00:00" maxDate="2019-12-13T00:00:00"/>
    </cacheField>
    <cacheField name="HH_GERACAO" numFmtId="164">
      <sharedItems containsSemiMixedTypes="0" containsNonDate="0" containsDate="1" containsString="0" minDate="1899-12-30T00:34:57" maxDate="1899-12-30T00:34:57"/>
    </cacheField>
    <cacheField name="ANO_ELEICAO" numFmtId="0">
      <sharedItems containsSemiMixedTypes="0" containsString="0" containsNumber="1" containsInteger="1" minValue="2018" maxValue="2018"/>
    </cacheField>
    <cacheField name="CD_TIPO_ELEICAO" numFmtId="0">
      <sharedItems containsSemiMixedTypes="0" containsString="0" containsNumber="1" containsInteger="1" minValue="2" maxValue="2"/>
    </cacheField>
    <cacheField name="NM_TIPO_ELEICAO" numFmtId="0">
      <sharedItems/>
    </cacheField>
    <cacheField name="CD_ELEICAO" numFmtId="0">
      <sharedItems containsSemiMixedTypes="0" containsString="0" containsNumber="1" containsInteger="1" minValue="297" maxValue="297"/>
    </cacheField>
    <cacheField name="DS_ELEICAO" numFmtId="0">
      <sharedItems/>
    </cacheField>
    <cacheField name="DT_ELEICAO" numFmtId="14">
      <sharedItems containsSemiMixedTypes="0" containsNonDate="0" containsDate="1" containsString="0" minDate="2018-10-07T00:00:00" maxDate="2018-10-08T00:00:00"/>
    </cacheField>
    <cacheField name="ST_TURNO" numFmtId="0">
      <sharedItems containsSemiMixedTypes="0" containsString="0" containsNumber="1" containsInteger="1" minValue="1" maxValue="1"/>
    </cacheField>
    <cacheField name="TP_PRESTACAO_CONTAS" numFmtId="0">
      <sharedItems/>
    </cacheField>
    <cacheField name="DT_PRESTACAO_CONTAS" numFmtId="14">
      <sharedItems containsSemiMixedTypes="0" containsNonDate="0" containsDate="1" containsString="0" minDate="2018-10-23T00:00:00" maxDate="2019-11-12T00:00:00"/>
    </cacheField>
    <cacheField name="SQ_PRESTADOR_CONTAS" numFmtId="0">
      <sharedItems containsSemiMixedTypes="0" containsString="0" containsNumber="1" containsInteger="1" minValue="419492537" maxValue="433044998"/>
    </cacheField>
    <cacheField name="SG_UF" numFmtId="0">
      <sharedItems/>
    </cacheField>
    <cacheField name="SG_UE" numFmtId="0">
      <sharedItems/>
    </cacheField>
    <cacheField name="NM_UE" numFmtId="0">
      <sharedItems/>
    </cacheField>
    <cacheField name="NR_CNPJ_PRESTADOR_CONTA" numFmtId="0">
      <sharedItems containsSemiMixedTypes="0" containsString="0" containsNumber="1" containsInteger="1" minValue="31181379000107" maxValue="31323334000120"/>
    </cacheField>
    <cacheField name="CD_CARGO" numFmtId="0">
      <sharedItems containsSemiMixedTypes="0" containsString="0" containsNumber="1" containsInteger="1" minValue="7" maxValue="7"/>
    </cacheField>
    <cacheField name="DS_CARGO" numFmtId="0">
      <sharedItems/>
    </cacheField>
    <cacheField name="SQ_CANDIDATO" numFmtId="1">
      <sharedItems containsSemiMixedTypes="0" containsString="0" containsNumber="1" containsInteger="1" minValue="190000606187" maxValue="190000629002"/>
    </cacheField>
    <cacheField name="NR_CANDIDATO" numFmtId="0">
      <sharedItems containsSemiMixedTypes="0" containsString="0" containsNumber="1" containsInteger="1" minValue="13333" maxValue="36899"/>
    </cacheField>
    <cacheField name="NM_CANDIDATO" numFmtId="0">
      <sharedItems count="4">
        <s v="WELBERTH PORTO DE REZENDE"/>
        <s v="LUIZ FERNANDO BORBA PESSANHA"/>
        <s v="MARCEL SILVANO DA SILVA SOUZA"/>
        <s v="VALDEMIR DA SILVA SOUZA"/>
      </sharedItems>
    </cacheField>
    <cacheField name="NR_CPF_CANDIDATO" numFmtId="1">
      <sharedItems containsSemiMixedTypes="0" containsString="0" containsNumber="1" containsInteger="1" minValue="4497055795" maxValue="77746830706" count="4">
        <n v="7471347740"/>
        <n v="77746830706"/>
        <n v="10197465722"/>
        <n v="4497055795"/>
      </sharedItems>
    </cacheField>
    <cacheField name="NR_CPF_VICE_CANDIDATO" numFmtId="0">
      <sharedItems containsSemiMixedTypes="0" containsString="0" containsNumber="1" containsInteger="1" minValue="-1" maxValue="-1"/>
    </cacheField>
    <cacheField name="NR_PARTIDO" numFmtId="0">
      <sharedItems containsSemiMixedTypes="0" containsString="0" containsNumber="1" containsInteger="1" minValue="13" maxValue="36"/>
    </cacheField>
    <cacheField name="SG_PARTIDO" numFmtId="0">
      <sharedItems/>
    </cacheField>
    <cacheField name="NM_PARTIDO" numFmtId="0">
      <sharedItems/>
    </cacheField>
    <cacheField name="CD_FONTE_RECEITA" numFmtId="0">
      <sharedItems containsSemiMixedTypes="0" containsString="0" containsNumber="1" containsInteger="1" minValue="1" maxValue="1"/>
    </cacheField>
    <cacheField name="DS_FONTE_RECEITA" numFmtId="0">
      <sharedItems/>
    </cacheField>
    <cacheField name="CD_ORIGEM_RECEITA" numFmtId="0">
      <sharedItems containsSemiMixedTypes="0" containsString="0" containsNumber="1" containsInteger="1" minValue="10010200" maxValue="10010400"/>
    </cacheField>
    <cacheField name="DS_ORIGEM_RECEITA" numFmtId="0">
      <sharedItems/>
    </cacheField>
    <cacheField name="CD_NATUREZA_RECEITA" numFmtId="0">
      <sharedItems containsSemiMixedTypes="0" containsString="0" containsNumber="1" containsInteger="1" minValue="0" maxValue="1"/>
    </cacheField>
    <cacheField name="DS_NATUREZA_RECEITA" numFmtId="0">
      <sharedItems/>
    </cacheField>
    <cacheField name="CD_ESPECIE_RECEITA" numFmtId="0">
      <sharedItems containsSemiMixedTypes="0" containsString="0" containsNumber="1" containsInteger="1" minValue="1" maxValue="13"/>
    </cacheField>
    <cacheField name="DS_ESPECIE_RECEITA" numFmtId="0">
      <sharedItems/>
    </cacheField>
    <cacheField name="CD_CNAE_DOADOR" numFmtId="0">
      <sharedItems containsSemiMixedTypes="0" containsString="0" containsNumber="1" containsInteger="1" minValue="-1" maxValue="-1"/>
    </cacheField>
    <cacheField name="DS_CNAE_DOADOR" numFmtId="0">
      <sharedItems/>
    </cacheField>
    <cacheField name="NR_CPF_CNPJ_DOADOR" numFmtId="1">
      <sharedItems containsSemiMixedTypes="0" containsString="0" containsNumber="1" containsInteger="1" minValue="210970707" maxValue="99077221700" count="58">
        <n v="62040987720"/>
        <n v="3050865709"/>
        <n v="8010483702"/>
        <n v="8864790705"/>
        <n v="6844882726"/>
        <n v="5506351739"/>
        <n v="84295481734"/>
        <n v="52037215720"/>
        <n v="77175000782"/>
        <n v="70573018715"/>
        <n v="10217599702"/>
        <n v="13556839717"/>
        <n v="72917482753"/>
        <n v="72916796720"/>
        <n v="3728580740"/>
        <n v="3058788754"/>
        <n v="65586751704"/>
        <n v="11128914719"/>
        <n v="11958944149"/>
        <n v="99077221700"/>
        <n v="433259710"/>
        <n v="45370443734"/>
        <n v="57102090749"/>
        <n v="86495917791"/>
        <n v="98754920787"/>
        <n v="32706960787"/>
        <n v="4390408763"/>
        <n v="1749225743"/>
        <n v="1258778700"/>
        <n v="14094859780"/>
        <n v="57067244749"/>
        <n v="9076625794"/>
        <n v="53230205804"/>
        <n v="94522596715"/>
        <n v="12699743780"/>
        <n v="9312627716"/>
        <n v="1258782731"/>
        <n v="381702723"/>
        <n v="10349747776"/>
        <n v="96929987700"/>
        <n v="80219659753"/>
        <n v="12051792755"/>
        <n v="53825136787"/>
        <n v="76770869772"/>
        <n v="21377138704"/>
        <n v="10169863786"/>
        <n v="95204865772"/>
        <n v="80173969704"/>
        <n v="76763285787"/>
        <n v="210970707"/>
        <n v="8661504716"/>
        <n v="30241820715"/>
        <n v="48253367791"/>
        <n v="5078733787"/>
        <n v="4114640789"/>
        <n v="13726197710"/>
        <n v="11569807710"/>
        <n v="41894839749"/>
      </sharedItems>
    </cacheField>
    <cacheField name="NM_DOADOR" numFmtId="0">
      <sharedItems count="58">
        <s v="CARLOS WAGNER DE MORAES"/>
        <s v="DARCILA GONÇALVES DANTAS"/>
        <s v="ROAN FLORES DE LIMA"/>
        <s v="CLAUDIO DE FREITAS DUARTE"/>
        <s v="ARISTOFANIS QUIRINO DOS SANTOS"/>
        <s v="EDILSON DOS SANTOS SANTANNA"/>
        <s v="CARLOS AUGUSTO GARCIA ASSIS"/>
        <s v="FLÁVIO GONÇALVES DE LIMA"/>
        <s v="MARIA LUIZA AZEREDO MALATESTA"/>
        <s v="CELSO CORDEIRO DE PROENÇA"/>
        <s v="MARIANE TEIXEIRA FERREIRA"/>
        <s v="VANESSA MARINS AMADO HENRIQUES"/>
        <s v="MAURICIO DI CARLO L MELO"/>
        <s v="ARTHUR JORGE G FILHO"/>
        <s v="LUCIANA B O VENTURA"/>
        <s v="SERGIO Q. ARANTES"/>
        <s v="FABIO GOMES GISMENE"/>
        <s v="THIAGO J DE O. SUVOBIDA"/>
        <s v="CLOVIS MARCONI"/>
        <s v="MARIA DE JESUS B BARCELOS"/>
        <s v="CARLOS ALBERTO F. BRAVO"/>
        <s v="IVANIA RIBEIRO SILVA"/>
        <s v="IVO QUINTINO TEIXEIRA"/>
        <s v="JOSIAS MOREIRA"/>
        <s v="VALERIA D.ARANTES"/>
        <s v="AFRELIDIO P ROSA"/>
        <s v="LEANDRO A P SANTOS"/>
        <s v="MARCVIO DOUGLAS R FONTES"/>
        <s v="ANDRE CASTRO S FERREIRA "/>
        <s v="CARINE LIMA DOS PASSOS"/>
        <s v="PAULO CESAR MARIANO RAMOS"/>
        <s v="BENES OLIVEIRA NEVES JUNIOR"/>
        <s v="GILBERTO MOREIRA DOS SANTOS"/>
        <s v="TITO MARCIO P DO CABO"/>
        <s v="NAYANA  S·  BARCELOS"/>
        <s v="MARIA FERNANDA A PEREIRA"/>
        <s v="PATRICIA COSTA DE OLIVEIRA"/>
        <s v="FERNANDA G BORGES VISEU"/>
        <s v="MARCELO MARTINS MAGALHÃES"/>
        <s v="JOSE RENATO R CARVALHO"/>
        <s v="ROSIANE P MAGALHÃES"/>
        <s v="GUSTAVO MACIEL RABELO"/>
        <s v="MARIA DAS GRAÇAS ALCANTARA DA COSTA"/>
        <s v="ELIANA M CARNEIRO"/>
        <s v="JOELCIO GAMA MUSSI"/>
        <s v="LEONARDO FARIA"/>
        <s v="PAULO ALVES JUNIOR"/>
        <s v="CANDIDA LUICIA B T BARCELO"/>
        <s v="MARCO ANTONIO L FONSECA"/>
        <s v="ACIR P. SILVA"/>
        <s v="SERGIO BORGES CORDEIRO"/>
        <s v="MARCIO SILVANO MOTA"/>
        <s v="FERNANDO S M NOCCHI"/>
        <s v="CELSO P SEIQUEIRA"/>
        <s v="WAGNER F SANTOS"/>
        <s v="STEPHANIE ZUMA DA SILVA LACERDA RIBEIRO"/>
        <s v="ISADORA BARRETO RIBEIRO GOMES"/>
        <s v="ALBINO SOARES"/>
      </sharedItems>
    </cacheField>
    <cacheField name="NM_DOADOR_RFB" numFmtId="0">
      <sharedItems/>
    </cacheField>
    <cacheField name="CD_ESFERA_PARTIDARIA_DOADOR" numFmtId="0">
      <sharedItems/>
    </cacheField>
    <cacheField name="DS_ESFERA_PARTIDARIA_DOADOR" numFmtId="0">
      <sharedItems/>
    </cacheField>
    <cacheField name="SG_UF_DOADOR" numFmtId="0">
      <sharedItems/>
    </cacheField>
    <cacheField name="CD_MUNICIPIO_DOADOR" numFmtId="0">
      <sharedItems containsSemiMixedTypes="0" containsString="0" containsNumber="1" containsInteger="1" minValue="-1" maxValue="-1"/>
    </cacheField>
    <cacheField name="NM_MUNICIPIO_DOADOR" numFmtId="0">
      <sharedItems/>
    </cacheField>
    <cacheField name="SQ_CANDIDATO_DOADOR" numFmtId="0">
      <sharedItems containsSemiMixedTypes="0" containsString="0" containsNumber="1" containsInteger="1" minValue="-1" maxValue="-1"/>
    </cacheField>
    <cacheField name="NR_CANDIDATO_DOADOR" numFmtId="0">
      <sharedItems containsSemiMixedTypes="0" containsString="0" containsNumber="1" containsInteger="1" minValue="-1" maxValue="-1"/>
    </cacheField>
    <cacheField name="CD_CARGO_CANDIDATO_DOADOR" numFmtId="0">
      <sharedItems containsSemiMixedTypes="0" containsString="0" containsNumber="1" containsInteger="1" minValue="-1" maxValue="-1"/>
    </cacheField>
    <cacheField name="DS_CARGO_CANDIDATO_DOADOR" numFmtId="0">
      <sharedItems/>
    </cacheField>
    <cacheField name="NR_PARTIDO_DOADOR" numFmtId="0">
      <sharedItems containsSemiMixedTypes="0" containsString="0" containsNumber="1" containsInteger="1" minValue="-1" maxValue="-1"/>
    </cacheField>
    <cacheField name="SG_PARTIDO_DOADOR" numFmtId="0">
      <sharedItems/>
    </cacheField>
    <cacheField name="NM_PARTIDO_DOADOR" numFmtId="0">
      <sharedItems/>
    </cacheField>
    <cacheField name="NR_RECIBO_DOACAO" numFmtId="0">
      <sharedItems/>
    </cacheField>
    <cacheField name="NR_DOCUMENTO_DOACAO" numFmtId="0">
      <sharedItems/>
    </cacheField>
    <cacheField name="SQ_RECEITA" numFmtId="0">
      <sharedItems containsSemiMixedTypes="0" containsString="0" containsNumber="1" containsInteger="1" minValue="11708331" maxValue="12524875"/>
    </cacheField>
    <cacheField name="DT_RECEITA" numFmtId="14">
      <sharedItems containsSemiMixedTypes="0" containsNonDate="0" containsDate="1" containsString="0" minDate="2018-08-24T00:00:00" maxDate="2018-10-25T00:00:00"/>
    </cacheField>
    <cacheField name="DS_RECEITA" numFmtId="0">
      <sharedItems/>
    </cacheField>
    <cacheField name="VR_RECEITA" numFmtId="0">
      <sharedItems containsSemiMixedTypes="0" containsString="0" containsNumber="1" minValue="15" maxValue="15000"/>
    </cacheField>
    <cacheField name="Pecentual de doação" numFmtId="10">
      <sharedItems containsSemiMixedTypes="0" containsString="0" containsNumber="1" minValue="7.1513263564993411E-4" maxValue="0.52173913043478259"/>
    </cacheField>
    <cacheField name="Total de doações" numFmtId="0">
      <sharedItems containsString="0" containsBlank="1" containsNumber="1" minValue="2128" maxValue="6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d v="2019-12-12T00:00:00"/>
    <d v="1899-12-30T00:34:57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Outros Recursos"/>
    <n v="10010100"/>
    <s v="Recursos próprios"/>
    <n v="1"/>
    <s v="Financeiro"/>
    <n v="1"/>
    <s v="Transferência eletrônica"/>
    <n v="-1"/>
    <s v="#NULO#"/>
    <x v="0"/>
    <s v="WELBERTH PORTO DE REZENDE"/>
    <x v="0"/>
    <s v="#NULO#"/>
    <s v="#NULO#"/>
    <s v="RJ"/>
    <n v="-1"/>
    <s v="#NULO#"/>
    <n v="190000629002"/>
    <n v="23601"/>
    <n v="7"/>
    <s v="Deputado Estadual"/>
    <n v="23"/>
    <s v="PPS"/>
    <s v="Partido Popular Socialista"/>
    <s v="236010700000RJ000011E"/>
    <s v="73514"/>
    <n v="11945687"/>
    <d v="2018-10-04T00:00:00"/>
    <s v="#NULO#"/>
    <n v="10000"/>
    <n v="9.6832605474915512E-2"/>
    <n v="103271"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Outros Recursos"/>
    <n v="10010200"/>
    <s v="Recursos de pessoas físicas"/>
    <n v="0"/>
    <s v="Estimável"/>
    <n v="2"/>
    <s v="Estimado"/>
    <n v="-1"/>
    <s v="#NULO#"/>
    <x v="1"/>
    <s v="CARLOS WAGNER DE MORAES"/>
    <x v="1"/>
    <s v="#NULO#"/>
    <s v="#NULO#"/>
    <s v="#NULO#"/>
    <n v="-1"/>
    <s v="#NULO#"/>
    <n v="-1"/>
    <n v="-1"/>
    <n v="-1"/>
    <s v="#NULO#"/>
    <n v="-1"/>
    <s v="#NULO#"/>
    <s v="#NULO#"/>
    <s v="236010700000RJ000004E"/>
    <s v="#NULO#"/>
    <n v="11945679"/>
    <d v="2018-08-29T00:00:00"/>
    <s v="DOAÇÃO DE PRESTAÇÃO DE SERVIÇOS DE ADMINISTRADOR FINANCEIRO"/>
    <n v="2000"/>
    <n v="1.9366521094983102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Outros Recursos"/>
    <n v="10010200"/>
    <s v="Recursos de pessoas físicas"/>
    <n v="0"/>
    <s v="Estimável"/>
    <n v="2"/>
    <s v="Estimado"/>
    <n v="-1"/>
    <s v="#NULO#"/>
    <x v="2"/>
    <s v="DARCILA GONÇALVES DANTAS"/>
    <x v="2"/>
    <s v="#NULO#"/>
    <s v="#NULO#"/>
    <s v="#NULO#"/>
    <n v="-1"/>
    <s v="#NULO#"/>
    <n v="-1"/>
    <n v="-1"/>
    <n v="-1"/>
    <s v="#NULO#"/>
    <n v="-1"/>
    <s v="#NULO#"/>
    <s v="#NULO#"/>
    <s v="236010700000RJ000007E"/>
    <s v="#NULO#"/>
    <n v="11945685"/>
    <d v="2018-08-30T00:00:00"/>
    <s v="CESSÃO DE USO BEM IMOVEL PARA FUNCIONAMENTO DO COMITÊ CENTRAL"/>
    <n v="2500"/>
    <n v="2.4208151368728878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Outros Recursos"/>
    <n v="10010200"/>
    <s v="Recursos de pessoas físicas"/>
    <n v="0"/>
    <s v="Estimável"/>
    <n v="2"/>
    <s v="Estimado"/>
    <n v="-1"/>
    <s v="#NULO#"/>
    <x v="3"/>
    <s v="ROAN FLORES DE LIMA"/>
    <x v="3"/>
    <s v="#NULO#"/>
    <s v="#NULO#"/>
    <s v="#NULO#"/>
    <n v="-1"/>
    <s v="#NULO#"/>
    <n v="-1"/>
    <n v="-1"/>
    <n v="-1"/>
    <s v="#NULO#"/>
    <n v="-1"/>
    <s v="#NULO#"/>
    <s v="#NULO#"/>
    <s v="236010700000RJ000002E"/>
    <s v="#NULO#"/>
    <n v="11945678"/>
    <d v="2018-08-29T00:00:00"/>
    <s v="DOAÇÃO DE PRESTAÇÃO DE SERVIÇOS DE ADVOGADO"/>
    <n v="2000"/>
    <n v="1.9366521094983102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Outros Recursos"/>
    <n v="10040000"/>
    <s v="Recursos de outros candidatos"/>
    <n v="0"/>
    <s v="Estimável"/>
    <n v="2"/>
    <s v="Estimado"/>
    <n v="94928"/>
    <s v="Atividades de organizações políticas"/>
    <x v="4"/>
    <s v="ELEIÇÕES 2018 EDUARDO DA COSTA PAES GOVERNADOR"/>
    <x v="4"/>
    <s v="#NULO#"/>
    <s v="#NULO#"/>
    <s v="RJ"/>
    <n v="-1"/>
    <s v="#NULO#"/>
    <n v="190000609934"/>
    <n v="25"/>
    <n v="3"/>
    <s v="Governador"/>
    <n v="25"/>
    <s v="DEM"/>
    <s v="Democratas"/>
    <s v="236010700000RJ000005E"/>
    <s v="#NULO#"/>
    <n v="11945680"/>
    <d v="2018-09-06T00:00:00"/>
    <s v="SANTINHOS EM OFFSET 90G/MF 4/4 9X13CM ELEIÇÕES EDUARDO DA COSTA PAES GOVERNADOR COM DEPUTADO ESTADUA"/>
    <n v="771"/>
    <n v="7.4657938821159862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Outros Recursos"/>
    <n v="10010200"/>
    <s v="Recursos de pessoas físicas"/>
    <n v="1"/>
    <s v="Financeiro"/>
    <n v="1"/>
    <s v="Transferência eletrônica"/>
    <n v="-1"/>
    <s v="#NULO#"/>
    <x v="1"/>
    <s v="CARLOS WAGNER DE MORAES"/>
    <x v="1"/>
    <s v="#NULO#"/>
    <s v="#NULO#"/>
    <s v="#NULO#"/>
    <n v="-1"/>
    <s v="#NULO#"/>
    <n v="-1"/>
    <n v="-1"/>
    <n v="-1"/>
    <s v="#NULO#"/>
    <n v="-1"/>
    <s v="#NULO#"/>
    <s v="#NULO#"/>
    <s v="236010700000RJ000006E"/>
    <s v="076124"/>
    <n v="11945682"/>
    <d v="2018-09-24T00:00:00"/>
    <s v="#NULO#"/>
    <n v="10000"/>
    <n v="9.6832605474915512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Outros Recursos"/>
    <n v="10010200"/>
    <s v="Recursos de pessoas físicas"/>
    <n v="1"/>
    <s v="Financeiro"/>
    <n v="1"/>
    <s v="Transferência eletrônica"/>
    <n v="-1"/>
    <s v="#NULO#"/>
    <x v="5"/>
    <s v="CLAUDIO DE FREITAS DUARTE"/>
    <x v="5"/>
    <s v="#NULO#"/>
    <s v="#NULO#"/>
    <s v="#NULO#"/>
    <n v="-1"/>
    <s v="#NULO#"/>
    <n v="-1"/>
    <n v="-1"/>
    <n v="-1"/>
    <s v="#NULO#"/>
    <n v="-1"/>
    <s v="#NULO#"/>
    <s v="#NULO#"/>
    <s v="236010700000RJ000012E"/>
    <s v="520051000064165"/>
    <n v="11945688"/>
    <d v="2018-10-05T00:00:00"/>
    <s v="#NULO#"/>
    <n v="12000"/>
    <n v="0.11619912656989861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Outros Recursos"/>
    <n v="10010200"/>
    <s v="Recursos de pessoas físicas"/>
    <n v="1"/>
    <s v="Financeiro"/>
    <n v="1"/>
    <s v="Transferência eletrônica"/>
    <n v="-1"/>
    <s v="#NULO#"/>
    <x v="6"/>
    <s v="ARISTOFANIS QUIRINO DOS SANTOS"/>
    <x v="6"/>
    <s v="#NULO#"/>
    <s v="#NULO#"/>
    <s v="#NULO#"/>
    <n v="-1"/>
    <s v="#NULO#"/>
    <n v="-1"/>
    <n v="-1"/>
    <n v="-1"/>
    <s v="#NULO#"/>
    <n v="-1"/>
    <s v="#NULO#"/>
    <s v="#NULO#"/>
    <s v="236010700000RJ000010E"/>
    <s v="0287"/>
    <n v="11945686"/>
    <d v="2018-10-04T00:00:00"/>
    <s v="#NULO#"/>
    <n v="15000"/>
    <n v="0.14524890821237327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Outros Recursos"/>
    <n v="10010200"/>
    <s v="Recursos de pessoas físicas"/>
    <n v="1"/>
    <s v="Financeiro"/>
    <n v="1"/>
    <s v="Transferência eletrônica"/>
    <n v="-1"/>
    <s v="#NULO#"/>
    <x v="7"/>
    <s v="EDILSON DOS SANTOS SANTANNA"/>
    <x v="7"/>
    <s v="#NULO#"/>
    <s v="#NULO#"/>
    <s v="#NULO#"/>
    <n v="-1"/>
    <s v="#NULO#"/>
    <n v="-1"/>
    <n v="-1"/>
    <n v="-1"/>
    <s v="#NULO#"/>
    <n v="-1"/>
    <s v="#NULO#"/>
    <s v="#NULO#"/>
    <s v="236010700000RJ000009E"/>
    <s v="6437024"/>
    <n v="11945684"/>
    <d v="2018-09-28T00:00:00"/>
    <s v="#NULO#"/>
    <n v="7000"/>
    <n v="6.7782823832440858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Outros Recursos"/>
    <n v="10010200"/>
    <s v="Recursos de pessoas físicas"/>
    <n v="1"/>
    <s v="Financeiro"/>
    <n v="1"/>
    <s v="Transferência eletrônica"/>
    <n v="-1"/>
    <s v="#NULO#"/>
    <x v="8"/>
    <s v="CARLOS AUGUSTO GARCIA ASSIS"/>
    <x v="8"/>
    <s v="#NULO#"/>
    <s v="#NULO#"/>
    <s v="#NULO#"/>
    <n v="-1"/>
    <s v="#NULO#"/>
    <n v="-1"/>
    <n v="-1"/>
    <n v="-1"/>
    <s v="#NULO#"/>
    <n v="-1"/>
    <s v="#NULO#"/>
    <s v="#NULO#"/>
    <s v="236010700000RJ000008E"/>
    <s v="9948513"/>
    <n v="11945683"/>
    <d v="2018-09-27T00:00:00"/>
    <s v="#NULO#"/>
    <n v="10000"/>
    <n v="9.6832605474915512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2"/>
    <s v="Fundo Especial"/>
    <n v="10020000"/>
    <s v="Recursos de partido político"/>
    <n v="1"/>
    <s v="Financeiro"/>
    <n v="1"/>
    <s v="Transferência eletrônica"/>
    <n v="94928"/>
    <s v="Atividades de organizações políticas"/>
    <x v="9"/>
    <s v="Direção Nacional"/>
    <x v="9"/>
    <s v="N"/>
    <s v="Nacional"/>
    <s v="BR"/>
    <n v="-1"/>
    <s v="#NULO#"/>
    <n v="-1"/>
    <n v="-1"/>
    <n v="-1"/>
    <s v="#NULO#"/>
    <n v="23"/>
    <s v="PPS"/>
    <s v="Partido Popular Socialista"/>
    <s v="236010700000RJ000003E"/>
    <s v="660051000094376"/>
    <n v="11945681"/>
    <d v="2018-09-13T00:00:00"/>
    <s v="#NULO#"/>
    <n v="30000"/>
    <n v="0.2904978164247465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Outros Recursos"/>
    <n v="10010200"/>
    <s v="Recursos de pessoas físicas"/>
    <n v="0"/>
    <s v="Estimável"/>
    <n v="2"/>
    <s v="Estimado"/>
    <n v="-1"/>
    <s v="#NULO#"/>
    <x v="5"/>
    <s v="CLAUDIO DE FREITAS DUARTE"/>
    <x v="5"/>
    <s v="#NULO#"/>
    <s v="#NULO#"/>
    <s v="#NULO#"/>
    <n v="-1"/>
    <s v="#NULO#"/>
    <n v="-1"/>
    <n v="-1"/>
    <n v="-1"/>
    <s v="#NULO#"/>
    <n v="-1"/>
    <s v="#NULO#"/>
    <s v="#NULO#"/>
    <s v="236010700000RJ000001E"/>
    <s v="#NULO#"/>
    <n v="11945689"/>
    <d v="2018-08-29T00:00:00"/>
    <s v="DOAÇÃO DE PRESTAÇÃO DE SERVIÇOS DE CONTADOR"/>
    <n v="2000"/>
    <n v="1.9366521094983102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Outros Recursos"/>
    <n v="10010100"/>
    <s v="Recursos próprios"/>
    <n v="1"/>
    <s v="Financeiro"/>
    <n v="1"/>
    <s v="Transferência eletrônica"/>
    <n v="-1"/>
    <s v="#NULO#"/>
    <x v="10"/>
    <s v="LUIZ FERNANDO BORBA PESSANHA"/>
    <x v="10"/>
    <s v="#NULO#"/>
    <s v="#NULO#"/>
    <s v="RJ"/>
    <n v="-1"/>
    <s v="#NULO#"/>
    <n v="190000618135"/>
    <n v="36899"/>
    <n v="7"/>
    <s v="Deputado Estadual"/>
    <n v="36"/>
    <s v="PTC"/>
    <s v="Partido Trabalhista Cristão"/>
    <s v="368990700000RJ000004E"/>
    <s v="TED00032"/>
    <n v="12484746"/>
    <d v="2018-09-13T00:00:00"/>
    <s v="#NULO#"/>
    <n v="5000"/>
    <n v="8.7337007310107517E-2"/>
    <n v="57249.5"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Outros Recursos"/>
    <n v="10040000"/>
    <s v="Recursos de outros candidatos"/>
    <n v="0"/>
    <s v="Estimável"/>
    <n v="2"/>
    <s v="Estimado"/>
    <n v="94928"/>
    <s v="Atividades de organizações políticas"/>
    <x v="11"/>
    <s v="ELEIÇÃO 2018 WASHINGTON LUIZ CARDOSO SIQUEIRA "/>
    <x v="11"/>
    <s v="#NULO#"/>
    <s v="#NULO#"/>
    <s v="RJ"/>
    <n v="-1"/>
    <s v="#NULO#"/>
    <n v="190000613606"/>
    <n v="1313"/>
    <n v="6"/>
    <s v="Deputado Federal"/>
    <n v="13"/>
    <s v="PT"/>
    <s v="Partido dos Trabalhadores"/>
    <s v="#NULO#"/>
    <s v="#NULO#"/>
    <n v="12484753"/>
    <d v="2018-09-17T00:00:00"/>
    <s v="PROSPECTOS 4/4 - 15X21"/>
    <n v="3195"/>
    <n v="5.5808347671158699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Outros Recursos"/>
    <n v="10040000"/>
    <s v="Recursos de outros candidatos"/>
    <n v="0"/>
    <s v="Estimável"/>
    <n v="2"/>
    <s v="Estimado"/>
    <n v="94928"/>
    <s v="Atividades de organizações políticas"/>
    <x v="11"/>
    <s v="ELEIÇÃO 2018 WASHINGTON LUIZ CARDOSO SIQUEIRA "/>
    <x v="11"/>
    <s v="#NULO#"/>
    <s v="#NULO#"/>
    <s v="RJ"/>
    <n v="-1"/>
    <s v="#NULO#"/>
    <n v="190000613606"/>
    <n v="1313"/>
    <n v="6"/>
    <s v="Deputado Federal"/>
    <n v="13"/>
    <s v="PT"/>
    <s v="Partido dos Trabalhadores"/>
    <s v="#NULO#"/>
    <s v="#NULO#"/>
    <n v="12484752"/>
    <d v="2018-09-18T00:00:00"/>
    <s v="BANDEIRAS "/>
    <n v="1125"/>
    <n v="1.9650826644774189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Outros Recursos"/>
    <n v="10040000"/>
    <s v="Recursos de outros candidatos"/>
    <n v="0"/>
    <s v="Estimável"/>
    <n v="2"/>
    <s v="Estimado"/>
    <n v="94928"/>
    <s v="Atividades de organizações políticas"/>
    <x v="11"/>
    <s v="ELEIÇÃO 2018 WASHINGTON LUIZ CARDOSO SIQUEIRA "/>
    <x v="11"/>
    <s v="#NULO#"/>
    <s v="#NULO#"/>
    <s v="RJ"/>
    <n v="-1"/>
    <s v="#NULO#"/>
    <n v="190000613606"/>
    <n v="1313"/>
    <n v="6"/>
    <s v="Deputado Federal"/>
    <n v="13"/>
    <s v="PT"/>
    <s v="Partido dos Trabalhadores"/>
    <s v="#NULO#"/>
    <s v="#NULO#"/>
    <n v="12484751"/>
    <d v="2018-09-02T00:00:00"/>
    <s v="PERFURADO "/>
    <n v="1490"/>
    <n v="2.6026428178412039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Outros Recursos"/>
    <n v="10040000"/>
    <s v="Recursos de outros candidatos"/>
    <n v="0"/>
    <s v="Estimável"/>
    <n v="2"/>
    <s v="Estimado"/>
    <n v="94928"/>
    <s v="Atividades de organizações políticas"/>
    <x v="11"/>
    <s v="ELEIÇÃO 2018 WASHINGTON LUIZ CARDOSO SIQUEIRA "/>
    <x v="11"/>
    <s v="#NULO#"/>
    <s v="#NULO#"/>
    <s v="RJ"/>
    <n v="-1"/>
    <s v="#NULO#"/>
    <n v="190000613606"/>
    <n v="1313"/>
    <n v="6"/>
    <s v="Deputado Federal"/>
    <n v="13"/>
    <s v="PT"/>
    <s v="Partido dos Trabalhadores"/>
    <s v="#NULO#"/>
    <s v="#NULO#"/>
    <n v="12484750"/>
    <d v="2018-08-25T00:00:00"/>
    <s v="PROPECTOS 4/4 - 15X21"/>
    <n v="3195"/>
    <n v="5.5808347671158699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Outros Recursos"/>
    <n v="10010100"/>
    <s v="Recursos próprios"/>
    <n v="1"/>
    <s v="Financeiro"/>
    <n v="1"/>
    <s v="Transferência eletrônica"/>
    <n v="-1"/>
    <s v="#NULO#"/>
    <x v="10"/>
    <s v="LUIZ FERNANDO BORBA PESSANHA"/>
    <x v="10"/>
    <s v="#NULO#"/>
    <s v="#NULO#"/>
    <s v="RJ"/>
    <n v="-1"/>
    <s v="#NULO#"/>
    <n v="190000618135"/>
    <n v="36899"/>
    <n v="7"/>
    <s v="Deputado Estadual"/>
    <n v="36"/>
    <s v="PTC"/>
    <s v="Partido Trabalhista Cristão"/>
    <s v="368990700000RJ000001E"/>
    <s v="TED00055"/>
    <n v="12484741"/>
    <d v="2018-08-20T00:00:00"/>
    <s v="#NULO#"/>
    <n v="10000"/>
    <n v="0.1746740146202150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Outros Recursos"/>
    <n v="10040000"/>
    <s v="Recursos de outros candidatos"/>
    <n v="0"/>
    <s v="Estimável"/>
    <n v="2"/>
    <s v="Estimado"/>
    <n v="94928"/>
    <s v="Atividades de organizações políticas"/>
    <x v="11"/>
    <s v="ELEIÇÃO 2018 WASHINGTON LUIZ CARDOSO SIQUEIRA "/>
    <x v="11"/>
    <s v="#NULO#"/>
    <s v="#NULO#"/>
    <s v="RJ"/>
    <n v="-1"/>
    <s v="#NULO#"/>
    <n v="190000613606"/>
    <n v="1313"/>
    <n v="6"/>
    <s v="Deputado Federal"/>
    <n v="13"/>
    <s v="PT"/>
    <s v="Partido dos Trabalhadores"/>
    <s v="#NULO#"/>
    <s v="#NULO#"/>
    <n v="12484756"/>
    <d v="2018-09-11T00:00:00"/>
    <s v="ADESIVOS "/>
    <n v="192"/>
    <n v="3.3537410807081285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Outros Recursos"/>
    <n v="10010200"/>
    <s v="Recursos de pessoas físicas"/>
    <n v="0"/>
    <s v="Estimável"/>
    <n v="2"/>
    <s v="Estimado"/>
    <n v="-1"/>
    <s v="#NULO#"/>
    <x v="12"/>
    <s v="FLÁVIO GONÇALVES DE LIMA"/>
    <x v="12"/>
    <s v="#NULO#"/>
    <s v="#NULO#"/>
    <s v="#NULO#"/>
    <n v="-1"/>
    <s v="#NULO#"/>
    <n v="-1"/>
    <n v="-1"/>
    <n v="-1"/>
    <s v="#NULO#"/>
    <n v="-1"/>
    <s v="#NULO#"/>
    <s v="#NULO#"/>
    <s v="368990700000RJ000008E"/>
    <s v="#NULO#"/>
    <n v="12484757"/>
    <d v="2018-10-05T00:00:00"/>
    <s v="CESSÃO DE VEICULO E MOTORISTA PARA CONDUÇÃO DO CANDIDATO A DEPUTADO"/>
    <n v="3000"/>
    <n v="5.2402204386064508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Outros Recursos"/>
    <n v="10040000"/>
    <s v="Recursos de outros candidatos"/>
    <n v="0"/>
    <s v="Estimável"/>
    <n v="2"/>
    <s v="Estimado"/>
    <n v="94928"/>
    <s v="Atividades de organizações políticas"/>
    <x v="11"/>
    <s v="ELEIÇÃO 2018 WASHINGTON LUIZ CARDOSO SIQUEIRA "/>
    <x v="11"/>
    <s v="#NULO#"/>
    <s v="#NULO#"/>
    <s v="RJ"/>
    <n v="-1"/>
    <s v="#NULO#"/>
    <n v="190000613606"/>
    <n v="1313"/>
    <n v="6"/>
    <s v="Deputado Federal"/>
    <n v="13"/>
    <s v="PT"/>
    <s v="Partido dos Trabalhadores"/>
    <s v="#NULO#"/>
    <s v="#NULO#"/>
    <n v="12484754"/>
    <d v="2018-09-26T00:00:00"/>
    <s v="CARTOES "/>
    <n v="625"/>
    <n v="1.091712591376344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Outros Recursos"/>
    <n v="10010200"/>
    <s v="Recursos de pessoas físicas"/>
    <n v="1"/>
    <s v="Financeiro"/>
    <n v="1"/>
    <s v="Transferência eletrônica"/>
    <n v="-1"/>
    <s v="#NULO#"/>
    <x v="13"/>
    <s v="MARIA LUIZA AZEREDO MALATESTA"/>
    <x v="13"/>
    <s v="#NULO#"/>
    <s v="#NULO#"/>
    <s v="#NULO#"/>
    <n v="-1"/>
    <s v="#NULO#"/>
    <n v="-1"/>
    <n v="-1"/>
    <n v="-1"/>
    <s v="#NULO#"/>
    <n v="-1"/>
    <s v="#NULO#"/>
    <s v="#NULO#"/>
    <s v="368990700000RJ000007E"/>
    <s v="TED805418"/>
    <n v="12484749"/>
    <d v="2018-10-04T00:00:00"/>
    <s v="#NULO#"/>
    <n v="8000"/>
    <n v="0.13973921169617201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Outros Recursos"/>
    <n v="10010100"/>
    <s v="Recursos próprios"/>
    <n v="1"/>
    <s v="Financeiro"/>
    <n v="1"/>
    <s v="Transferência eletrônica"/>
    <n v="-1"/>
    <s v="#NULO#"/>
    <x v="10"/>
    <s v="LUIZ FERNANDO BORBA PESSANHA"/>
    <x v="10"/>
    <s v="#NULO#"/>
    <s v="#NULO#"/>
    <s v="RJ"/>
    <n v="-1"/>
    <s v="#NULO#"/>
    <n v="190000618135"/>
    <n v="36899"/>
    <n v="7"/>
    <s v="Deputado Estadual"/>
    <n v="36"/>
    <s v="PTC"/>
    <s v="Partido Trabalhista Cristão"/>
    <s v="368990700000RJ000005E"/>
    <s v="00016"/>
    <n v="12484747"/>
    <d v="2018-09-28T00:00:00"/>
    <s v="#NULO#"/>
    <n v="1200"/>
    <n v="2.0960881754425804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Outros Recursos"/>
    <n v="10040000"/>
    <s v="Recursos de outros candidatos"/>
    <n v="0"/>
    <s v="Estimável"/>
    <n v="2"/>
    <s v="Estimado"/>
    <n v="94928"/>
    <s v="Atividades de organizações políticas"/>
    <x v="14"/>
    <s v="ELEIÇÃO CHRISTINO AUREO DA SILVA "/>
    <x v="14"/>
    <s v="#NULO#"/>
    <s v="#NULO#"/>
    <s v="RJ"/>
    <n v="-1"/>
    <s v="#NULO#"/>
    <n v="190000607437"/>
    <n v="1155"/>
    <n v="6"/>
    <s v="Deputado Federal"/>
    <n v="11"/>
    <s v="PP"/>
    <s v="Progressistas"/>
    <s v="#NULO#"/>
    <s v="#NULO#"/>
    <n v="12484745"/>
    <d v="2018-09-03T00:00:00"/>
    <s v="SANTINHO 9X6"/>
    <n v="580"/>
    <n v="1.0131092847972471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Outros Recursos"/>
    <n v="10010100"/>
    <s v="Recursos próprios"/>
    <n v="1"/>
    <s v="Financeiro"/>
    <n v="1"/>
    <s v="Transferência eletrônica"/>
    <n v="-1"/>
    <s v="#NULO#"/>
    <x v="10"/>
    <s v="LUIZ FERNANDO BORBA PESSANHA"/>
    <x v="10"/>
    <s v="#NULO#"/>
    <s v="#NULO#"/>
    <s v="RJ"/>
    <n v="-1"/>
    <s v="#NULO#"/>
    <n v="190000618135"/>
    <n v="36899"/>
    <n v="7"/>
    <s v="Deputado Estadual"/>
    <n v="36"/>
    <s v="PTC"/>
    <s v="Partido Trabalhista Cristão"/>
    <s v="368990700000RJ000002E"/>
    <s v="TED00011"/>
    <n v="12484742"/>
    <d v="2018-08-23T00:00:00"/>
    <s v="#NULO#"/>
    <n v="5000"/>
    <n v="8.7337007310107517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Outros Recursos"/>
    <n v="10010100"/>
    <s v="Recursos próprios"/>
    <n v="1"/>
    <s v="Financeiro"/>
    <n v="1"/>
    <s v="Transferência eletrônica"/>
    <n v="-1"/>
    <s v="#NULO#"/>
    <x v="10"/>
    <s v="LUIZ FERNANDO BORBA PESSANHA"/>
    <x v="10"/>
    <s v="#NULO#"/>
    <s v="#NULO#"/>
    <s v="RJ"/>
    <n v="-1"/>
    <s v="#NULO#"/>
    <n v="190000618135"/>
    <n v="36899"/>
    <n v="7"/>
    <s v="Deputado Estadual"/>
    <n v="36"/>
    <s v="PTC"/>
    <s v="Partido Trabalhista Cristão"/>
    <s v="368990700000RJ000006E"/>
    <s v="00038"/>
    <n v="12484748"/>
    <d v="2018-10-03T00:00:00"/>
    <s v="#NULO#"/>
    <n v="1000"/>
    <n v="1.7467401462021501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Outros Recursos"/>
    <n v="10040000"/>
    <s v="Recursos de outros candidatos"/>
    <n v="0"/>
    <s v="Estimável"/>
    <n v="2"/>
    <s v="Estimado"/>
    <n v="94928"/>
    <s v="Atividades de organizações políticas"/>
    <x v="11"/>
    <s v="ELEIÇÃO 2018 WASHINGTON LUIZ CARDOSO SIQUEIRA "/>
    <x v="11"/>
    <s v="#NULO#"/>
    <s v="#NULO#"/>
    <s v="RJ"/>
    <n v="-1"/>
    <s v="#NULO#"/>
    <n v="190000613606"/>
    <n v="1313"/>
    <n v="6"/>
    <s v="Deputado Federal"/>
    <n v="13"/>
    <s v="PT"/>
    <s v="Partido dos Trabalhadores"/>
    <s v="#NULO#"/>
    <s v="#NULO#"/>
    <n v="12484755"/>
    <d v="2018-09-24T00:00:00"/>
    <s v="SANTINHOS "/>
    <n v="1222.5"/>
    <n v="2.1353898287321288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Outros Recursos"/>
    <n v="10040000"/>
    <s v="Recursos de outros candidatos"/>
    <n v="0"/>
    <s v="Estimável"/>
    <n v="2"/>
    <s v="Estimado"/>
    <n v="94928"/>
    <s v="Atividades de organizações políticas"/>
    <x v="14"/>
    <s v="ELEIÇÃO CHRISTINO AUREO DA SILVA "/>
    <x v="14"/>
    <s v="#NULO#"/>
    <s v="#NULO#"/>
    <s v="RJ"/>
    <n v="-1"/>
    <s v="#NULO#"/>
    <n v="190000607437"/>
    <n v="1155"/>
    <n v="6"/>
    <s v="Deputado Federal"/>
    <n v="11"/>
    <s v="PP"/>
    <s v="Progressistas"/>
    <s v="#NULO#"/>
    <s v="#NULO#"/>
    <n v="12484744"/>
    <d v="2018-08-31T00:00:00"/>
    <s v="ADESIVO PERFURADO 75X44 "/>
    <n v="425"/>
    <n v="7.4236456213591382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Outros Recursos"/>
    <n v="10010200"/>
    <s v="Recursos de pessoas físicas"/>
    <n v="1"/>
    <s v="Financeiro"/>
    <n v="1"/>
    <s v="Transferência eletrônica"/>
    <n v="-1"/>
    <s v="#NULO#"/>
    <x v="15"/>
    <s v="CELSO CORDEIRO DE PROENÇA"/>
    <x v="15"/>
    <s v="#NULO#"/>
    <s v="#NULO#"/>
    <s v="#NULO#"/>
    <n v="-1"/>
    <s v="#NULO#"/>
    <n v="-1"/>
    <n v="-1"/>
    <n v="-1"/>
    <s v="#NULO#"/>
    <n v="-1"/>
    <s v="#NULO#"/>
    <s v="#NULO#"/>
    <s v="368990700000RJ000003E"/>
    <s v="2EA1751A091029B4"/>
    <n v="12484743"/>
    <d v="2018-08-28T00:00:00"/>
    <s v="#NULO#"/>
    <n v="12000"/>
    <n v="0.2096088175442580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1"/>
    <s v="Transferência eletrônica"/>
    <n v="-1"/>
    <s v="#NULO#"/>
    <x v="16"/>
    <s v="MARIANE TEIXEIRA FERREIRA"/>
    <x v="16"/>
    <s v="#NULO#"/>
    <s v="#NULO#"/>
    <s v="#NULO#"/>
    <n v="-1"/>
    <s v="#NULO#"/>
    <n v="-1"/>
    <n v="-1"/>
    <n v="-1"/>
    <s v="#NULO#"/>
    <n v="-1"/>
    <s v="#NULO#"/>
    <s v="#NULO#"/>
    <s v="133330700000RJ000057E"/>
    <s v="SN"/>
    <n v="12524875"/>
    <d v="2018-10-24T00:00:00"/>
    <s v="#NULO#"/>
    <n v="530"/>
    <n v="7.9729065591898803E-3"/>
    <n v="66475.13"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7"/>
    <s v="Cartão de crédito"/>
    <n v="-1"/>
    <s v="#NULO#"/>
    <x v="17"/>
    <s v="VANESSA MARINS AMADO HENRIQUES"/>
    <x v="17"/>
    <s v="#NULO#"/>
    <s v="#NULO#"/>
    <s v="#NULO#"/>
    <n v="-1"/>
    <s v="#NULO#"/>
    <n v="-1"/>
    <n v="-1"/>
    <n v="-1"/>
    <s v="#NULO#"/>
    <n v="-1"/>
    <s v="#NULO#"/>
    <s v="#NULO#"/>
    <s v="133330700000RJ000050E"/>
    <s v="552882"/>
    <n v="12524869"/>
    <d v="2018-10-02T00:00:00"/>
    <s v="#NULO#"/>
    <n v="200"/>
    <n v="3.0086439845999546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18"/>
    <s v="MAURICIO DI CARLO L MELO"/>
    <x v="18"/>
    <s v="#NULO#"/>
    <s v="#NULO#"/>
    <s v="#NULO#"/>
    <n v="-1"/>
    <s v="#NULO#"/>
    <n v="-1"/>
    <n v="-1"/>
    <n v="-1"/>
    <s v="#NULO#"/>
    <n v="-1"/>
    <s v="#NULO#"/>
    <s v="#NULO#"/>
    <s v="133330700000RJ000031E"/>
    <s v="19727502"/>
    <n v="12524849"/>
    <d v="2018-09-28T00:00:00"/>
    <s v="#NULO#"/>
    <n v="25"/>
    <n v="3.7608049807499433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19"/>
    <s v="ARTHUR JORGE G FILHO"/>
    <x v="19"/>
    <s v="#NULO#"/>
    <s v="#NULO#"/>
    <s v="#NULO#"/>
    <n v="-1"/>
    <s v="#NULO#"/>
    <n v="-1"/>
    <n v="-1"/>
    <n v="-1"/>
    <s v="#NULO#"/>
    <n v="-1"/>
    <s v="#NULO#"/>
    <s v="#NULO#"/>
    <s v="133330700000RJ000030E"/>
    <s v="19727592"/>
    <n v="12524848"/>
    <d v="2018-09-28T00:00:00"/>
    <s v="#NULO#"/>
    <n v="50"/>
    <n v="7.5216099614998865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20"/>
    <s v="LUCIANA B O VENTURA"/>
    <x v="20"/>
    <s v="#NULO#"/>
    <s v="#NULO#"/>
    <s v="#NULO#"/>
    <n v="-1"/>
    <s v="#NULO#"/>
    <n v="-1"/>
    <n v="-1"/>
    <n v="-1"/>
    <s v="#NULO#"/>
    <n v="-1"/>
    <s v="#NULO#"/>
    <s v="#NULO#"/>
    <s v="133330700000RJ000020E"/>
    <s v="19727502"/>
    <n v="12524840"/>
    <d v="2018-09-28T00:00:00"/>
    <s v="#NULO#"/>
    <n v="50"/>
    <n v="7.5216099614998865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21"/>
    <s v="SERGIO Q. ARANTES"/>
    <x v="21"/>
    <s v="#NULO#"/>
    <s v="#NULO#"/>
    <s v="#NULO#"/>
    <n v="-1"/>
    <s v="#NULO#"/>
    <n v="-1"/>
    <n v="-1"/>
    <n v="-1"/>
    <s v="#NULO#"/>
    <n v="-1"/>
    <s v="#NULO#"/>
    <s v="#NULO#"/>
    <s v="133330700000RJ000019E"/>
    <s v="19727502"/>
    <n v="12524839"/>
    <d v="2018-09-28T00:00:00"/>
    <s v="#NULO#"/>
    <n v="50"/>
    <n v="7.5216099614998865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22"/>
    <s v="FABIO GOMES GISMENE"/>
    <x v="22"/>
    <s v="#NULO#"/>
    <s v="#NULO#"/>
    <s v="#NULO#"/>
    <n v="-1"/>
    <s v="#NULO#"/>
    <n v="-1"/>
    <n v="-1"/>
    <n v="-1"/>
    <s v="#NULO#"/>
    <n v="-1"/>
    <s v="#NULO#"/>
    <s v="#NULO#"/>
    <s v="133330700000RJ000012E"/>
    <s v="4342"/>
    <n v="12524832"/>
    <d v="2018-09-21T00:00:00"/>
    <s v="#NULO#"/>
    <n v="400"/>
    <n v="6.0172879691999092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23"/>
    <s v="THIAGO J DE O. SUVOBIDA"/>
    <x v="23"/>
    <s v="#NULO#"/>
    <s v="#NULO#"/>
    <s v="#NULO#"/>
    <n v="-1"/>
    <s v="#NULO#"/>
    <n v="-1"/>
    <n v="-1"/>
    <n v="-1"/>
    <s v="#NULO#"/>
    <n v="-1"/>
    <s v="#NULO#"/>
    <s v="#NULO#"/>
    <s v="#NULO#"/>
    <s v="19780"/>
    <n v="12524822"/>
    <d v="2018-08-29T00:00:00"/>
    <s v="#NULO#"/>
    <n v="1000"/>
    <n v="1.5043219922999774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23"/>
    <s v="THIAGO J DE O. SUVOBIDA"/>
    <x v="23"/>
    <s v="#NULO#"/>
    <s v="#NULO#"/>
    <s v="#NULO#"/>
    <n v="-1"/>
    <s v="#NULO#"/>
    <n v="-1"/>
    <n v="-1"/>
    <n v="-1"/>
    <s v="#NULO#"/>
    <n v="-1"/>
    <s v="#NULO#"/>
    <s v="#NULO#"/>
    <s v="#NULO#"/>
    <s v="0311"/>
    <n v="12524820"/>
    <d v="2018-08-27T00:00:00"/>
    <s v="#NULO#"/>
    <n v="2500"/>
    <n v="3.7608049807499433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24"/>
    <s v="CLOVIS MARCONI"/>
    <x v="24"/>
    <s v="#NULO#"/>
    <s v="#NULO#"/>
    <s v="#NULO#"/>
    <n v="-1"/>
    <s v="#NULO#"/>
    <n v="-1"/>
    <n v="-1"/>
    <n v="-1"/>
    <s v="#NULO#"/>
    <n v="-1"/>
    <s v="#NULO#"/>
    <s v="#NULO#"/>
    <s v="133330700000RJ000036E"/>
    <s v="4691"/>
    <n v="12524860"/>
    <d v="2018-09-28T00:00:00"/>
    <s v="#NULO#"/>
    <n v="80"/>
    <n v="1.203457593839982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25"/>
    <s v="MARIA DE JESUS B BARCELOS"/>
    <x v="25"/>
    <s v="#NULO#"/>
    <s v="#NULO#"/>
    <s v="#NULO#"/>
    <n v="-1"/>
    <s v="#NULO#"/>
    <n v="-1"/>
    <n v="-1"/>
    <n v="-1"/>
    <s v="#NULO#"/>
    <n v="-1"/>
    <s v="#NULO#"/>
    <s v="#NULO#"/>
    <s v="133330700000RJ000041E"/>
    <s v="19727502"/>
    <n v="12524858"/>
    <d v="2018-09-28T00:00:00"/>
    <s v="#NULO#"/>
    <n v="50"/>
    <n v="7.5216099614998865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26"/>
    <s v="CARLOS ALBERTO F. BRAVO"/>
    <x v="26"/>
    <s v="#NULO#"/>
    <s v="#NULO#"/>
    <s v="#NULO#"/>
    <n v="-1"/>
    <s v="#NULO#"/>
    <n v="-1"/>
    <n v="-1"/>
    <n v="-1"/>
    <s v="#NULO#"/>
    <n v="-1"/>
    <s v="#NULO#"/>
    <s v="#NULO#"/>
    <s v="133330700000RJ000015E"/>
    <s v="19727502"/>
    <n v="12524835"/>
    <d v="2018-09-28T00:00:00"/>
    <s v="#NULO#"/>
    <n v="50"/>
    <n v="7.5216099614998865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2"/>
    <s v="Fundo Especial"/>
    <n v="10020000"/>
    <s v="Recursos de partido político"/>
    <n v="1"/>
    <s v="Financeiro"/>
    <n v="1"/>
    <s v="Transferência eletrônica"/>
    <n v="94928"/>
    <s v="Atividades de organizações políticas"/>
    <x v="27"/>
    <s v="Direção Nacional"/>
    <x v="27"/>
    <s v="N"/>
    <s v="Nacional"/>
    <s v="BR"/>
    <n v="-1"/>
    <s v="#NULO#"/>
    <n v="-1"/>
    <n v="-1"/>
    <n v="-1"/>
    <s v="#NULO#"/>
    <n v="13"/>
    <s v="PT"/>
    <s v="Partido dos Trabalhadores"/>
    <s v="133330700000RJ000008E"/>
    <s v="008303"/>
    <n v="12524829"/>
    <d v="2018-09-13T00:00:00"/>
    <s v="#NULO#"/>
    <n v="21000"/>
    <n v="0.31590761838299525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1"/>
    <s v="Transferência eletrônica"/>
    <n v="-1"/>
    <s v="#NULO#"/>
    <x v="28"/>
    <s v="IVANIA RIBEIRO SILVA"/>
    <x v="28"/>
    <s v="#NULO#"/>
    <s v="#NULO#"/>
    <s v="#NULO#"/>
    <n v="-1"/>
    <s v="#NULO#"/>
    <n v="-1"/>
    <n v="-1"/>
    <n v="-1"/>
    <s v="#NULO#"/>
    <n v="-1"/>
    <s v="#NULO#"/>
    <s v="#NULO#"/>
    <s v="133330700000RJ000055E"/>
    <s v="SN"/>
    <n v="12524874"/>
    <d v="2018-10-02T00:00:00"/>
    <s v="#NULO#"/>
    <n v="300"/>
    <n v="4.5129659768999323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1"/>
    <s v="Transferência eletrônica"/>
    <n v="-1"/>
    <s v="#NULO#"/>
    <x v="28"/>
    <s v="IVANIA RIBEIRO SILVA"/>
    <x v="28"/>
    <s v="#NULO#"/>
    <s v="#NULO#"/>
    <s v="#NULO#"/>
    <n v="-1"/>
    <s v="#NULO#"/>
    <n v="-1"/>
    <n v="-1"/>
    <n v="-1"/>
    <s v="#NULO#"/>
    <n v="-1"/>
    <s v="#NULO#"/>
    <s v="#NULO#"/>
    <s v="133330700000RJ000054E"/>
    <s v="SN"/>
    <n v="12524873"/>
    <d v="2018-10-02T00:00:00"/>
    <s v="#NULO#"/>
    <n v="300"/>
    <n v="4.5129659768999323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7"/>
    <s v="Cartão de crédito"/>
    <n v="-1"/>
    <s v="#NULO#"/>
    <x v="29"/>
    <s v="IVO QUINTINO TEIXEIRA"/>
    <x v="29"/>
    <s v="#NULO#"/>
    <s v="#NULO#"/>
    <s v="#NULO#"/>
    <n v="-1"/>
    <s v="#NULO#"/>
    <n v="-1"/>
    <n v="-1"/>
    <n v="-1"/>
    <s v="#NULO#"/>
    <n v="-1"/>
    <s v="#NULO#"/>
    <s v="#NULO#"/>
    <s v="133330700000RJ000045E"/>
    <s v="552822"/>
    <n v="12524864"/>
    <d v="2018-10-02T00:00:00"/>
    <s v="#NULO#"/>
    <n v="100"/>
    <n v="1.5043219922999773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30"/>
    <s v="JOSIAS MOREIRA"/>
    <x v="30"/>
    <s v="#NULO#"/>
    <s v="#NULO#"/>
    <s v="#NULO#"/>
    <n v="-1"/>
    <s v="#NULO#"/>
    <n v="-1"/>
    <n v="-1"/>
    <n v="-1"/>
    <s v="#NULO#"/>
    <n v="-1"/>
    <s v="#NULO#"/>
    <s v="#NULO#"/>
    <s v="133330700000RJ000042E"/>
    <s v="4691"/>
    <n v="12524861"/>
    <d v="2018-09-28T00:00:00"/>
    <s v="#NULO#"/>
    <n v="50"/>
    <n v="7.5216099614998865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31"/>
    <s v="VALERIA D.ARANTES"/>
    <x v="31"/>
    <s v="#NULO#"/>
    <s v="#NULO#"/>
    <s v="#NULO#"/>
    <n v="-1"/>
    <s v="#NULO#"/>
    <n v="-1"/>
    <n v="-1"/>
    <n v="-1"/>
    <s v="#NULO#"/>
    <n v="-1"/>
    <s v="#NULO#"/>
    <s v="#NULO#"/>
    <s v="133330700000RJ000040E"/>
    <s v="19727502"/>
    <n v="12524857"/>
    <d v="2018-09-28T00:00:00"/>
    <s v="#NULO#"/>
    <n v="50"/>
    <n v="7.5216099614998865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32"/>
    <s v="AFRELIDIO P ROSA"/>
    <x v="32"/>
    <s v="#NULO#"/>
    <s v="#NULO#"/>
    <s v="#NULO#"/>
    <n v="-1"/>
    <s v="#NULO#"/>
    <n v="-1"/>
    <n v="-1"/>
    <n v="-1"/>
    <s v="#NULO#"/>
    <n v="-1"/>
    <s v="#NULO#"/>
    <s v="#NULO#"/>
    <s v="133330700000RJ000028E"/>
    <s v="19727502"/>
    <n v="12524846"/>
    <d v="2018-09-28T00:00:00"/>
    <s v="#NULO#"/>
    <n v="25"/>
    <n v="3.7608049807499433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33"/>
    <s v="LEANDRO A P SANTOS"/>
    <x v="33"/>
    <s v="#NULO#"/>
    <s v="#NULO#"/>
    <s v="#NULO#"/>
    <n v="-1"/>
    <s v="#NULO#"/>
    <n v="-1"/>
    <n v="-1"/>
    <n v="-1"/>
    <s v="#NULO#"/>
    <n v="-1"/>
    <s v="#NULO#"/>
    <s v="#NULO#"/>
    <s v="133330700000RJ000022E"/>
    <s v="19727502"/>
    <n v="12524842"/>
    <d v="2018-09-28T00:00:00"/>
    <s v="#NULO#"/>
    <n v="50"/>
    <n v="7.5216099614998865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34"/>
    <s v="MARCVIO DOUGLAS R FONTES"/>
    <x v="34"/>
    <s v="#NULO#"/>
    <s v="#NULO#"/>
    <s v="#NULO#"/>
    <n v="-1"/>
    <s v="#NULO#"/>
    <n v="-1"/>
    <n v="-1"/>
    <n v="-1"/>
    <s v="#NULO#"/>
    <n v="-1"/>
    <s v="#NULO#"/>
    <s v="#NULO#"/>
    <s v="133330700000RJ000018E"/>
    <s v="197727502"/>
    <n v="12524838"/>
    <d v="2018-09-28T00:00:00"/>
    <s v="#NULO#"/>
    <n v="25"/>
    <n v="3.7608049807499433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35"/>
    <s v="ANDRE CASTRO S FERREIRA "/>
    <x v="35"/>
    <s v="#NULO#"/>
    <s v="#NULO#"/>
    <s v="#NULO#"/>
    <n v="-1"/>
    <s v="#NULO#"/>
    <n v="-1"/>
    <n v="-1"/>
    <n v="-1"/>
    <s v="#NULO#"/>
    <n v="-1"/>
    <s v="#NULO#"/>
    <s v="#NULO#"/>
    <s v="133330700000RJ000016E"/>
    <s v="19727502"/>
    <n v="12524836"/>
    <d v="2018-09-28T00:00:00"/>
    <s v="#NULO#"/>
    <n v="40"/>
    <n v="6.0172879691999099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1"/>
    <s v="Transferência eletrônica"/>
    <n v="-1"/>
    <s v="#NULO#"/>
    <x v="36"/>
    <s v="CARINE LIMA DOS PASSOS"/>
    <x v="36"/>
    <s v="#NULO#"/>
    <s v="#NULO#"/>
    <s v="#NULO#"/>
    <n v="-1"/>
    <s v="#NULO#"/>
    <n v="-1"/>
    <n v="-1"/>
    <n v="-1"/>
    <s v="#NULO#"/>
    <n v="-1"/>
    <s v="#NULO#"/>
    <s v="#NULO#"/>
    <s v="133330700000RJ000004E"/>
    <s v="520051"/>
    <n v="12524831"/>
    <d v="2018-08-31T00:00:00"/>
    <s v="#NULO#"/>
    <n v="1250"/>
    <n v="1.8804024903749716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37"/>
    <s v="PAULO CESAR MARIANO RAMOS"/>
    <x v="37"/>
    <s v="#NULO#"/>
    <s v="#NULO#"/>
    <s v="#NULO#"/>
    <n v="-1"/>
    <s v="#NULO#"/>
    <n v="-1"/>
    <n v="-1"/>
    <n v="-1"/>
    <s v="#NULO#"/>
    <n v="-1"/>
    <s v="#NULO#"/>
    <s v="#NULO#"/>
    <s v="#NULO#"/>
    <s v="19780"/>
    <n v="12524825"/>
    <d v="2018-08-29T00:00:00"/>
    <s v="#NULO#"/>
    <n v="300"/>
    <n v="4.5129659768999323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37"/>
    <s v="PAULO CESAR MARIANO RAMOS"/>
    <x v="37"/>
    <s v="#NULO#"/>
    <s v="#NULO#"/>
    <s v="#NULO#"/>
    <n v="-1"/>
    <s v="#NULO#"/>
    <n v="-1"/>
    <n v="-1"/>
    <n v="-1"/>
    <s v="#NULO#"/>
    <n v="-1"/>
    <s v="#NULO#"/>
    <s v="#NULO#"/>
    <s v="133330700000RJ000006E"/>
    <s v="19780"/>
    <n v="12524827"/>
    <d v="2018-08-29T00:00:00"/>
    <s v="#NULO#"/>
    <n v="1000"/>
    <n v="1.5043219922999774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7"/>
    <s v="Cartão de crédito"/>
    <n v="-1"/>
    <s v="#NULO#"/>
    <x v="38"/>
    <s v="BENES OLIVEIRA NEVES JUNIOR"/>
    <x v="38"/>
    <s v="#NULO#"/>
    <s v="#NULO#"/>
    <s v="#NULO#"/>
    <n v="-1"/>
    <s v="#NULO#"/>
    <n v="-1"/>
    <n v="-1"/>
    <n v="-1"/>
    <s v="#NULO#"/>
    <n v="-1"/>
    <s v="#NULO#"/>
    <s v="#NULO#"/>
    <s v="133330700000RJ000052E"/>
    <s v="552882"/>
    <n v="12524871"/>
    <d v="2018-10-02T00:00:00"/>
    <s v="#NULO#"/>
    <n v="130.13"/>
    <n v="1.9575742085799603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7"/>
    <s v="Cartão de crédito"/>
    <n v="-1"/>
    <s v="#NULO#"/>
    <x v="39"/>
    <s v="GILBERTO MOREIRA DOS SANTOS"/>
    <x v="39"/>
    <s v="#NULO#"/>
    <s v="#NULO#"/>
    <s v="#NULO#"/>
    <n v="-1"/>
    <s v="#NULO#"/>
    <n v="-1"/>
    <n v="-1"/>
    <n v="-1"/>
    <s v="#NULO#"/>
    <n v="-1"/>
    <s v="#NULO#"/>
    <s v="#NULO#"/>
    <s v="133330700000RJ000047E"/>
    <s v="552822"/>
    <n v="12524866"/>
    <d v="2018-10-02T00:00:00"/>
    <s v="#NULO#"/>
    <n v="1000"/>
    <n v="1.5043219922999774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7"/>
    <s v="Cartão de crédito"/>
    <n v="-1"/>
    <s v="#NULO#"/>
    <x v="29"/>
    <s v="IVO QUINTINO TEIXEIRA"/>
    <x v="29"/>
    <s v="#NULO#"/>
    <s v="#NULO#"/>
    <s v="#NULO#"/>
    <n v="-1"/>
    <s v="#NULO#"/>
    <n v="-1"/>
    <n v="-1"/>
    <n v="-1"/>
    <s v="#NULO#"/>
    <n v="-1"/>
    <s v="#NULO#"/>
    <s v="#NULO#"/>
    <s v="133330700000RJ000044E"/>
    <s v="552822"/>
    <n v="12524863"/>
    <d v="2018-10-02T00:00:00"/>
    <s v="#NULO#"/>
    <n v="100"/>
    <n v="1.5043219922999773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40"/>
    <s v="TITO MARCIO P DO CABO"/>
    <x v="40"/>
    <s v="#NULO#"/>
    <s v="#NULO#"/>
    <s v="#NULO#"/>
    <n v="-1"/>
    <s v="#NULO#"/>
    <n v="-1"/>
    <n v="-1"/>
    <n v="-1"/>
    <s v="#NULO#"/>
    <n v="-1"/>
    <s v="#NULO#"/>
    <s v="#NULO#"/>
    <s v="133330700000RJ000037E"/>
    <s v="19727502"/>
    <n v="12524854"/>
    <d v="2018-09-28T00:00:00"/>
    <s v="#NULO#"/>
    <n v="50"/>
    <n v="7.5216099614998865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41"/>
    <s v="NAYANA  S·  BARCELOS"/>
    <x v="41"/>
    <s v="#NULO#"/>
    <s v="#NULO#"/>
    <s v="#NULO#"/>
    <n v="-1"/>
    <s v="#NULO#"/>
    <n v="-1"/>
    <n v="-1"/>
    <n v="-1"/>
    <s v="#NULO#"/>
    <n v="-1"/>
    <s v="#NULO#"/>
    <s v="#NULO#"/>
    <s v="133330700000RJ000027E"/>
    <s v="19727502"/>
    <n v="12524845"/>
    <d v="2018-09-28T00:00:00"/>
    <s v="#NULO#"/>
    <n v="50"/>
    <n v="7.5216099614998865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42"/>
    <s v="MARIA FERNANDA A PEREIRA"/>
    <x v="42"/>
    <s v="#NULO#"/>
    <s v="#NULO#"/>
    <s v="#NULO#"/>
    <n v="-1"/>
    <s v="#NULO#"/>
    <n v="-1"/>
    <n v="-1"/>
    <n v="-1"/>
    <s v="#NULO#"/>
    <n v="-1"/>
    <s v="#NULO#"/>
    <s v="#NULO#"/>
    <s v="133330700000RJ000024E"/>
    <s v="19727502"/>
    <n v="12524844"/>
    <d v="2018-09-28T00:00:00"/>
    <s v="#NULO#"/>
    <n v="15"/>
    <n v="2.2564829884499661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43"/>
    <s v="PATRICIA COSTA DE OLIVEIRA"/>
    <x v="43"/>
    <s v="#NULO#"/>
    <s v="#NULO#"/>
    <s v="#NULO#"/>
    <n v="-1"/>
    <s v="#NULO#"/>
    <n v="-1"/>
    <n v="-1"/>
    <n v="-1"/>
    <s v="#NULO#"/>
    <n v="-1"/>
    <s v="#NULO#"/>
    <s v="#NULO#"/>
    <s v="133330700000RJ000017E"/>
    <s v="19727502"/>
    <n v="12524837"/>
    <d v="2018-09-28T00:00:00"/>
    <s v="#NULO#"/>
    <n v="25"/>
    <n v="3.7608049807499433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1"/>
    <s v="Transferência eletrônica"/>
    <n v="-1"/>
    <s v="#NULO#"/>
    <x v="44"/>
    <s v="FERNANDA G BORGES VISEU"/>
    <x v="44"/>
    <s v="#NULO#"/>
    <s v="#NULO#"/>
    <s v="#NULO#"/>
    <n v="-1"/>
    <s v="#NULO#"/>
    <n v="-1"/>
    <n v="-1"/>
    <n v="-1"/>
    <s v="#NULO#"/>
    <n v="-1"/>
    <s v="#NULO#"/>
    <s v="#NULO#"/>
    <s v="133330700000RJ000003E"/>
    <s v="902111"/>
    <n v="12524819"/>
    <d v="2018-08-30T00:00:00"/>
    <s v="#NULO#"/>
    <n v="3500"/>
    <n v="5.265126973049921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100"/>
    <s v="Recursos próprios"/>
    <n v="1"/>
    <s v="Financeiro"/>
    <n v="4"/>
    <s v="Depósito em espécie"/>
    <n v="-1"/>
    <s v="#NULO#"/>
    <x v="45"/>
    <s v="MARCEL  SILVANO DA  SILVA SOUZA"/>
    <x v="45"/>
    <s v="#NULO#"/>
    <s v="#NULO#"/>
    <s v="RJ"/>
    <n v="-1"/>
    <s v="#NULO#"/>
    <n v="190000611193"/>
    <n v="13333"/>
    <n v="7"/>
    <s v="Deputado Estadual"/>
    <n v="13"/>
    <s v="PT"/>
    <s v="Partido dos Trabalhadores"/>
    <s v="133330700000RJ000056E"/>
    <s v="SN"/>
    <n v="12524876"/>
    <d v="2018-10-11T00:00:00"/>
    <s v="#NULO#"/>
    <n v="1000"/>
    <n v="1.5043219922999774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1"/>
    <s v="Transferência eletrônica"/>
    <n v="-1"/>
    <s v="#NULO#"/>
    <x v="46"/>
    <s v="MARCELO MARTINS MAGALHÃES"/>
    <x v="46"/>
    <s v="#NULO#"/>
    <s v="#NULO#"/>
    <s v="#NULO#"/>
    <n v="-1"/>
    <s v="#NULO#"/>
    <n v="-1"/>
    <n v="-1"/>
    <n v="-1"/>
    <s v="#NULO#"/>
    <n v="-1"/>
    <s v="#NULO#"/>
    <s v="#NULO#"/>
    <s v="133330700000RJ000043E"/>
    <s v="033326"/>
    <n v="12524862"/>
    <d v="2018-10-02T00:00:00"/>
    <s v="#NULO#"/>
    <n v="50"/>
    <n v="7.5216099614998865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47"/>
    <s v="JOSE RENATO R CARVALHO"/>
    <x v="47"/>
    <s v="#NULO#"/>
    <s v="#NULO#"/>
    <s v="#NULO#"/>
    <n v="-1"/>
    <s v="#NULO#"/>
    <n v="-1"/>
    <n v="-1"/>
    <n v="-1"/>
    <s v="#NULO#"/>
    <n v="-1"/>
    <s v="#NULO#"/>
    <s v="#NULO#"/>
    <s v="133330700000RJ000039E"/>
    <s v="19727502"/>
    <n v="12524856"/>
    <d v="2018-09-28T00:00:00"/>
    <s v="#NULO#"/>
    <n v="50"/>
    <n v="7.5216099614998865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48"/>
    <s v="ROSIANE P MAGALHÃES"/>
    <x v="48"/>
    <s v="#NULO#"/>
    <s v="#NULO#"/>
    <s v="#NULO#"/>
    <n v="-1"/>
    <s v="#NULO#"/>
    <n v="-1"/>
    <n v="-1"/>
    <n v="-1"/>
    <s v="#NULO#"/>
    <n v="-1"/>
    <s v="#NULO#"/>
    <s v="#NULO#"/>
    <s v="133330700000RJ000035E"/>
    <s v="19727502"/>
    <n v="12524853"/>
    <d v="2018-09-28T00:00:00"/>
    <s v="#NULO#"/>
    <n v="40"/>
    <n v="6.0172879691999099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23"/>
    <s v="THIAGO J DE O. SUVOBIDA"/>
    <x v="23"/>
    <s v="#NULO#"/>
    <s v="#NULO#"/>
    <s v="#NULO#"/>
    <n v="-1"/>
    <s v="#NULO#"/>
    <n v="-1"/>
    <n v="-1"/>
    <n v="-1"/>
    <s v="#NULO#"/>
    <n v="-1"/>
    <s v="#NULO#"/>
    <s v="#NULO#"/>
    <s v="133330700000RJ000005E"/>
    <s v="19780"/>
    <n v="12524826"/>
    <d v="2018-08-29T00:00:00"/>
    <s v="#NULO#"/>
    <n v="1000"/>
    <n v="1.5043219922999774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37"/>
    <s v="PAULO CESAR MARIANO RAMOS"/>
    <x v="37"/>
    <s v="#NULO#"/>
    <s v="#NULO#"/>
    <s v="#NULO#"/>
    <n v="-1"/>
    <s v="#NULO#"/>
    <n v="-1"/>
    <n v="-1"/>
    <n v="-1"/>
    <s v="#NULO#"/>
    <n v="-1"/>
    <s v="#NULO#"/>
    <s v="#NULO#"/>
    <s v="#NULO#"/>
    <s v="19780"/>
    <n v="12524824"/>
    <d v="2018-08-29T00:00:00"/>
    <s v="#NULO#"/>
    <n v="1000"/>
    <n v="1.5043219922999774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2"/>
    <s v="Fundo Especial"/>
    <n v="10020000"/>
    <s v="Recursos de partido político"/>
    <n v="1"/>
    <s v="Financeiro"/>
    <n v="1"/>
    <s v="Transferência eletrônica"/>
    <n v="94928"/>
    <s v="Atividades de organizações políticas"/>
    <x v="27"/>
    <s v="Direção Nacional"/>
    <x v="27"/>
    <s v="N"/>
    <s v="Nacional"/>
    <s v="BR"/>
    <n v="-1"/>
    <s v="#NULO#"/>
    <n v="-1"/>
    <n v="-1"/>
    <n v="-1"/>
    <s v="#NULO#"/>
    <n v="13"/>
    <s v="PT"/>
    <s v="Partido dos Trabalhadores"/>
    <s v="133330700000RJ000007E"/>
    <s v="563344000006303"/>
    <n v="12524828"/>
    <d v="2018-09-06T00:00:00"/>
    <s v="#NULO#"/>
    <n v="21000"/>
    <n v="0.31590761838299525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1"/>
    <s v="Transferência eletrônica"/>
    <n v="-1"/>
    <s v="#NULO#"/>
    <x v="49"/>
    <s v="GUSTAVO MACIEL RABELO"/>
    <x v="49"/>
    <s v="#NULO#"/>
    <s v="#NULO#"/>
    <s v="#NULO#"/>
    <n v="-1"/>
    <s v="#NULO#"/>
    <n v="-1"/>
    <n v="-1"/>
    <n v="-1"/>
    <s v="#NULO#"/>
    <n v="-1"/>
    <s v="#NULO#"/>
    <s v="#NULO#"/>
    <s v="133330700000RJ000053E"/>
    <s v="SN"/>
    <n v="12524872"/>
    <d v="2018-10-02T00:00:00"/>
    <s v="#NULO#"/>
    <n v="100"/>
    <n v="1.5043219922999773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6"/>
    <s v="Boleto de cobrança"/>
    <n v="-1"/>
    <s v="#NULO#"/>
    <x v="50"/>
    <s v="MARIA DAS GRAÇAS ALCANTARA DA COSTA"/>
    <x v="50"/>
    <s v="#NULO#"/>
    <s v="#NULO#"/>
    <s v="#NULO#"/>
    <n v="-1"/>
    <s v="#NULO#"/>
    <n v="-1"/>
    <n v="-1"/>
    <n v="-1"/>
    <s v="#NULO#"/>
    <n v="-1"/>
    <s v="#NULO#"/>
    <s v="#NULO#"/>
    <s v="133330700000RJ000051E"/>
    <s v="SN"/>
    <n v="12524870"/>
    <d v="2018-10-02T00:00:00"/>
    <s v="#NULO#"/>
    <n v="300"/>
    <n v="4.5129659768999323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51"/>
    <s v="ELIANA M CARNEIRO"/>
    <x v="51"/>
    <s v="#NULO#"/>
    <s v="#NULO#"/>
    <s v="#NULO#"/>
    <n v="-1"/>
    <s v="#NULO#"/>
    <n v="-1"/>
    <n v="-1"/>
    <n v="-1"/>
    <s v="#NULO#"/>
    <n v="-1"/>
    <s v="#NULO#"/>
    <s v="#NULO#"/>
    <s v="133330700000RJ000033E"/>
    <s v="19727502"/>
    <n v="12524851"/>
    <d v="2018-09-28T00:00:00"/>
    <s v="#NULO#"/>
    <n v="15"/>
    <n v="2.2564829884499661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40000"/>
    <s v="Recursos de outros candidatos"/>
    <n v="1"/>
    <s v="Financeiro"/>
    <n v="1"/>
    <s v="Transferência eletrônica"/>
    <n v="94928"/>
    <s v="Atividades de organizações políticas"/>
    <x v="52"/>
    <s v="CELSO PANSERA"/>
    <x v="52"/>
    <s v="#NULO#"/>
    <s v="#NULO#"/>
    <s v="RJ"/>
    <n v="-1"/>
    <s v="#NULO#"/>
    <n v="190000613587"/>
    <n v="1301"/>
    <n v="6"/>
    <s v="Deputado Federal"/>
    <n v="13"/>
    <s v="PT"/>
    <s v="Partido dos Trabalhadores"/>
    <s v="133330700000RJ000013E"/>
    <s v="5576671"/>
    <n v="12524833"/>
    <d v="2018-09-25T00:00:00"/>
    <s v="#NULO#"/>
    <n v="2500"/>
    <n v="3.7608049807499433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0"/>
    <s v="Estimável"/>
    <n v="2"/>
    <s v="Estimado"/>
    <n v="-1"/>
    <s v="#NULO#"/>
    <x v="53"/>
    <s v="JOELCIO GAMA MUSSI"/>
    <x v="53"/>
    <s v="#NULO#"/>
    <s v="#NULO#"/>
    <s v="#NULO#"/>
    <n v="-1"/>
    <s v="#NULO#"/>
    <n v="-1"/>
    <n v="-1"/>
    <n v="-1"/>
    <s v="#NULO#"/>
    <n v="-1"/>
    <s v="#NULO#"/>
    <s v="#NULO#"/>
    <s v="133330700000RJ000009E"/>
    <s v="#NULO#"/>
    <n v="12524830"/>
    <d v="2018-09-09T00:00:00"/>
    <s v="LOJA A RUA TEIXEIRA DE GOUVEIA· 1280 -CENTRO - MACAÉ -RJ "/>
    <n v="1500"/>
    <n v="2.2564829884499659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13"/>
    <s v="Cartão de débito"/>
    <n v="-1"/>
    <s v="#NULO#"/>
    <x v="44"/>
    <s v="FERNANDA G BORGES VISEU"/>
    <x v="44"/>
    <s v="#NULO#"/>
    <s v="#NULO#"/>
    <s v="#NULO#"/>
    <n v="-1"/>
    <s v="#NULO#"/>
    <n v="-1"/>
    <n v="-1"/>
    <n v="-1"/>
    <s v="#NULO#"/>
    <n v="-1"/>
    <s v="#NULO#"/>
    <s v="#NULO#"/>
    <s v="133330700000RJ000049E"/>
    <s v="552882"/>
    <n v="12524868"/>
    <d v="2018-10-02T00:00:00"/>
    <s v="#NULO#"/>
    <n v="100"/>
    <n v="1.5043219922999773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54"/>
    <s v="LEONARDO FARIA"/>
    <x v="54"/>
    <s v="#NULO#"/>
    <s v="#NULO#"/>
    <s v="#NULO#"/>
    <n v="-1"/>
    <s v="#NULO#"/>
    <n v="-1"/>
    <n v="-1"/>
    <n v="-1"/>
    <s v="#NULO#"/>
    <n v="-1"/>
    <s v="#NULO#"/>
    <s v="#NULO#"/>
    <s v="133330700000RJ000026E"/>
    <s v="4691"/>
    <n v="12524859"/>
    <d v="2018-09-28T00:00:00"/>
    <s v="#NULO#"/>
    <n v="25"/>
    <n v="3.7608049807499433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55"/>
    <s v="PAULO ALVES JUNIOR"/>
    <x v="55"/>
    <s v="#NULO#"/>
    <s v="#NULO#"/>
    <s v="#NULO#"/>
    <n v="-1"/>
    <s v="#NULO#"/>
    <n v="-1"/>
    <n v="-1"/>
    <n v="-1"/>
    <s v="#NULO#"/>
    <n v="-1"/>
    <s v="#NULO#"/>
    <s v="#NULO#"/>
    <s v="133330700000RJ000038E"/>
    <s v="19727502"/>
    <n v="12524855"/>
    <d v="2018-09-28T00:00:00"/>
    <s v="#NULO#"/>
    <n v="50"/>
    <n v="7.5216099614998865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56"/>
    <s v="CANDIDA LUICIA B T BARCELO"/>
    <x v="56"/>
    <s v="#NULO#"/>
    <s v="#NULO#"/>
    <s v="#NULO#"/>
    <n v="-1"/>
    <s v="#NULO#"/>
    <n v="-1"/>
    <n v="-1"/>
    <n v="-1"/>
    <s v="#NULO#"/>
    <n v="-1"/>
    <s v="#NULO#"/>
    <s v="#NULO#"/>
    <s v="133330700000RJ000034E"/>
    <s v="19727502"/>
    <n v="12524852"/>
    <d v="2018-09-28T00:00:00"/>
    <s v="#NULO#"/>
    <n v="50"/>
    <n v="7.5216099614998865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57"/>
    <s v="MARCO ANTONIO L FONSECA"/>
    <x v="57"/>
    <s v="#NULO#"/>
    <s v="#NULO#"/>
    <s v="#NULO#"/>
    <n v="-1"/>
    <s v="#NULO#"/>
    <n v="-1"/>
    <n v="-1"/>
    <n v="-1"/>
    <s v="#NULO#"/>
    <n v="-1"/>
    <s v="#NULO#"/>
    <s v="#NULO#"/>
    <s v="133330700000RJ000032E"/>
    <s v="19727502"/>
    <n v="12524850"/>
    <d v="2018-09-28T00:00:00"/>
    <s v="#NULO#"/>
    <n v="50"/>
    <n v="7.5216099614998865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58"/>
    <s v="ACIR P. SILVA"/>
    <x v="58"/>
    <s v="#NULO#"/>
    <s v="#NULO#"/>
    <s v="#NULO#"/>
    <n v="-1"/>
    <s v="#NULO#"/>
    <n v="-1"/>
    <n v="-1"/>
    <n v="-1"/>
    <s v="#NULO#"/>
    <n v="-1"/>
    <s v="#NULO#"/>
    <s v="#NULO#"/>
    <s v="133330700000RJ000014E"/>
    <s v="19727502"/>
    <n v="12524834"/>
    <d v="2018-09-28T00:00:00"/>
    <s v="#NULO#"/>
    <n v="50"/>
    <n v="7.5216099614998865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7"/>
    <s v="Cartão de crédito"/>
    <n v="-1"/>
    <s v="#NULO#"/>
    <x v="59"/>
    <s v="SERGIO BORGES CORDEIRO"/>
    <x v="59"/>
    <s v="#NULO#"/>
    <s v="#NULO#"/>
    <s v="#NULO#"/>
    <n v="-1"/>
    <s v="#NULO#"/>
    <n v="-1"/>
    <n v="-1"/>
    <n v="-1"/>
    <s v="#NULO#"/>
    <n v="-1"/>
    <s v="#NULO#"/>
    <s v="#NULO#"/>
    <s v="133330700000RJ000048E"/>
    <s v="552822"/>
    <n v="12524867"/>
    <d v="2018-10-02T00:00:00"/>
    <s v="#NULO#"/>
    <n v="100"/>
    <n v="1.5043219922999773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7"/>
    <s v="Cartão de crédito"/>
    <n v="-1"/>
    <s v="#NULO#"/>
    <x v="60"/>
    <s v="MARCIO SILVANO MOTA"/>
    <x v="60"/>
    <s v="#NULO#"/>
    <s v="#NULO#"/>
    <s v="#NULO#"/>
    <n v="-1"/>
    <s v="#NULO#"/>
    <n v="-1"/>
    <n v="-1"/>
    <n v="-1"/>
    <s v="#NULO#"/>
    <n v="-1"/>
    <s v="#NULO#"/>
    <s v="#NULO#"/>
    <s v="133330700000RJ000046E"/>
    <s v="552822"/>
    <n v="12524865"/>
    <d v="2018-10-02T00:00:00"/>
    <s v="#NULO#"/>
    <n v="150"/>
    <n v="2.2564829884499662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61"/>
    <s v="FERNANDO S M NOCCHI"/>
    <x v="61"/>
    <s v="#NULO#"/>
    <s v="#NULO#"/>
    <s v="#NULO#"/>
    <n v="-1"/>
    <s v="#NULO#"/>
    <n v="-1"/>
    <n v="-1"/>
    <n v="-1"/>
    <s v="#NULO#"/>
    <n v="-1"/>
    <s v="#NULO#"/>
    <s v="#NULO#"/>
    <s v="133330700000RJ000029E"/>
    <s v="19727502"/>
    <n v="12524847"/>
    <d v="2018-09-28T00:00:00"/>
    <s v="#NULO#"/>
    <n v="50"/>
    <n v="7.5216099614998865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62"/>
    <s v="CELSO P SEIQUEIRA"/>
    <x v="62"/>
    <s v="#NULO#"/>
    <s v="#NULO#"/>
    <s v="#NULO#"/>
    <n v="-1"/>
    <s v="#NULO#"/>
    <n v="-1"/>
    <n v="-1"/>
    <n v="-1"/>
    <s v="#NULO#"/>
    <n v="-1"/>
    <s v="#NULO#"/>
    <s v="#NULO#"/>
    <s v="133330700000RJ000023E"/>
    <s v="19727502"/>
    <n v="12524843"/>
    <d v="2018-09-28T00:00:00"/>
    <s v="#NULO#"/>
    <n v="50"/>
    <n v="7.5216099614998865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63"/>
    <s v="WAGNER F SANTOS"/>
    <x v="63"/>
    <s v="#NULO#"/>
    <s v="#NULO#"/>
    <s v="#NULO#"/>
    <n v="-1"/>
    <s v="#NULO#"/>
    <n v="-1"/>
    <n v="-1"/>
    <n v="-1"/>
    <s v="#NULO#"/>
    <n v="-1"/>
    <s v="#NULO#"/>
    <s v="#NULO#"/>
    <s v="133330700000RJ000021E"/>
    <s v="19727502"/>
    <n v="12524841"/>
    <d v="2018-09-28T00:00:00"/>
    <s v="#NULO#"/>
    <n v="100"/>
    <n v="1.5043219922999773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23"/>
    <s v="THIAGO J DE O. SUVOBIDA"/>
    <x v="23"/>
    <s v="#NULO#"/>
    <s v="#NULO#"/>
    <s v="#NULO#"/>
    <n v="-1"/>
    <s v="#NULO#"/>
    <n v="-1"/>
    <n v="-1"/>
    <n v="-1"/>
    <s v="#NULO#"/>
    <n v="-1"/>
    <s v="#NULO#"/>
    <s v="#NULO#"/>
    <s v="#NULO#"/>
    <s v="19780"/>
    <n v="12524823"/>
    <d v="2018-08-29T00:00:00"/>
    <s v="#NULO#"/>
    <n v="500"/>
    <n v="7.521609961499886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37"/>
    <s v="PAULO CESAR MARIANO RAMOS"/>
    <x v="37"/>
    <s v="#NULO#"/>
    <s v="#NULO#"/>
    <s v="#NULO#"/>
    <n v="-1"/>
    <s v="#NULO#"/>
    <n v="-1"/>
    <n v="-1"/>
    <n v="-1"/>
    <s v="#NULO#"/>
    <n v="-1"/>
    <s v="#NULO#"/>
    <s v="#NULO#"/>
    <s v="#NULO#"/>
    <s v="0093"/>
    <n v="12524821"/>
    <d v="2018-08-27T00:00:00"/>
    <s v="#NULO#"/>
    <n v="1300"/>
    <n v="1.9556185899899707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64"/>
    <s v="STEPHANIE ZUMA DA SILVA LACERDA RIBEIRO"/>
    <x v="64"/>
    <s v="#NULO#"/>
    <s v="#NULO#"/>
    <s v="#NULO#"/>
    <n v="-1"/>
    <s v="#NULO#"/>
    <n v="-1"/>
    <n v="-1"/>
    <n v="-1"/>
    <s v="#NULO#"/>
    <n v="-1"/>
    <s v="#NULO#"/>
    <s v="#NULO#"/>
    <s v="133330700000RJ000002E"/>
    <s v="469119780"/>
    <n v="12524818"/>
    <d v="2018-08-27T00:00:00"/>
    <s v="#NULO#"/>
    <n v="1000"/>
    <n v="1.5043219922999774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Outros Recursos"/>
    <n v="10010200"/>
    <s v="Recursos de pessoas físicas"/>
    <n v="1"/>
    <s v="Financeiro"/>
    <n v="4"/>
    <s v="Depósito em espécie"/>
    <n v="-1"/>
    <s v="#NULO#"/>
    <x v="65"/>
    <s v="ISADORA BARRETO RIBEIRO GOMES"/>
    <x v="65"/>
    <s v="#NULO#"/>
    <s v="#NULO#"/>
    <s v="#NULO#"/>
    <n v="-1"/>
    <s v="#NULO#"/>
    <n v="-1"/>
    <n v="-1"/>
    <n v="-1"/>
    <s v="#NULO#"/>
    <n v="-1"/>
    <s v="#NULO#"/>
    <s v="#NULO#"/>
    <s v="310000700000RJ000004E"/>
    <s v="469119780"/>
    <n v="11708331"/>
    <d v="2018-10-04T00:00:00"/>
    <s v="#NULO#"/>
    <n v="1064"/>
    <n v="0.13420787083753785"/>
    <n v="7928"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2"/>
    <s v="Fundo Especial"/>
    <n v="10020000"/>
    <s v="Recursos de partido político"/>
    <n v="0"/>
    <s v="Estimável"/>
    <n v="2"/>
    <s v="Estimado"/>
    <n v="94928"/>
    <s v="Atividades de organizações políticas"/>
    <x v="66"/>
    <s v="Direção Estadual/Distrital"/>
    <x v="66"/>
    <s v="F"/>
    <s v="Federal (Estadual/Distrital)"/>
    <s v="RJ"/>
    <n v="-1"/>
    <s v="#NULO#"/>
    <n v="-1"/>
    <n v="-1"/>
    <n v="-1"/>
    <s v="#NULO#"/>
    <n v="31"/>
    <s v="PHS"/>
    <s v="Partido Humanista da Solidariedade"/>
    <s v="310000700000RJ000002E"/>
    <s v="#NULO#"/>
    <n v="11708328"/>
    <d v="2018-09-06T00:00:00"/>
    <s v="SERVIÇO CONTABIL PC"/>
    <n v="150"/>
    <n v="1.8920282542885972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Outros Recursos"/>
    <n v="10010100"/>
    <s v="Recursos próprios"/>
    <n v="1"/>
    <s v="Financeiro"/>
    <n v="1"/>
    <s v="Transferência eletrônica"/>
    <n v="-1"/>
    <s v="#NULO#"/>
    <x v="67"/>
    <s v="VALDEMIR DA SILVA SOUZA"/>
    <x v="67"/>
    <s v="#NULO#"/>
    <s v="#NULO#"/>
    <s v="RJ"/>
    <n v="-1"/>
    <s v="#NULO#"/>
    <n v="190000606187"/>
    <n v="31000"/>
    <n v="7"/>
    <s v="Deputado Estadual"/>
    <n v="31"/>
    <s v="PHS"/>
    <s v="Partido Humanista da Solidariedade"/>
    <s v="310000700000RJ000001E"/>
    <s v="40913"/>
    <n v="11708330"/>
    <d v="2018-08-23T00:00:00"/>
    <s v="#NULO#"/>
    <n v="5500"/>
    <n v="0.69374369323915241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Outros Recursos"/>
    <n v="10010200"/>
    <s v="Recursos de pessoas físicas"/>
    <n v="1"/>
    <s v="Financeiro"/>
    <n v="4"/>
    <s v="Depósito em espécie"/>
    <n v="-1"/>
    <s v="#NULO#"/>
    <x v="68"/>
    <s v="ALBINO SOARES"/>
    <x v="68"/>
    <s v="#NULO#"/>
    <s v="#NULO#"/>
    <s v="#NULO#"/>
    <n v="-1"/>
    <s v="#NULO#"/>
    <n v="-1"/>
    <n v="-1"/>
    <n v="-1"/>
    <s v="#NULO#"/>
    <n v="-1"/>
    <s v="#NULO#"/>
    <s v="#NULO#"/>
    <s v="310000700000RJ000005E"/>
    <s v="46914"/>
    <n v="11708332"/>
    <d v="2018-08-24T00:00:00"/>
    <s v="#NULO#"/>
    <n v="1064"/>
    <n v="0.13420787083753785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2"/>
    <s v="Fundo Especial"/>
    <n v="10020000"/>
    <s v="Recursos de partido político"/>
    <n v="0"/>
    <s v="Estimável"/>
    <n v="2"/>
    <s v="Estimado"/>
    <n v="94928"/>
    <s v="Atividades de organizações políticas"/>
    <x v="66"/>
    <s v="Direção Estadual/Distrital"/>
    <x v="66"/>
    <s v="F"/>
    <s v="Federal (Estadual/Distrital)"/>
    <s v="RJ"/>
    <n v="-1"/>
    <s v="#NULO#"/>
    <n v="-1"/>
    <n v="-1"/>
    <n v="-1"/>
    <s v="#NULO#"/>
    <n v="31"/>
    <s v="PHS"/>
    <s v="Partido Humanista da Solidariedade"/>
    <s v="310000700000RJ000003E"/>
    <s v="#NULO#"/>
    <n v="11708329"/>
    <d v="2018-09-06T00:00:00"/>
    <s v="ASSESSORIA JURIDICA PC"/>
    <n v="150"/>
    <n v="1.8920282542885972E-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d v="2019-12-12T00:00:00"/>
    <d v="1899-12-30T00:34:57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Outros Recursos"/>
    <n v="10010200"/>
    <s v="Recursos de pessoas físicas"/>
    <n v="0"/>
    <s v="Estimável"/>
    <n v="2"/>
    <s v="Estimado"/>
    <n v="-1"/>
    <s v="#NULO#"/>
    <x v="0"/>
    <x v="0"/>
    <s v="CARLOS WAGNER DE MORAES"/>
    <s v="#NULO#"/>
    <s v="#NULO#"/>
    <s v="#NULO#"/>
    <n v="-1"/>
    <s v="#NULO#"/>
    <n v="-1"/>
    <n v="-1"/>
    <n v="-1"/>
    <s v="#NULO#"/>
    <n v="-1"/>
    <s v="#NULO#"/>
    <s v="#NULO#"/>
    <s v="236010700000RJ000004E"/>
    <s v="#NULO#"/>
    <n v="11945679"/>
    <d v="2018-08-29T00:00:00"/>
    <s v="DOAÇÃO DE PRESTAÇÃO DE SERVIÇOS DE ADMINISTRADOR FINANCEIRO"/>
    <n v="2000"/>
    <n v="3.2000000000000001E-2"/>
    <n v="62500"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Outros Recursos"/>
    <n v="10010200"/>
    <s v="Recursos de pessoas físicas"/>
    <n v="0"/>
    <s v="Estimável"/>
    <n v="2"/>
    <s v="Estimado"/>
    <n v="-1"/>
    <s v="#NULO#"/>
    <x v="1"/>
    <x v="1"/>
    <s v="DARCILA GONCALVES DANTAS"/>
    <s v="#NULO#"/>
    <s v="#NULO#"/>
    <s v="#NULO#"/>
    <n v="-1"/>
    <s v="#NULO#"/>
    <n v="-1"/>
    <n v="-1"/>
    <n v="-1"/>
    <s v="#NULO#"/>
    <n v="-1"/>
    <s v="#NULO#"/>
    <s v="#NULO#"/>
    <s v="236010700000RJ000007E"/>
    <s v="#NULO#"/>
    <n v="11945685"/>
    <d v="2018-08-30T00:00:00"/>
    <s v="CESSÃO DE USO BEM IMOVEL PARA FUNCIONAMENTO DO COMITÊ CENTRAL"/>
    <n v="2500"/>
    <n v="0.0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Outros Recursos"/>
    <n v="10010200"/>
    <s v="Recursos de pessoas físicas"/>
    <n v="0"/>
    <s v="Estimável"/>
    <n v="2"/>
    <s v="Estimado"/>
    <n v="-1"/>
    <s v="#NULO#"/>
    <x v="2"/>
    <x v="2"/>
    <s v="ROAN FLORES DE LIMA"/>
    <s v="#NULO#"/>
    <s v="#NULO#"/>
    <s v="#NULO#"/>
    <n v="-1"/>
    <s v="#NULO#"/>
    <n v="-1"/>
    <n v="-1"/>
    <n v="-1"/>
    <s v="#NULO#"/>
    <n v="-1"/>
    <s v="#NULO#"/>
    <s v="#NULO#"/>
    <s v="236010700000RJ000002E"/>
    <s v="#NULO#"/>
    <n v="11945678"/>
    <d v="2018-08-29T00:00:00"/>
    <s v="DOAÇÃO DE PRESTAÇÃO DE SERVIÇOS DE ADVOGADO"/>
    <n v="2000"/>
    <n v="3.2000000000000001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Outros Recursos"/>
    <n v="10010200"/>
    <s v="Recursos de pessoas físicas"/>
    <n v="1"/>
    <s v="Financeiro"/>
    <n v="1"/>
    <s v="Transferência eletrônica"/>
    <n v="-1"/>
    <s v="#NULO#"/>
    <x v="0"/>
    <x v="0"/>
    <s v="CARLOS WAGNER DE MORAES"/>
    <s v="#NULO#"/>
    <s v="#NULO#"/>
    <s v="#NULO#"/>
    <n v="-1"/>
    <s v="#NULO#"/>
    <n v="-1"/>
    <n v="-1"/>
    <n v="-1"/>
    <s v="#NULO#"/>
    <n v="-1"/>
    <s v="#NULO#"/>
    <s v="#NULO#"/>
    <s v="236010700000RJ000006E"/>
    <s v="076124"/>
    <n v="11945682"/>
    <d v="2018-09-24T00:00:00"/>
    <s v="#NULO#"/>
    <n v="10000"/>
    <n v="0.16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Outros Recursos"/>
    <n v="10010200"/>
    <s v="Recursos de pessoas físicas"/>
    <n v="1"/>
    <s v="Financeiro"/>
    <n v="1"/>
    <s v="Transferência eletrônica"/>
    <n v="-1"/>
    <s v="#NULO#"/>
    <x v="3"/>
    <x v="3"/>
    <s v="CLAUDIO DE FREITAS DUARTE"/>
    <s v="#NULO#"/>
    <s v="#NULO#"/>
    <s v="#NULO#"/>
    <n v="-1"/>
    <s v="#NULO#"/>
    <n v="-1"/>
    <n v="-1"/>
    <n v="-1"/>
    <s v="#NULO#"/>
    <n v="-1"/>
    <s v="#NULO#"/>
    <s v="#NULO#"/>
    <s v="236010700000RJ000012E"/>
    <s v="520051000064165"/>
    <n v="11945688"/>
    <d v="2018-10-05T00:00:00"/>
    <s v="#NULO#"/>
    <n v="12000"/>
    <n v="0.19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Outros Recursos"/>
    <n v="10010200"/>
    <s v="Recursos de pessoas físicas"/>
    <n v="1"/>
    <s v="Financeiro"/>
    <n v="1"/>
    <s v="Transferência eletrônica"/>
    <n v="-1"/>
    <s v="#NULO#"/>
    <x v="4"/>
    <x v="4"/>
    <s v="ARISTOFANIS QUIRINO DOS SANTOS"/>
    <s v="#NULO#"/>
    <s v="#NULO#"/>
    <s v="#NULO#"/>
    <n v="-1"/>
    <s v="#NULO#"/>
    <n v="-1"/>
    <n v="-1"/>
    <n v="-1"/>
    <s v="#NULO#"/>
    <n v="-1"/>
    <s v="#NULO#"/>
    <s v="#NULO#"/>
    <s v="236010700000RJ000010E"/>
    <s v="0287"/>
    <n v="11945686"/>
    <d v="2018-10-04T00:00:00"/>
    <s v="#NULO#"/>
    <n v="15000"/>
    <n v="0.2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Outros Recursos"/>
    <n v="10010200"/>
    <s v="Recursos de pessoas físicas"/>
    <n v="1"/>
    <s v="Financeiro"/>
    <n v="1"/>
    <s v="Transferência eletrônica"/>
    <n v="-1"/>
    <s v="#NULO#"/>
    <x v="5"/>
    <x v="5"/>
    <s v="EDILSON DOS SANTOS SANTANNA"/>
    <s v="#NULO#"/>
    <s v="#NULO#"/>
    <s v="#NULO#"/>
    <n v="-1"/>
    <s v="#NULO#"/>
    <n v="-1"/>
    <n v="-1"/>
    <n v="-1"/>
    <s v="#NULO#"/>
    <n v="-1"/>
    <s v="#NULO#"/>
    <s v="#NULO#"/>
    <s v="236010700000RJ000009E"/>
    <s v="6437024"/>
    <n v="11945684"/>
    <d v="2018-09-28T00:00:00"/>
    <s v="#NULO#"/>
    <n v="7000"/>
    <n v="0.11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Outros Recursos"/>
    <n v="10010200"/>
    <s v="Recursos de pessoas físicas"/>
    <n v="1"/>
    <s v="Financeiro"/>
    <n v="1"/>
    <s v="Transferência eletrônica"/>
    <n v="-1"/>
    <s v="#NULO#"/>
    <x v="6"/>
    <x v="6"/>
    <s v="CARLOS AUGUSTO GARCIA ASSIS"/>
    <s v="#NULO#"/>
    <s v="#NULO#"/>
    <s v="#NULO#"/>
    <n v="-1"/>
    <s v="#NULO#"/>
    <n v="-1"/>
    <n v="-1"/>
    <n v="-1"/>
    <s v="#NULO#"/>
    <n v="-1"/>
    <s v="#NULO#"/>
    <s v="#NULO#"/>
    <s v="236010700000RJ000008E"/>
    <s v="9948513"/>
    <n v="11945683"/>
    <d v="2018-09-27T00:00:00"/>
    <s v="#NULO#"/>
    <n v="10000"/>
    <n v="0.16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1-05T00:00:00"/>
    <n v="433044998"/>
    <s v="RJ"/>
    <s v="RJ"/>
    <s v="RIO DE JANEIRO"/>
    <n v="31323334000120"/>
    <n v="7"/>
    <s v="Deputado Estadual"/>
    <n v="190000629002"/>
    <n v="23601"/>
    <x v="0"/>
    <x v="0"/>
    <n v="-1"/>
    <n v="23"/>
    <s v="PPS"/>
    <s v="Partido Popular Socialista"/>
    <n v="1"/>
    <s v="Outros Recursos"/>
    <n v="10010200"/>
    <s v="Recursos de pessoas físicas"/>
    <n v="0"/>
    <s v="Estimável"/>
    <n v="2"/>
    <s v="Estimado"/>
    <n v="-1"/>
    <s v="#NULO#"/>
    <x v="3"/>
    <x v="3"/>
    <s v="CLAUDIO DE FREITAS DUARTE"/>
    <s v="#NULO#"/>
    <s v="#NULO#"/>
    <s v="#NULO#"/>
    <n v="-1"/>
    <s v="#NULO#"/>
    <n v="-1"/>
    <n v="-1"/>
    <n v="-1"/>
    <s v="#NULO#"/>
    <n v="-1"/>
    <s v="#NULO#"/>
    <s v="#NULO#"/>
    <s v="236010700000RJ000001E"/>
    <s v="#NULO#"/>
    <n v="11945689"/>
    <d v="2018-08-29T00:00:00"/>
    <s v="DOAÇÃO DE PRESTAÇÃO DE SERVIÇOS DE CONTADOR"/>
    <n v="2000"/>
    <n v="3.2000000000000001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Outros Recursos"/>
    <n v="10010200"/>
    <s v="Recursos de pessoas físicas"/>
    <n v="0"/>
    <s v="Estimável"/>
    <n v="2"/>
    <s v="Estimado"/>
    <n v="-1"/>
    <s v="#NULO#"/>
    <x v="7"/>
    <x v="7"/>
    <s v="FLAVIO GONCALVES DE LIMA"/>
    <s v="#NULO#"/>
    <s v="#NULO#"/>
    <s v="#NULO#"/>
    <n v="-1"/>
    <s v="#NULO#"/>
    <n v="-1"/>
    <n v="-1"/>
    <n v="-1"/>
    <s v="#NULO#"/>
    <n v="-1"/>
    <s v="#NULO#"/>
    <s v="#NULO#"/>
    <s v="368990700000RJ000008E"/>
    <s v="#NULO#"/>
    <n v="12484757"/>
    <d v="2018-10-05T00:00:00"/>
    <s v="CESSÃO DE VEICULO E MOTORISTA PARA CONDUÇÃO DO CANDIDATO A DEPUTADO"/>
    <n v="3000"/>
    <n v="0.13043478260869565"/>
    <n v="23000"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Outros Recursos"/>
    <n v="10010200"/>
    <s v="Recursos de pessoas físicas"/>
    <n v="1"/>
    <s v="Financeiro"/>
    <n v="1"/>
    <s v="Transferência eletrônica"/>
    <n v="-1"/>
    <s v="#NULO#"/>
    <x v="8"/>
    <x v="8"/>
    <s v="MARIA LUIZA AZEREDO MALATESTA"/>
    <s v="#NULO#"/>
    <s v="#NULO#"/>
    <s v="#NULO#"/>
    <n v="-1"/>
    <s v="#NULO#"/>
    <n v="-1"/>
    <n v="-1"/>
    <n v="-1"/>
    <s v="#NULO#"/>
    <n v="-1"/>
    <s v="#NULO#"/>
    <s v="#NULO#"/>
    <s v="368990700000RJ000007E"/>
    <s v="TED805418"/>
    <n v="12484749"/>
    <d v="2018-10-04T00:00:00"/>
    <s v="#NULO#"/>
    <n v="8000"/>
    <n v="0.3478260869565217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07-15T00:00:00"/>
    <n v="422811138"/>
    <s v="RJ"/>
    <s v="RJ"/>
    <s v="RIO DE JANEIRO"/>
    <n v="31221775000110"/>
    <n v="7"/>
    <s v="Deputado Estadual"/>
    <n v="190000618135"/>
    <n v="36899"/>
    <x v="1"/>
    <x v="1"/>
    <n v="-1"/>
    <n v="36"/>
    <s v="PTC"/>
    <s v="Partido Trabalhista Cristão"/>
    <n v="1"/>
    <s v="Outros Recursos"/>
    <n v="10010200"/>
    <s v="Recursos de pessoas físicas"/>
    <n v="1"/>
    <s v="Financeiro"/>
    <n v="1"/>
    <s v="Transferência eletrônica"/>
    <n v="-1"/>
    <s v="#NULO#"/>
    <x v="9"/>
    <x v="9"/>
    <s v="CELSO CORDEIRO DE PROENCA"/>
    <s v="#NULO#"/>
    <s v="#NULO#"/>
    <s v="#NULO#"/>
    <n v="-1"/>
    <s v="#NULO#"/>
    <n v="-1"/>
    <n v="-1"/>
    <n v="-1"/>
    <s v="#NULO#"/>
    <n v="-1"/>
    <s v="#NULO#"/>
    <s v="#NULO#"/>
    <s v="368990700000RJ000003E"/>
    <s v="2EA1751A091029B4"/>
    <n v="12484743"/>
    <d v="2018-08-28T00:00:00"/>
    <s v="#NULO#"/>
    <n v="12000"/>
    <n v="0.52173913043478259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1"/>
    <s v="Transferência eletrônica"/>
    <n v="-1"/>
    <s v="#NULO#"/>
    <x v="10"/>
    <x v="10"/>
    <s v="MARIANE TEIXEIRA FERREIRA SOUZA"/>
    <s v="#NULO#"/>
    <s v="#NULO#"/>
    <s v="#NULO#"/>
    <n v="-1"/>
    <s v="#NULO#"/>
    <n v="-1"/>
    <n v="-1"/>
    <n v="-1"/>
    <s v="#NULO#"/>
    <n v="-1"/>
    <s v="#NULO#"/>
    <s v="#NULO#"/>
    <s v="133330700000RJ000057E"/>
    <s v="SN"/>
    <n v="12524875"/>
    <d v="2018-10-24T00:00:00"/>
    <s v="#NULO#"/>
    <n v="530"/>
    <n v="2.5268019792964339E-2"/>
    <n v="20975.129999999997"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7"/>
    <s v="Cartão de crédito"/>
    <n v="-1"/>
    <s v="#NULO#"/>
    <x v="11"/>
    <x v="11"/>
    <s v="VANESSA MARINS AMADO HENRIQUES"/>
    <s v="#NULO#"/>
    <s v="#NULO#"/>
    <s v="#NULO#"/>
    <n v="-1"/>
    <s v="#NULO#"/>
    <n v="-1"/>
    <n v="-1"/>
    <n v="-1"/>
    <s v="#NULO#"/>
    <n v="-1"/>
    <s v="#NULO#"/>
    <s v="#NULO#"/>
    <s v="133330700000RJ000050E"/>
    <s v="552882"/>
    <n v="12524869"/>
    <d v="2018-10-02T00:00:00"/>
    <s v="#NULO#"/>
    <n v="200"/>
    <n v="9.5351018086657878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12"/>
    <x v="12"/>
    <s v="MAURICIO DI CARLO LIMA DE MELLO"/>
    <s v="#NULO#"/>
    <s v="#NULO#"/>
    <s v="#NULO#"/>
    <n v="-1"/>
    <s v="#NULO#"/>
    <n v="-1"/>
    <n v="-1"/>
    <n v="-1"/>
    <s v="#NULO#"/>
    <n v="-1"/>
    <s v="#NULO#"/>
    <s v="#NULO#"/>
    <s v="133330700000RJ000031E"/>
    <s v="19727502"/>
    <n v="12524849"/>
    <d v="2018-09-28T00:00:00"/>
    <s v="#NULO#"/>
    <n v="25"/>
    <n v="1.1918877260832235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13"/>
    <x v="13"/>
    <s v="ARTUR JORGE GEBARA FILHO"/>
    <s v="#NULO#"/>
    <s v="#NULO#"/>
    <s v="#NULO#"/>
    <n v="-1"/>
    <s v="#NULO#"/>
    <n v="-1"/>
    <n v="-1"/>
    <n v="-1"/>
    <s v="#NULO#"/>
    <n v="-1"/>
    <s v="#NULO#"/>
    <s v="#NULO#"/>
    <s v="133330700000RJ000030E"/>
    <s v="19727592"/>
    <n v="12524848"/>
    <d v="2018-09-28T00:00:00"/>
    <s v="#NULO#"/>
    <n v="50"/>
    <n v="2.383775452166446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14"/>
    <x v="14"/>
    <s v="LUCIANA BARRETO DE OLIVEIRA VENTURA"/>
    <s v="#NULO#"/>
    <s v="#NULO#"/>
    <s v="#NULO#"/>
    <n v="-1"/>
    <s v="#NULO#"/>
    <n v="-1"/>
    <n v="-1"/>
    <n v="-1"/>
    <s v="#NULO#"/>
    <n v="-1"/>
    <s v="#NULO#"/>
    <s v="#NULO#"/>
    <s v="133330700000RJ000020E"/>
    <s v="19727502"/>
    <n v="12524840"/>
    <d v="2018-09-28T00:00:00"/>
    <s v="#NULO#"/>
    <n v="50"/>
    <n v="2.383775452166446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15"/>
    <x v="15"/>
    <s v="SERGIO QUINTAL ARANTES"/>
    <s v="#NULO#"/>
    <s v="#NULO#"/>
    <s v="#NULO#"/>
    <n v="-1"/>
    <s v="#NULO#"/>
    <n v="-1"/>
    <n v="-1"/>
    <n v="-1"/>
    <s v="#NULO#"/>
    <n v="-1"/>
    <s v="#NULO#"/>
    <s v="#NULO#"/>
    <s v="133330700000RJ000019E"/>
    <s v="19727502"/>
    <n v="12524839"/>
    <d v="2018-09-28T00:00:00"/>
    <s v="#NULO#"/>
    <n v="50"/>
    <n v="2.383775452166446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16"/>
    <x v="16"/>
    <s v="FABIO GOMES GIMENES"/>
    <s v="#NULO#"/>
    <s v="#NULO#"/>
    <s v="#NULO#"/>
    <n v="-1"/>
    <s v="#NULO#"/>
    <n v="-1"/>
    <n v="-1"/>
    <n v="-1"/>
    <s v="#NULO#"/>
    <n v="-1"/>
    <s v="#NULO#"/>
    <s v="#NULO#"/>
    <s v="133330700000RJ000012E"/>
    <s v="4342"/>
    <n v="12524832"/>
    <d v="2018-09-21T00:00:00"/>
    <s v="#NULO#"/>
    <n v="400"/>
    <n v="1.9070203617331576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17"/>
    <x v="17"/>
    <s v="THIAGO JABOR DE OLIVEIRA SUVOBIDA"/>
    <s v="#NULO#"/>
    <s v="#NULO#"/>
    <s v="#NULO#"/>
    <n v="-1"/>
    <s v="#NULO#"/>
    <n v="-1"/>
    <n v="-1"/>
    <n v="-1"/>
    <s v="#NULO#"/>
    <n v="-1"/>
    <s v="#NULO#"/>
    <s v="#NULO#"/>
    <s v="#NULO#"/>
    <s v="19780"/>
    <n v="12524822"/>
    <d v="2018-08-29T00:00:00"/>
    <s v="#NULO#"/>
    <n v="1000"/>
    <n v="4.7675509043328936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17"/>
    <x v="17"/>
    <s v="THIAGO JABOR DE OLIVEIRA SUVOBIDA"/>
    <s v="#NULO#"/>
    <s v="#NULO#"/>
    <s v="#NULO#"/>
    <n v="-1"/>
    <s v="#NULO#"/>
    <n v="-1"/>
    <n v="-1"/>
    <n v="-1"/>
    <s v="#NULO#"/>
    <n v="-1"/>
    <s v="#NULO#"/>
    <s v="#NULO#"/>
    <s v="#NULO#"/>
    <s v="0311"/>
    <n v="12524820"/>
    <d v="2018-08-27T00:00:00"/>
    <s v="#NULO#"/>
    <n v="2500"/>
    <n v="0.11918877260832235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18"/>
    <x v="18"/>
    <s v="CLOVIS MARCONI DE SIQUEIRA ALMEIDA"/>
    <s v="#NULO#"/>
    <s v="#NULO#"/>
    <s v="#NULO#"/>
    <n v="-1"/>
    <s v="#NULO#"/>
    <n v="-1"/>
    <n v="-1"/>
    <n v="-1"/>
    <s v="#NULO#"/>
    <n v="-1"/>
    <s v="#NULO#"/>
    <s v="#NULO#"/>
    <s v="133330700000RJ000036E"/>
    <s v="4691"/>
    <n v="12524860"/>
    <d v="2018-09-28T00:00:00"/>
    <s v="#NULO#"/>
    <n v="80"/>
    <n v="3.814040723466314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19"/>
    <x v="19"/>
    <s v="MARIA DE JESUS BORBA BARCELOS"/>
    <s v="#NULO#"/>
    <s v="#NULO#"/>
    <s v="#NULO#"/>
    <n v="-1"/>
    <s v="#NULO#"/>
    <n v="-1"/>
    <n v="-1"/>
    <n v="-1"/>
    <s v="#NULO#"/>
    <n v="-1"/>
    <s v="#NULO#"/>
    <s v="#NULO#"/>
    <s v="133330700000RJ000041E"/>
    <s v="19727502"/>
    <n v="12524858"/>
    <d v="2018-09-28T00:00:00"/>
    <s v="#NULO#"/>
    <n v="50"/>
    <n v="2.383775452166446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20"/>
    <x v="20"/>
    <s v="CARLOS ALBERTO FERREIRA BRAVO"/>
    <s v="#NULO#"/>
    <s v="#NULO#"/>
    <s v="#NULO#"/>
    <n v="-1"/>
    <s v="#NULO#"/>
    <n v="-1"/>
    <n v="-1"/>
    <n v="-1"/>
    <s v="#NULO#"/>
    <n v="-1"/>
    <s v="#NULO#"/>
    <s v="#NULO#"/>
    <s v="133330700000RJ000015E"/>
    <s v="19727502"/>
    <n v="12524835"/>
    <d v="2018-09-28T00:00:00"/>
    <s v="#NULO#"/>
    <n v="50"/>
    <n v="2.383775452166446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1"/>
    <s v="Transferência eletrônica"/>
    <n v="-1"/>
    <s v="#NULO#"/>
    <x v="21"/>
    <x v="21"/>
    <s v="IVANIA RIBEIRO SILVA"/>
    <s v="#NULO#"/>
    <s v="#NULO#"/>
    <s v="#NULO#"/>
    <n v="-1"/>
    <s v="#NULO#"/>
    <n v="-1"/>
    <n v="-1"/>
    <n v="-1"/>
    <s v="#NULO#"/>
    <n v="-1"/>
    <s v="#NULO#"/>
    <s v="#NULO#"/>
    <s v="133330700000RJ000055E"/>
    <s v="SN"/>
    <n v="12524874"/>
    <d v="2018-10-02T00:00:00"/>
    <s v="#NULO#"/>
    <n v="300"/>
    <n v="1.4302652712998682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1"/>
    <s v="Transferência eletrônica"/>
    <n v="-1"/>
    <s v="#NULO#"/>
    <x v="21"/>
    <x v="21"/>
    <s v="IVANIA RIBEIRO SILVA"/>
    <s v="#NULO#"/>
    <s v="#NULO#"/>
    <s v="#NULO#"/>
    <n v="-1"/>
    <s v="#NULO#"/>
    <n v="-1"/>
    <n v="-1"/>
    <n v="-1"/>
    <s v="#NULO#"/>
    <n v="-1"/>
    <s v="#NULO#"/>
    <s v="#NULO#"/>
    <s v="133330700000RJ000054E"/>
    <s v="SN"/>
    <n v="12524873"/>
    <d v="2018-10-02T00:00:00"/>
    <s v="#NULO#"/>
    <n v="300"/>
    <n v="1.4302652712998682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7"/>
    <s v="Cartão de crédito"/>
    <n v="-1"/>
    <s v="#NULO#"/>
    <x v="22"/>
    <x v="22"/>
    <s v="IVO QUINTINO TEIXEIRA"/>
    <s v="#NULO#"/>
    <s v="#NULO#"/>
    <s v="#NULO#"/>
    <n v="-1"/>
    <s v="#NULO#"/>
    <n v="-1"/>
    <n v="-1"/>
    <n v="-1"/>
    <s v="#NULO#"/>
    <n v="-1"/>
    <s v="#NULO#"/>
    <s v="#NULO#"/>
    <s v="133330700000RJ000045E"/>
    <s v="552822"/>
    <n v="12524864"/>
    <d v="2018-10-02T00:00:00"/>
    <s v="#NULO#"/>
    <n v="100"/>
    <n v="4.767550904332893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23"/>
    <x v="23"/>
    <s v="JOSIAS MOREIRA DENUCCI"/>
    <s v="#NULO#"/>
    <s v="#NULO#"/>
    <s v="#NULO#"/>
    <n v="-1"/>
    <s v="#NULO#"/>
    <n v="-1"/>
    <n v="-1"/>
    <n v="-1"/>
    <s v="#NULO#"/>
    <n v="-1"/>
    <s v="#NULO#"/>
    <s v="#NULO#"/>
    <s v="133330700000RJ000042E"/>
    <s v="4691"/>
    <n v="12524861"/>
    <d v="2018-09-28T00:00:00"/>
    <s v="#NULO#"/>
    <n v="50"/>
    <n v="2.383775452166446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24"/>
    <x v="24"/>
    <s v="VALERIA DUARTE ARANTES"/>
    <s v="#NULO#"/>
    <s v="#NULO#"/>
    <s v="#NULO#"/>
    <n v="-1"/>
    <s v="#NULO#"/>
    <n v="-1"/>
    <n v="-1"/>
    <n v="-1"/>
    <s v="#NULO#"/>
    <n v="-1"/>
    <s v="#NULO#"/>
    <s v="#NULO#"/>
    <s v="133330700000RJ000040E"/>
    <s v="19727502"/>
    <n v="12524857"/>
    <d v="2018-09-28T00:00:00"/>
    <s v="#NULO#"/>
    <n v="50"/>
    <n v="2.383775452166446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25"/>
    <x v="25"/>
    <s v="ALFRELIDIO PEREIRA ROSA"/>
    <s v="#NULO#"/>
    <s v="#NULO#"/>
    <s v="#NULO#"/>
    <n v="-1"/>
    <s v="#NULO#"/>
    <n v="-1"/>
    <n v="-1"/>
    <n v="-1"/>
    <s v="#NULO#"/>
    <n v="-1"/>
    <s v="#NULO#"/>
    <s v="#NULO#"/>
    <s v="133330700000RJ000028E"/>
    <s v="19727502"/>
    <n v="12524846"/>
    <d v="2018-09-28T00:00:00"/>
    <s v="#NULO#"/>
    <n v="25"/>
    <n v="1.1918877260832235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26"/>
    <x v="26"/>
    <s v="LEANDRO AZEREDO DOS SANTOS"/>
    <s v="#NULO#"/>
    <s v="#NULO#"/>
    <s v="#NULO#"/>
    <n v="-1"/>
    <s v="#NULO#"/>
    <n v="-1"/>
    <n v="-1"/>
    <n v="-1"/>
    <s v="#NULO#"/>
    <n v="-1"/>
    <s v="#NULO#"/>
    <s v="#NULO#"/>
    <s v="133330700000RJ000022E"/>
    <s v="19727502"/>
    <n v="12524842"/>
    <d v="2018-09-28T00:00:00"/>
    <s v="#NULO#"/>
    <n v="50"/>
    <n v="2.383775452166446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27"/>
    <x v="27"/>
    <s v="MARCIO DOUGLAS RODRIGUES FONTES"/>
    <s v="#NULO#"/>
    <s v="#NULO#"/>
    <s v="#NULO#"/>
    <n v="-1"/>
    <s v="#NULO#"/>
    <n v="-1"/>
    <n v="-1"/>
    <n v="-1"/>
    <s v="#NULO#"/>
    <n v="-1"/>
    <s v="#NULO#"/>
    <s v="#NULO#"/>
    <s v="133330700000RJ000018E"/>
    <s v="197727502"/>
    <n v="12524838"/>
    <d v="2018-09-28T00:00:00"/>
    <s v="#NULO#"/>
    <n v="25"/>
    <n v="1.1918877260832235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28"/>
    <x v="28"/>
    <s v="ANDREA DE CASTRO E SILVA FERREIRA"/>
    <s v="#NULO#"/>
    <s v="#NULO#"/>
    <s v="#NULO#"/>
    <n v="-1"/>
    <s v="#NULO#"/>
    <n v="-1"/>
    <n v="-1"/>
    <n v="-1"/>
    <s v="#NULO#"/>
    <n v="-1"/>
    <s v="#NULO#"/>
    <s v="#NULO#"/>
    <s v="133330700000RJ000016E"/>
    <s v="19727502"/>
    <n v="12524836"/>
    <d v="2018-09-28T00:00:00"/>
    <s v="#NULO#"/>
    <n v="40"/>
    <n v="1.9070203617331575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1"/>
    <s v="Transferência eletrônica"/>
    <n v="-1"/>
    <s v="#NULO#"/>
    <x v="29"/>
    <x v="29"/>
    <s v="CARINE LIMA DOS PASSOS"/>
    <s v="#NULO#"/>
    <s v="#NULO#"/>
    <s v="#NULO#"/>
    <n v="-1"/>
    <s v="#NULO#"/>
    <n v="-1"/>
    <n v="-1"/>
    <n v="-1"/>
    <s v="#NULO#"/>
    <n v="-1"/>
    <s v="#NULO#"/>
    <s v="#NULO#"/>
    <s v="133330700000RJ000004E"/>
    <s v="520051"/>
    <n v="12524831"/>
    <d v="2018-08-31T00:00:00"/>
    <s v="#NULO#"/>
    <n v="1250"/>
    <n v="5.9594386304161175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30"/>
    <x v="30"/>
    <s v="PAULO CESAR MARIANO RAMOS"/>
    <s v="#NULO#"/>
    <s v="#NULO#"/>
    <s v="#NULO#"/>
    <n v="-1"/>
    <s v="#NULO#"/>
    <n v="-1"/>
    <n v="-1"/>
    <n v="-1"/>
    <s v="#NULO#"/>
    <n v="-1"/>
    <s v="#NULO#"/>
    <s v="#NULO#"/>
    <s v="#NULO#"/>
    <s v="19780"/>
    <n v="12524825"/>
    <d v="2018-08-29T00:00:00"/>
    <s v="#NULO#"/>
    <n v="300"/>
    <n v="1.4302652712998682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30"/>
    <x v="30"/>
    <s v="PAULO CESAR MARIANO RAMOS"/>
    <s v="#NULO#"/>
    <s v="#NULO#"/>
    <s v="#NULO#"/>
    <n v="-1"/>
    <s v="#NULO#"/>
    <n v="-1"/>
    <n v="-1"/>
    <n v="-1"/>
    <s v="#NULO#"/>
    <n v="-1"/>
    <s v="#NULO#"/>
    <s v="#NULO#"/>
    <s v="133330700000RJ000006E"/>
    <s v="19780"/>
    <n v="12524827"/>
    <d v="2018-08-29T00:00:00"/>
    <s v="#NULO#"/>
    <n v="1000"/>
    <n v="4.7675509043328936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7"/>
    <s v="Cartão de crédito"/>
    <n v="-1"/>
    <s v="#NULO#"/>
    <x v="31"/>
    <x v="31"/>
    <s v="BENES OLIVEIRA NEVES JUNIOR"/>
    <s v="#NULO#"/>
    <s v="#NULO#"/>
    <s v="#NULO#"/>
    <n v="-1"/>
    <s v="#NULO#"/>
    <n v="-1"/>
    <n v="-1"/>
    <n v="-1"/>
    <s v="#NULO#"/>
    <n v="-1"/>
    <s v="#NULO#"/>
    <s v="#NULO#"/>
    <s v="133330700000RJ000052E"/>
    <s v="552882"/>
    <n v="12524871"/>
    <d v="2018-10-02T00:00:00"/>
    <s v="#NULO#"/>
    <n v="130.13"/>
    <n v="6.2040139918083945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7"/>
    <s v="Cartão de crédito"/>
    <n v="-1"/>
    <s v="#NULO#"/>
    <x v="32"/>
    <x v="32"/>
    <s v="GILBERTO MOREIRA DOS SANTOS"/>
    <s v="#NULO#"/>
    <s v="#NULO#"/>
    <s v="#NULO#"/>
    <n v="-1"/>
    <s v="#NULO#"/>
    <n v="-1"/>
    <n v="-1"/>
    <n v="-1"/>
    <s v="#NULO#"/>
    <n v="-1"/>
    <s v="#NULO#"/>
    <s v="#NULO#"/>
    <s v="133330700000RJ000047E"/>
    <s v="552822"/>
    <n v="12524866"/>
    <d v="2018-10-02T00:00:00"/>
    <s v="#NULO#"/>
    <n v="1000"/>
    <n v="4.7675509043328936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7"/>
    <s v="Cartão de crédito"/>
    <n v="-1"/>
    <s v="#NULO#"/>
    <x v="22"/>
    <x v="22"/>
    <s v="IVO QUINTINO TEIXEIRA"/>
    <s v="#NULO#"/>
    <s v="#NULO#"/>
    <s v="#NULO#"/>
    <n v="-1"/>
    <s v="#NULO#"/>
    <n v="-1"/>
    <n v="-1"/>
    <n v="-1"/>
    <s v="#NULO#"/>
    <n v="-1"/>
    <s v="#NULO#"/>
    <s v="#NULO#"/>
    <s v="133330700000RJ000044E"/>
    <s v="552822"/>
    <n v="12524863"/>
    <d v="2018-10-02T00:00:00"/>
    <s v="#NULO#"/>
    <n v="100"/>
    <n v="4.767550904332893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33"/>
    <x v="33"/>
    <s v="TITO MARCIO PACHECO DO CABO"/>
    <s v="#NULO#"/>
    <s v="#NULO#"/>
    <s v="#NULO#"/>
    <n v="-1"/>
    <s v="#NULO#"/>
    <n v="-1"/>
    <n v="-1"/>
    <n v="-1"/>
    <s v="#NULO#"/>
    <n v="-1"/>
    <s v="#NULO#"/>
    <s v="#NULO#"/>
    <s v="133330700000RJ000037E"/>
    <s v="19727502"/>
    <n v="12524854"/>
    <d v="2018-09-28T00:00:00"/>
    <s v="#NULO#"/>
    <n v="50"/>
    <n v="2.383775452166446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34"/>
    <x v="34"/>
    <s v="NAYANA DOS SANTOS BARCELOS"/>
    <s v="#NULO#"/>
    <s v="#NULO#"/>
    <s v="#NULO#"/>
    <n v="-1"/>
    <s v="#NULO#"/>
    <n v="-1"/>
    <n v="-1"/>
    <n v="-1"/>
    <s v="#NULO#"/>
    <n v="-1"/>
    <s v="#NULO#"/>
    <s v="#NULO#"/>
    <s v="133330700000RJ000027E"/>
    <s v="19727502"/>
    <n v="12524845"/>
    <d v="2018-09-28T00:00:00"/>
    <s v="#NULO#"/>
    <n v="50"/>
    <n v="2.383775452166446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35"/>
    <x v="35"/>
    <s v="MARIA FERNANDA ADVERSE PEREIRA"/>
    <s v="#NULO#"/>
    <s v="#NULO#"/>
    <s v="#NULO#"/>
    <n v="-1"/>
    <s v="#NULO#"/>
    <n v="-1"/>
    <n v="-1"/>
    <n v="-1"/>
    <s v="#NULO#"/>
    <n v="-1"/>
    <s v="#NULO#"/>
    <s v="#NULO#"/>
    <s v="133330700000RJ000024E"/>
    <s v="19727502"/>
    <n v="12524844"/>
    <d v="2018-09-28T00:00:00"/>
    <s v="#NULO#"/>
    <n v="15"/>
    <n v="7.1513263564993411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36"/>
    <x v="36"/>
    <s v="PATRICIA COSTA DE OLIVEIRA"/>
    <s v="#NULO#"/>
    <s v="#NULO#"/>
    <s v="#NULO#"/>
    <n v="-1"/>
    <s v="#NULO#"/>
    <n v="-1"/>
    <n v="-1"/>
    <n v="-1"/>
    <s v="#NULO#"/>
    <n v="-1"/>
    <s v="#NULO#"/>
    <s v="#NULO#"/>
    <s v="133330700000RJ000017E"/>
    <s v="19727502"/>
    <n v="12524837"/>
    <d v="2018-09-28T00:00:00"/>
    <s v="#NULO#"/>
    <n v="25"/>
    <n v="1.1918877260832235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1"/>
    <s v="Transferência eletrônica"/>
    <n v="-1"/>
    <s v="#NULO#"/>
    <x v="37"/>
    <x v="37"/>
    <s v="FERNANDA GARCEZ BORGES VISEU"/>
    <s v="#NULO#"/>
    <s v="#NULO#"/>
    <s v="#NULO#"/>
    <n v="-1"/>
    <s v="#NULO#"/>
    <n v="-1"/>
    <n v="-1"/>
    <n v="-1"/>
    <s v="#NULO#"/>
    <n v="-1"/>
    <s v="#NULO#"/>
    <s v="#NULO#"/>
    <s v="133330700000RJ000003E"/>
    <s v="902111"/>
    <n v="12524819"/>
    <d v="2018-08-30T00:00:00"/>
    <s v="#NULO#"/>
    <n v="3500"/>
    <n v="0.16686428165165129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1"/>
    <s v="Transferência eletrônica"/>
    <n v="-1"/>
    <s v="#NULO#"/>
    <x v="38"/>
    <x v="38"/>
    <s v="MARCELLO MARTINS MAGALHAES"/>
    <s v="#NULO#"/>
    <s v="#NULO#"/>
    <s v="#NULO#"/>
    <n v="-1"/>
    <s v="#NULO#"/>
    <n v="-1"/>
    <n v="-1"/>
    <n v="-1"/>
    <s v="#NULO#"/>
    <n v="-1"/>
    <s v="#NULO#"/>
    <s v="#NULO#"/>
    <s v="133330700000RJ000043E"/>
    <s v="033326"/>
    <n v="12524862"/>
    <d v="2018-10-02T00:00:00"/>
    <s v="#NULO#"/>
    <n v="50"/>
    <n v="2.383775452166446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39"/>
    <x v="39"/>
    <s v="JOSE RENATO RISCADO DE CARVALHO"/>
    <s v="#NULO#"/>
    <s v="#NULO#"/>
    <s v="#NULO#"/>
    <n v="-1"/>
    <s v="#NULO#"/>
    <n v="-1"/>
    <n v="-1"/>
    <n v="-1"/>
    <s v="#NULO#"/>
    <n v="-1"/>
    <s v="#NULO#"/>
    <s v="#NULO#"/>
    <s v="133330700000RJ000039E"/>
    <s v="19727502"/>
    <n v="12524856"/>
    <d v="2018-09-28T00:00:00"/>
    <s v="#NULO#"/>
    <n v="50"/>
    <n v="2.383775452166446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40"/>
    <x v="40"/>
    <s v="ROSEANE PIRES MAGALHAES"/>
    <s v="#NULO#"/>
    <s v="#NULO#"/>
    <s v="#NULO#"/>
    <n v="-1"/>
    <s v="#NULO#"/>
    <n v="-1"/>
    <n v="-1"/>
    <n v="-1"/>
    <s v="#NULO#"/>
    <n v="-1"/>
    <s v="#NULO#"/>
    <s v="#NULO#"/>
    <s v="133330700000RJ000035E"/>
    <s v="19727502"/>
    <n v="12524853"/>
    <d v="2018-09-28T00:00:00"/>
    <s v="#NULO#"/>
    <n v="40"/>
    <n v="1.9070203617331575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17"/>
    <x v="17"/>
    <s v="THIAGO JABOR DE OLIVEIRA SUVOBIDA"/>
    <s v="#NULO#"/>
    <s v="#NULO#"/>
    <s v="#NULO#"/>
    <n v="-1"/>
    <s v="#NULO#"/>
    <n v="-1"/>
    <n v="-1"/>
    <n v="-1"/>
    <s v="#NULO#"/>
    <n v="-1"/>
    <s v="#NULO#"/>
    <s v="#NULO#"/>
    <s v="133330700000RJ000005E"/>
    <s v="19780"/>
    <n v="12524826"/>
    <d v="2018-08-29T00:00:00"/>
    <s v="#NULO#"/>
    <n v="1000"/>
    <n v="4.7675509043328936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30"/>
    <x v="30"/>
    <s v="PAULO CESAR MARIANO RAMOS"/>
    <s v="#NULO#"/>
    <s v="#NULO#"/>
    <s v="#NULO#"/>
    <n v="-1"/>
    <s v="#NULO#"/>
    <n v="-1"/>
    <n v="-1"/>
    <n v="-1"/>
    <s v="#NULO#"/>
    <n v="-1"/>
    <s v="#NULO#"/>
    <s v="#NULO#"/>
    <s v="#NULO#"/>
    <s v="19780"/>
    <n v="12524824"/>
    <d v="2018-08-29T00:00:00"/>
    <s v="#NULO#"/>
    <n v="1000"/>
    <n v="4.7675509043328936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1"/>
    <s v="Transferência eletrônica"/>
    <n v="-1"/>
    <s v="#NULO#"/>
    <x v="41"/>
    <x v="41"/>
    <s v="GUSTAVO MACIEL RABELO"/>
    <s v="#NULO#"/>
    <s v="#NULO#"/>
    <s v="#NULO#"/>
    <n v="-1"/>
    <s v="#NULO#"/>
    <n v="-1"/>
    <n v="-1"/>
    <n v="-1"/>
    <s v="#NULO#"/>
    <n v="-1"/>
    <s v="#NULO#"/>
    <s v="#NULO#"/>
    <s v="133330700000RJ000053E"/>
    <s v="SN"/>
    <n v="12524872"/>
    <d v="2018-10-02T00:00:00"/>
    <s v="#NULO#"/>
    <n v="100"/>
    <n v="4.767550904332893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6"/>
    <s v="Boleto de cobrança"/>
    <n v="-1"/>
    <s v="#NULO#"/>
    <x v="42"/>
    <x v="42"/>
    <s v="MARIA DAS GRACAS ALCANTARA DA COSTA ROCHA"/>
    <s v="#NULO#"/>
    <s v="#NULO#"/>
    <s v="#NULO#"/>
    <n v="-1"/>
    <s v="#NULO#"/>
    <n v="-1"/>
    <n v="-1"/>
    <n v="-1"/>
    <s v="#NULO#"/>
    <n v="-1"/>
    <s v="#NULO#"/>
    <s v="#NULO#"/>
    <s v="133330700000RJ000051E"/>
    <s v="SN"/>
    <n v="12524870"/>
    <d v="2018-10-02T00:00:00"/>
    <s v="#NULO#"/>
    <n v="300"/>
    <n v="1.4302652712998682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43"/>
    <x v="43"/>
    <s v="ELIANA MOTA CARNEIRO"/>
    <s v="#NULO#"/>
    <s v="#NULO#"/>
    <s v="#NULO#"/>
    <n v="-1"/>
    <s v="#NULO#"/>
    <n v="-1"/>
    <n v="-1"/>
    <n v="-1"/>
    <s v="#NULO#"/>
    <n v="-1"/>
    <s v="#NULO#"/>
    <s v="#NULO#"/>
    <s v="133330700000RJ000033E"/>
    <s v="19727502"/>
    <n v="12524851"/>
    <d v="2018-09-28T00:00:00"/>
    <s v="#NULO#"/>
    <n v="15"/>
    <n v="7.1513263564993411E-4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0"/>
    <s v="Estimável"/>
    <n v="2"/>
    <s v="Estimado"/>
    <n v="-1"/>
    <s v="#NULO#"/>
    <x v="44"/>
    <x v="44"/>
    <s v="JOELCIO GAMA MUSSI"/>
    <s v="#NULO#"/>
    <s v="#NULO#"/>
    <s v="#NULO#"/>
    <n v="-1"/>
    <s v="#NULO#"/>
    <n v="-1"/>
    <n v="-1"/>
    <n v="-1"/>
    <s v="#NULO#"/>
    <n v="-1"/>
    <s v="#NULO#"/>
    <s v="#NULO#"/>
    <s v="133330700000RJ000009E"/>
    <s v="#NULO#"/>
    <n v="12524830"/>
    <d v="2018-09-09T00:00:00"/>
    <s v="LOJA A RUA TEIXEIRA DE GOUVEIA· 1280 -CENTRO - MACAÉ -RJ "/>
    <n v="1500"/>
    <n v="7.1513263564993407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13"/>
    <s v="Cartão de débito"/>
    <n v="-1"/>
    <s v="#NULO#"/>
    <x v="37"/>
    <x v="37"/>
    <s v="FERNANDA GARCEZ BORGES VISEU"/>
    <s v="#NULO#"/>
    <s v="#NULO#"/>
    <s v="#NULO#"/>
    <n v="-1"/>
    <s v="#NULO#"/>
    <n v="-1"/>
    <n v="-1"/>
    <n v="-1"/>
    <s v="#NULO#"/>
    <n v="-1"/>
    <s v="#NULO#"/>
    <s v="#NULO#"/>
    <s v="133330700000RJ000049E"/>
    <s v="552882"/>
    <n v="12524868"/>
    <d v="2018-10-02T00:00:00"/>
    <s v="#NULO#"/>
    <n v="100"/>
    <n v="4.767550904332893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45"/>
    <x v="45"/>
    <s v="LEONARDO FARIA LESSA"/>
    <s v="#NULO#"/>
    <s v="#NULO#"/>
    <s v="#NULO#"/>
    <n v="-1"/>
    <s v="#NULO#"/>
    <n v="-1"/>
    <n v="-1"/>
    <n v="-1"/>
    <s v="#NULO#"/>
    <n v="-1"/>
    <s v="#NULO#"/>
    <s v="#NULO#"/>
    <s v="133330700000RJ000026E"/>
    <s v="4691"/>
    <n v="12524859"/>
    <d v="2018-09-28T00:00:00"/>
    <s v="#NULO#"/>
    <n v="25"/>
    <n v="1.1918877260832235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46"/>
    <x v="46"/>
    <s v="PAULO ALVES JUNIOR"/>
    <s v="#NULO#"/>
    <s v="#NULO#"/>
    <s v="#NULO#"/>
    <n v="-1"/>
    <s v="#NULO#"/>
    <n v="-1"/>
    <n v="-1"/>
    <n v="-1"/>
    <s v="#NULO#"/>
    <n v="-1"/>
    <s v="#NULO#"/>
    <s v="#NULO#"/>
    <s v="133330700000RJ000038E"/>
    <s v="19727502"/>
    <n v="12524855"/>
    <d v="2018-09-28T00:00:00"/>
    <s v="#NULO#"/>
    <n v="50"/>
    <n v="2.383775452166446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47"/>
    <x v="47"/>
    <s v="CANDIDA LUCIA BORBA TAVARES BARCELOS"/>
    <s v="#NULO#"/>
    <s v="#NULO#"/>
    <s v="#NULO#"/>
    <n v="-1"/>
    <s v="#NULO#"/>
    <n v="-1"/>
    <n v="-1"/>
    <n v="-1"/>
    <s v="#NULO#"/>
    <n v="-1"/>
    <s v="#NULO#"/>
    <s v="#NULO#"/>
    <s v="133330700000RJ000034E"/>
    <s v="19727502"/>
    <n v="12524852"/>
    <d v="2018-09-28T00:00:00"/>
    <s v="#NULO#"/>
    <n v="50"/>
    <n v="2.383775452166446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48"/>
    <x v="48"/>
    <s v="MARCOS ANTONIO LEAL FONSECA"/>
    <s v="#NULO#"/>
    <s v="#NULO#"/>
    <s v="#NULO#"/>
    <n v="-1"/>
    <s v="#NULO#"/>
    <n v="-1"/>
    <n v="-1"/>
    <n v="-1"/>
    <s v="#NULO#"/>
    <n v="-1"/>
    <s v="#NULO#"/>
    <s v="#NULO#"/>
    <s v="133330700000RJ000032E"/>
    <s v="19727502"/>
    <n v="12524850"/>
    <d v="2018-09-28T00:00:00"/>
    <s v="#NULO#"/>
    <n v="50"/>
    <n v="2.383775452166446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49"/>
    <x v="49"/>
    <s v="ACIR PACHECO DA SILVA"/>
    <s v="#NULO#"/>
    <s v="#NULO#"/>
    <s v="#NULO#"/>
    <n v="-1"/>
    <s v="#NULO#"/>
    <n v="-1"/>
    <n v="-1"/>
    <n v="-1"/>
    <s v="#NULO#"/>
    <n v="-1"/>
    <s v="#NULO#"/>
    <s v="#NULO#"/>
    <s v="133330700000RJ000014E"/>
    <s v="19727502"/>
    <n v="12524834"/>
    <d v="2018-09-28T00:00:00"/>
    <s v="#NULO#"/>
    <n v="50"/>
    <n v="2.383775452166446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7"/>
    <s v="Cartão de crédito"/>
    <n v="-1"/>
    <s v="#NULO#"/>
    <x v="50"/>
    <x v="50"/>
    <s v="SERGIO BORGES CORDEIRO"/>
    <s v="#NULO#"/>
    <s v="#NULO#"/>
    <s v="#NULO#"/>
    <n v="-1"/>
    <s v="#NULO#"/>
    <n v="-1"/>
    <n v="-1"/>
    <n v="-1"/>
    <s v="#NULO#"/>
    <n v="-1"/>
    <s v="#NULO#"/>
    <s v="#NULO#"/>
    <s v="133330700000RJ000048E"/>
    <s v="552822"/>
    <n v="12524867"/>
    <d v="2018-10-02T00:00:00"/>
    <s v="#NULO#"/>
    <n v="100"/>
    <n v="4.767550904332893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400"/>
    <s v="Doações pela Internet"/>
    <n v="1"/>
    <s v="Financeiro"/>
    <n v="7"/>
    <s v="Cartão de crédito"/>
    <n v="-1"/>
    <s v="#NULO#"/>
    <x v="51"/>
    <x v="51"/>
    <s v="MARCIO SILVANO DA MOTA"/>
    <s v="#NULO#"/>
    <s v="#NULO#"/>
    <s v="#NULO#"/>
    <n v="-1"/>
    <s v="#NULO#"/>
    <n v="-1"/>
    <n v="-1"/>
    <n v="-1"/>
    <s v="#NULO#"/>
    <n v="-1"/>
    <s v="#NULO#"/>
    <s v="#NULO#"/>
    <s v="133330700000RJ000046E"/>
    <s v="552822"/>
    <n v="12524865"/>
    <d v="2018-10-02T00:00:00"/>
    <s v="#NULO#"/>
    <n v="150"/>
    <n v="7.1513263564993408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52"/>
    <x v="52"/>
    <s v="FERNANDO CICERO MOUZER NOCCHI"/>
    <s v="#NULO#"/>
    <s v="#NULO#"/>
    <s v="#NULO#"/>
    <n v="-1"/>
    <s v="#NULO#"/>
    <n v="-1"/>
    <n v="-1"/>
    <n v="-1"/>
    <s v="#NULO#"/>
    <n v="-1"/>
    <s v="#NULO#"/>
    <s v="#NULO#"/>
    <s v="133330700000RJ000029E"/>
    <s v="19727502"/>
    <n v="12524847"/>
    <d v="2018-09-28T00:00:00"/>
    <s v="#NULO#"/>
    <n v="50"/>
    <n v="2.383775452166446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53"/>
    <x v="53"/>
    <s v="CELSO PINHEIRO DE SIQUEIRA"/>
    <s v="#NULO#"/>
    <s v="#NULO#"/>
    <s v="#NULO#"/>
    <n v="-1"/>
    <s v="#NULO#"/>
    <n v="-1"/>
    <n v="-1"/>
    <n v="-1"/>
    <s v="#NULO#"/>
    <n v="-1"/>
    <s v="#NULO#"/>
    <s v="#NULO#"/>
    <s v="133330700000RJ000023E"/>
    <s v="19727502"/>
    <n v="12524843"/>
    <d v="2018-09-28T00:00:00"/>
    <s v="#NULO#"/>
    <n v="50"/>
    <n v="2.383775452166446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54"/>
    <x v="54"/>
    <s v="WAGNER FIGUEIREDO DOS SANTOS"/>
    <s v="#NULO#"/>
    <s v="#NULO#"/>
    <s v="#NULO#"/>
    <n v="-1"/>
    <s v="#NULO#"/>
    <n v="-1"/>
    <n v="-1"/>
    <n v="-1"/>
    <s v="#NULO#"/>
    <n v="-1"/>
    <s v="#NULO#"/>
    <s v="#NULO#"/>
    <s v="133330700000RJ000021E"/>
    <s v="19727502"/>
    <n v="12524841"/>
    <d v="2018-09-28T00:00:00"/>
    <s v="#NULO#"/>
    <n v="100"/>
    <n v="4.7675509043328939E-3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17"/>
    <x v="17"/>
    <s v="THIAGO JABOR DE OLIVEIRA SUVOBIDA"/>
    <s v="#NULO#"/>
    <s v="#NULO#"/>
    <s v="#NULO#"/>
    <n v="-1"/>
    <s v="#NULO#"/>
    <n v="-1"/>
    <n v="-1"/>
    <n v="-1"/>
    <s v="#NULO#"/>
    <n v="-1"/>
    <s v="#NULO#"/>
    <s v="#NULO#"/>
    <s v="#NULO#"/>
    <s v="19780"/>
    <n v="12524823"/>
    <d v="2018-08-29T00:00:00"/>
    <s v="#NULO#"/>
    <n v="500"/>
    <n v="2.3837754521664468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30"/>
    <x v="30"/>
    <s v="PAULO CESAR MARIANO RAMOS"/>
    <s v="#NULO#"/>
    <s v="#NULO#"/>
    <s v="#NULO#"/>
    <n v="-1"/>
    <s v="#NULO#"/>
    <n v="-1"/>
    <n v="-1"/>
    <n v="-1"/>
    <s v="#NULO#"/>
    <n v="-1"/>
    <s v="#NULO#"/>
    <s v="#NULO#"/>
    <s v="#NULO#"/>
    <s v="0093"/>
    <n v="12524821"/>
    <d v="2018-08-27T00:00:00"/>
    <s v="#NULO#"/>
    <n v="1300"/>
    <n v="6.1978161756327622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9-11-11T00:00:00"/>
    <n v="422499310"/>
    <s v="RJ"/>
    <s v="RJ"/>
    <s v="RIO DE JANEIRO"/>
    <n v="31208530000153"/>
    <n v="7"/>
    <s v="Deputado Estadual"/>
    <n v="190000611193"/>
    <n v="13333"/>
    <x v="2"/>
    <x v="2"/>
    <n v="-1"/>
    <n v="13"/>
    <s v="PT"/>
    <s v="Partido dos Trabalhadores"/>
    <n v="1"/>
    <s v="Outros Recursos"/>
    <n v="10010200"/>
    <s v="Recursos de pessoas físicas"/>
    <n v="1"/>
    <s v="Financeiro"/>
    <n v="4"/>
    <s v="Depósito em espécie"/>
    <n v="-1"/>
    <s v="#NULO#"/>
    <x v="55"/>
    <x v="55"/>
    <s v="STEPHANIE ZUMA DA SILVA LACERDA"/>
    <s v="#NULO#"/>
    <s v="#NULO#"/>
    <s v="#NULO#"/>
    <n v="-1"/>
    <s v="#NULO#"/>
    <n v="-1"/>
    <n v="-1"/>
    <n v="-1"/>
    <s v="#NULO#"/>
    <n v="-1"/>
    <s v="#NULO#"/>
    <s v="#NULO#"/>
    <s v="133330700000RJ000002E"/>
    <s v="469119780"/>
    <n v="12524818"/>
    <d v="2018-08-27T00:00:00"/>
    <s v="#NULO#"/>
    <n v="1000"/>
    <n v="4.7675509043328936E-2"/>
    <m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Outros Recursos"/>
    <n v="10010200"/>
    <s v="Recursos de pessoas físicas"/>
    <n v="1"/>
    <s v="Financeiro"/>
    <n v="4"/>
    <s v="Depósito em espécie"/>
    <n v="-1"/>
    <s v="#NULO#"/>
    <x v="56"/>
    <x v="56"/>
    <s v="ISADORA BARRETO RIBEIRO GOMES"/>
    <s v="#NULO#"/>
    <s v="#NULO#"/>
    <s v="#NULO#"/>
    <n v="-1"/>
    <s v="#NULO#"/>
    <n v="-1"/>
    <n v="-1"/>
    <n v="-1"/>
    <s v="#NULO#"/>
    <n v="-1"/>
    <s v="#NULO#"/>
    <s v="#NULO#"/>
    <s v="310000700000RJ000004E"/>
    <s v="469119780"/>
    <n v="11708331"/>
    <d v="2018-10-04T00:00:00"/>
    <s v="#NULO#"/>
    <n v="1064"/>
    <n v="0.5"/>
    <n v="2128"/>
  </r>
  <r>
    <d v="2019-12-12T00:00:00"/>
    <d v="1899-12-30T00:34:57"/>
    <n v="2018"/>
    <n v="2"/>
    <s v="Ordinária"/>
    <n v="297"/>
    <s v="Eleição Geral Federal 2018"/>
    <d v="2018-10-07T00:00:00"/>
    <n v="1"/>
    <s v="Final"/>
    <d v="2018-10-23T00:00:00"/>
    <n v="419492537"/>
    <s v="RJ"/>
    <s v="RJ"/>
    <s v="RIO DE JANEIRO"/>
    <n v="31181379000107"/>
    <n v="7"/>
    <s v="Deputado Estadual"/>
    <n v="190000606187"/>
    <n v="31000"/>
    <x v="3"/>
    <x v="3"/>
    <n v="-1"/>
    <n v="31"/>
    <s v="PHS"/>
    <s v="Partido Humanista da Solidariedade"/>
    <n v="1"/>
    <s v="Outros Recursos"/>
    <n v="10010200"/>
    <s v="Recursos de pessoas físicas"/>
    <n v="1"/>
    <s v="Financeiro"/>
    <n v="4"/>
    <s v="Depósito em espécie"/>
    <n v="-1"/>
    <s v="#NULO#"/>
    <x v="57"/>
    <x v="57"/>
    <s v="ALBINO SOARES"/>
    <s v="#NULO#"/>
    <s v="#NULO#"/>
    <s v="#NULO#"/>
    <n v="-1"/>
    <s v="#NULO#"/>
    <n v="-1"/>
    <n v="-1"/>
    <n v="-1"/>
    <s v="#NULO#"/>
    <n v="-1"/>
    <s v="#NULO#"/>
    <s v="#NULO#"/>
    <s v="310000700000RJ000005E"/>
    <s v="46914"/>
    <n v="11708332"/>
    <d v="2018-08-24T00:00:00"/>
    <s v="#NULO#"/>
    <n v="1064"/>
    <n v="0.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8E963-7FB5-4A3F-94DD-E12E1EE40B80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71" firstHeaderRow="1" firstDataRow="1" firstDataCol="4"/>
  <pivotFields count="59">
    <pivotField compact="0" numFmtId="14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axis="axisRow" compact="0" outline="0" showAll="0" defaultSubtotal="0">
      <items count="4">
        <item x="1"/>
        <item x="2"/>
        <item x="3"/>
        <item x="0"/>
      </items>
    </pivotField>
    <pivotField axis="axisRow" compact="0" numFmtId="1" outline="0" showAll="0" defaultSubtotal="0">
      <items count="4">
        <item x="3"/>
        <item x="0"/>
        <item x="2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numFmtId="1" outline="0" showAll="0" defaultSubtotal="0">
      <items count="69">
        <item x="58"/>
        <item x="44"/>
        <item x="26"/>
        <item x="35"/>
        <item x="43"/>
        <item x="34"/>
        <item x="2"/>
        <item x="21"/>
        <item x="20"/>
        <item x="63"/>
        <item x="33"/>
        <item x="67"/>
        <item x="62"/>
        <item x="7"/>
        <item x="6"/>
        <item x="0"/>
        <item x="3"/>
        <item x="59"/>
        <item x="5"/>
        <item x="38"/>
        <item x="42"/>
        <item x="54"/>
        <item x="45"/>
        <item x="16"/>
        <item x="46"/>
        <item x="23"/>
        <item x="65"/>
        <item x="24"/>
        <item x="49"/>
        <item x="41"/>
        <item x="17"/>
        <item x="64"/>
        <item x="36"/>
        <item x="53"/>
        <item x="60"/>
        <item x="32"/>
        <item x="68"/>
        <item x="28"/>
        <item x="61"/>
        <item x="12"/>
        <item x="39"/>
        <item x="50"/>
        <item x="37"/>
        <item x="29"/>
        <item x="1"/>
        <item x="22"/>
        <item x="15"/>
        <item x="19"/>
        <item x="18"/>
        <item x="57"/>
        <item x="51"/>
        <item x="13"/>
        <item x="10"/>
        <item x="56"/>
        <item x="48"/>
        <item x="8"/>
        <item x="30"/>
        <item x="40"/>
        <item x="55"/>
        <item x="47"/>
        <item x="31"/>
        <item x="25"/>
        <item x="27"/>
        <item x="66"/>
        <item x="9"/>
        <item x="4"/>
        <item x="14"/>
        <item x="11"/>
        <item x="52"/>
      </items>
    </pivotField>
    <pivotField compact="0" outline="0" showAll="0"/>
    <pivotField axis="axisRow" compact="0" outline="0" showAll="0" defaultSubtotal="0">
      <items count="69">
        <item x="58"/>
        <item x="68"/>
        <item x="32"/>
        <item x="35"/>
        <item x="6"/>
        <item x="19"/>
        <item x="38"/>
        <item x="56"/>
        <item x="36"/>
        <item x="26"/>
        <item x="8"/>
        <item x="1"/>
        <item x="15"/>
        <item x="62"/>
        <item x="9"/>
        <item x="5"/>
        <item x="24"/>
        <item x="2"/>
        <item x="7"/>
        <item x="52"/>
        <item x="14"/>
        <item x="4"/>
        <item x="11"/>
        <item x="51"/>
        <item x="22"/>
        <item x="44"/>
        <item x="61"/>
        <item x="12"/>
        <item x="39"/>
        <item x="49"/>
        <item x="65"/>
        <item x="28"/>
        <item x="29"/>
        <item x="53"/>
        <item x="47"/>
        <item x="30"/>
        <item x="33"/>
        <item x="54"/>
        <item x="20"/>
        <item x="10"/>
        <item x="45"/>
        <item x="46"/>
        <item x="34"/>
        <item x="60"/>
        <item x="57"/>
        <item x="50"/>
        <item x="25"/>
        <item x="42"/>
        <item x="13"/>
        <item x="16"/>
        <item x="18"/>
        <item x="41"/>
        <item x="27"/>
        <item x="66"/>
        <item x="43"/>
        <item x="55"/>
        <item x="37"/>
        <item x="3"/>
        <item x="48"/>
        <item x="59"/>
        <item x="21"/>
        <item x="64"/>
        <item x="23"/>
        <item x="40"/>
        <item x="67"/>
        <item x="31"/>
        <item x="17"/>
        <item x="63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21"/>
    <field x="20"/>
    <field x="36"/>
    <field x="38"/>
  </rowFields>
  <rowItems count="70">
    <i>
      <x/>
      <x v="2"/>
      <x v="11"/>
      <x v="64"/>
    </i>
    <i r="2">
      <x v="26"/>
      <x v="30"/>
    </i>
    <i r="2">
      <x v="36"/>
      <x v="1"/>
    </i>
    <i r="2">
      <x v="63"/>
      <x v="53"/>
    </i>
    <i>
      <x v="1"/>
      <x v="3"/>
      <x v="6"/>
      <x v="17"/>
    </i>
    <i r="2">
      <x v="13"/>
      <x v="18"/>
    </i>
    <i r="2">
      <x v="14"/>
      <x v="4"/>
    </i>
    <i r="2">
      <x v="15"/>
      <x v="68"/>
    </i>
    <i r="2">
      <x v="16"/>
      <x v="57"/>
    </i>
    <i r="2">
      <x v="18"/>
      <x v="15"/>
    </i>
    <i r="2">
      <x v="44"/>
      <x v="11"/>
    </i>
    <i r="2">
      <x v="55"/>
      <x v="10"/>
    </i>
    <i r="2">
      <x v="64"/>
      <x v="14"/>
    </i>
    <i r="2">
      <x v="65"/>
      <x v="21"/>
    </i>
    <i>
      <x v="2"/>
      <x v="1"/>
      <x/>
      <x/>
    </i>
    <i r="2">
      <x v="1"/>
      <x v="25"/>
    </i>
    <i r="2">
      <x v="2"/>
      <x v="9"/>
    </i>
    <i r="2">
      <x v="3"/>
      <x v="3"/>
    </i>
    <i r="2">
      <x v="4"/>
      <x v="54"/>
    </i>
    <i r="2">
      <x v="5"/>
      <x v="42"/>
    </i>
    <i r="2">
      <x v="7"/>
      <x v="60"/>
    </i>
    <i r="2">
      <x v="8"/>
      <x v="38"/>
    </i>
    <i r="2">
      <x v="9"/>
      <x v="67"/>
    </i>
    <i r="2">
      <x v="10"/>
      <x v="36"/>
    </i>
    <i r="2">
      <x v="12"/>
      <x v="13"/>
    </i>
    <i r="2">
      <x v="17"/>
      <x v="59"/>
    </i>
    <i r="2">
      <x v="19"/>
      <x v="6"/>
    </i>
    <i r="2">
      <x v="20"/>
      <x v="47"/>
    </i>
    <i r="2">
      <x v="21"/>
      <x v="37"/>
    </i>
    <i r="2">
      <x v="22"/>
      <x v="40"/>
    </i>
    <i r="2">
      <x v="23"/>
      <x v="49"/>
    </i>
    <i r="2">
      <x v="24"/>
      <x v="41"/>
    </i>
    <i r="2">
      <x v="25"/>
      <x v="62"/>
    </i>
    <i r="2">
      <x v="27"/>
      <x v="16"/>
    </i>
    <i r="2">
      <x v="28"/>
      <x v="29"/>
    </i>
    <i r="2">
      <x v="29"/>
      <x v="51"/>
    </i>
    <i r="2">
      <x v="30"/>
      <x v="66"/>
    </i>
    <i r="2">
      <x v="31"/>
      <x v="61"/>
    </i>
    <i r="2">
      <x v="32"/>
      <x v="8"/>
    </i>
    <i r="2">
      <x v="33"/>
      <x v="33"/>
    </i>
    <i r="2">
      <x v="34"/>
      <x v="43"/>
    </i>
    <i r="2">
      <x v="35"/>
      <x v="2"/>
    </i>
    <i r="2">
      <x v="37"/>
      <x v="31"/>
    </i>
    <i r="2">
      <x v="38"/>
      <x v="26"/>
    </i>
    <i r="2">
      <x v="40"/>
      <x v="28"/>
    </i>
    <i r="2">
      <x v="41"/>
      <x v="45"/>
    </i>
    <i r="2">
      <x v="42"/>
      <x v="56"/>
    </i>
    <i r="2">
      <x v="43"/>
      <x v="32"/>
    </i>
    <i r="2">
      <x v="45"/>
      <x v="24"/>
    </i>
    <i r="2">
      <x v="47"/>
      <x v="5"/>
    </i>
    <i r="2">
      <x v="48"/>
      <x v="50"/>
    </i>
    <i r="2">
      <x v="49"/>
      <x v="44"/>
    </i>
    <i r="2">
      <x v="50"/>
      <x v="23"/>
    </i>
    <i r="2">
      <x v="53"/>
      <x v="7"/>
    </i>
    <i r="2">
      <x v="54"/>
      <x v="58"/>
    </i>
    <i r="2">
      <x v="56"/>
      <x v="35"/>
    </i>
    <i r="2">
      <x v="57"/>
      <x v="63"/>
    </i>
    <i r="2">
      <x v="58"/>
      <x v="55"/>
    </i>
    <i r="2">
      <x v="59"/>
      <x v="34"/>
    </i>
    <i r="2">
      <x v="60"/>
      <x v="65"/>
    </i>
    <i r="2">
      <x v="61"/>
      <x v="46"/>
    </i>
    <i r="2">
      <x v="62"/>
      <x v="52"/>
    </i>
    <i r="2">
      <x v="68"/>
      <x v="19"/>
    </i>
    <i>
      <x v="3"/>
      <x/>
      <x v="39"/>
      <x v="27"/>
    </i>
    <i r="2">
      <x v="46"/>
      <x v="12"/>
    </i>
    <i r="2">
      <x v="51"/>
      <x v="48"/>
    </i>
    <i r="2">
      <x v="52"/>
      <x v="39"/>
    </i>
    <i r="2">
      <x v="66"/>
      <x v="20"/>
    </i>
    <i r="2">
      <x v="67"/>
      <x v="22"/>
    </i>
    <i t="grand">
      <x/>
    </i>
  </rowItems>
  <colItems count="1">
    <i/>
  </colItems>
  <dataFields count="1">
    <dataField name="Soma de Pecentual de doação" fld="5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3A990-6716-4E60-B00C-41C658A9D1FA}" name="Tabela dinâ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60" firstHeaderRow="1" firstDataRow="1" firstDataCol="4"/>
  <pivotFields count="59">
    <pivotField compact="0" numFmtId="14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axis="axisRow" compact="0" outline="0" showAll="0" defaultSubtotal="0">
      <items count="4">
        <item x="1"/>
        <item x="2"/>
        <item x="3"/>
        <item x="0"/>
      </items>
    </pivotField>
    <pivotField axis="axisRow" compact="0" numFmtId="1" outline="0" showAll="0" defaultSubtotal="0">
      <items count="4">
        <item x="3"/>
        <item x="0"/>
        <item x="2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numFmtId="1" outline="0" showAll="0" defaultSubtotal="0">
      <items count="58">
        <item x="49"/>
        <item x="37"/>
        <item x="20"/>
        <item x="28"/>
        <item x="36"/>
        <item x="27"/>
        <item x="1"/>
        <item x="15"/>
        <item x="14"/>
        <item x="54"/>
        <item x="26"/>
        <item x="53"/>
        <item x="5"/>
        <item x="4"/>
        <item x="2"/>
        <item x="50"/>
        <item x="3"/>
        <item x="31"/>
        <item x="35"/>
        <item x="45"/>
        <item x="10"/>
        <item x="38"/>
        <item x="17"/>
        <item x="56"/>
        <item x="18"/>
        <item x="41"/>
        <item x="34"/>
        <item x="11"/>
        <item x="55"/>
        <item x="29"/>
        <item x="44"/>
        <item x="51"/>
        <item x="25"/>
        <item x="57"/>
        <item x="21"/>
        <item x="52"/>
        <item x="7"/>
        <item x="32"/>
        <item x="42"/>
        <item x="30"/>
        <item x="22"/>
        <item x="0"/>
        <item x="16"/>
        <item x="9"/>
        <item x="13"/>
        <item x="12"/>
        <item x="48"/>
        <item x="43"/>
        <item x="8"/>
        <item x="47"/>
        <item x="40"/>
        <item x="6"/>
        <item x="23"/>
        <item x="33"/>
        <item x="46"/>
        <item x="39"/>
        <item x="24"/>
        <item x="19"/>
      </items>
    </pivotField>
    <pivotField axis="axisRow" compact="0" outline="0" showAll="0" defaultSubtotal="0">
      <items count="58">
        <item x="49"/>
        <item x="25"/>
        <item x="57"/>
        <item x="28"/>
        <item x="4"/>
        <item x="13"/>
        <item x="31"/>
        <item x="47"/>
        <item x="29"/>
        <item x="20"/>
        <item x="6"/>
        <item x="0"/>
        <item x="9"/>
        <item x="53"/>
        <item x="3"/>
        <item x="18"/>
        <item x="1"/>
        <item x="5"/>
        <item x="43"/>
        <item x="16"/>
        <item x="37"/>
        <item x="52"/>
        <item x="7"/>
        <item x="32"/>
        <item x="41"/>
        <item x="56"/>
        <item x="21"/>
        <item x="22"/>
        <item x="44"/>
        <item x="39"/>
        <item x="23"/>
        <item x="26"/>
        <item x="45"/>
        <item x="14"/>
        <item x="38"/>
        <item x="51"/>
        <item x="48"/>
        <item x="27"/>
        <item x="42"/>
        <item x="19"/>
        <item x="35"/>
        <item x="8"/>
        <item x="10"/>
        <item x="12"/>
        <item x="34"/>
        <item x="36"/>
        <item x="46"/>
        <item x="30"/>
        <item x="2"/>
        <item x="40"/>
        <item x="50"/>
        <item x="15"/>
        <item x="55"/>
        <item x="17"/>
        <item x="33"/>
        <item x="24"/>
        <item x="11"/>
        <item x="54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21"/>
    <field x="20"/>
    <field x="36"/>
    <field x="37"/>
  </rowFields>
  <rowItems count="59">
    <i>
      <x/>
      <x v="2"/>
      <x v="23"/>
      <x v="25"/>
    </i>
    <i r="2">
      <x v="33"/>
      <x v="2"/>
    </i>
    <i>
      <x v="1"/>
      <x v="3"/>
      <x v="6"/>
      <x v="16"/>
    </i>
    <i r="2">
      <x v="12"/>
      <x v="17"/>
    </i>
    <i r="2">
      <x v="13"/>
      <x v="4"/>
    </i>
    <i r="2">
      <x v="14"/>
      <x v="48"/>
    </i>
    <i r="2">
      <x v="16"/>
      <x v="14"/>
    </i>
    <i r="2">
      <x v="41"/>
      <x v="11"/>
    </i>
    <i r="2">
      <x v="51"/>
      <x v="10"/>
    </i>
    <i>
      <x v="2"/>
      <x v="1"/>
      <x/>
      <x/>
    </i>
    <i r="2">
      <x v="1"/>
      <x v="20"/>
    </i>
    <i r="2">
      <x v="2"/>
      <x v="9"/>
    </i>
    <i r="2">
      <x v="3"/>
      <x v="3"/>
    </i>
    <i r="2">
      <x v="4"/>
      <x v="45"/>
    </i>
    <i r="2">
      <x v="5"/>
      <x v="37"/>
    </i>
    <i r="2">
      <x v="7"/>
      <x v="51"/>
    </i>
    <i r="2">
      <x v="8"/>
      <x v="33"/>
    </i>
    <i r="2">
      <x v="9"/>
      <x v="57"/>
    </i>
    <i r="2">
      <x v="10"/>
      <x v="31"/>
    </i>
    <i r="2">
      <x v="11"/>
      <x v="13"/>
    </i>
    <i r="2">
      <x v="15"/>
      <x v="50"/>
    </i>
    <i r="2">
      <x v="17"/>
      <x v="6"/>
    </i>
    <i r="2">
      <x v="18"/>
      <x v="40"/>
    </i>
    <i r="2">
      <x v="19"/>
      <x v="32"/>
    </i>
    <i r="2">
      <x v="20"/>
      <x v="42"/>
    </i>
    <i r="2">
      <x v="21"/>
      <x v="34"/>
    </i>
    <i r="2">
      <x v="22"/>
      <x v="53"/>
    </i>
    <i r="2">
      <x v="24"/>
      <x v="15"/>
    </i>
    <i r="2">
      <x v="25"/>
      <x v="24"/>
    </i>
    <i r="2">
      <x v="26"/>
      <x v="44"/>
    </i>
    <i r="2">
      <x v="27"/>
      <x v="56"/>
    </i>
    <i r="2">
      <x v="28"/>
      <x v="52"/>
    </i>
    <i r="2">
      <x v="29"/>
      <x v="8"/>
    </i>
    <i r="2">
      <x v="30"/>
      <x v="28"/>
    </i>
    <i r="2">
      <x v="31"/>
      <x v="35"/>
    </i>
    <i r="2">
      <x v="32"/>
      <x v="1"/>
    </i>
    <i r="2">
      <x v="34"/>
      <x v="26"/>
    </i>
    <i r="2">
      <x v="35"/>
      <x v="21"/>
    </i>
    <i r="2">
      <x v="37"/>
      <x v="23"/>
    </i>
    <i r="2">
      <x v="38"/>
      <x v="38"/>
    </i>
    <i r="2">
      <x v="39"/>
      <x v="47"/>
    </i>
    <i r="2">
      <x v="40"/>
      <x v="27"/>
    </i>
    <i r="2">
      <x v="42"/>
      <x v="19"/>
    </i>
    <i r="2">
      <x v="44"/>
      <x v="5"/>
    </i>
    <i r="2">
      <x v="45"/>
      <x v="43"/>
    </i>
    <i r="2">
      <x v="46"/>
      <x v="36"/>
    </i>
    <i r="2">
      <x v="47"/>
      <x v="18"/>
    </i>
    <i r="2">
      <x v="49"/>
      <x v="7"/>
    </i>
    <i r="2">
      <x v="50"/>
      <x v="49"/>
    </i>
    <i r="2">
      <x v="52"/>
      <x v="30"/>
    </i>
    <i r="2">
      <x v="53"/>
      <x v="54"/>
    </i>
    <i r="2">
      <x v="54"/>
      <x v="46"/>
    </i>
    <i r="2">
      <x v="55"/>
      <x v="29"/>
    </i>
    <i r="2">
      <x v="56"/>
      <x v="55"/>
    </i>
    <i r="2">
      <x v="57"/>
      <x v="39"/>
    </i>
    <i>
      <x v="3"/>
      <x/>
      <x v="36"/>
      <x v="22"/>
    </i>
    <i r="2">
      <x v="43"/>
      <x v="12"/>
    </i>
    <i r="2">
      <x v="48"/>
      <x v="41"/>
    </i>
    <i t="grand">
      <x/>
    </i>
  </rowItems>
  <colItems count="1">
    <i/>
  </colItems>
  <dataFields count="1">
    <dataField name="Soma de Pecentual de doação" fld="5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6381-0E39-4830-80F0-63BCC8816DB5}">
  <dimension ref="A1:BG95"/>
  <sheetViews>
    <sheetView workbookViewId="0">
      <selection sqref="A1:BG94"/>
    </sheetView>
  </sheetViews>
  <sheetFormatPr baseColWidth="10" defaultColWidth="8.83203125" defaultRowHeight="15" x14ac:dyDescent="0.2"/>
  <cols>
    <col min="1" max="18" width="20.6640625" customWidth="1"/>
    <col min="19" max="19" width="20.6640625" style="13" customWidth="1"/>
    <col min="20" max="21" width="20.6640625" customWidth="1"/>
    <col min="22" max="22" width="20.6640625" style="13" customWidth="1"/>
    <col min="23" max="36" width="20.6640625" customWidth="1"/>
    <col min="37" max="37" width="20.6640625" style="13" customWidth="1"/>
    <col min="38" max="57" width="20.6640625" customWidth="1"/>
    <col min="58" max="58" width="21.83203125" bestFit="1" customWidth="1"/>
    <col min="59" max="59" width="19.83203125" bestFit="1" customWidth="1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1" t="s">
        <v>18</v>
      </c>
      <c r="T1" t="s">
        <v>19</v>
      </c>
      <c r="U1" s="20" t="s">
        <v>20</v>
      </c>
      <c r="V1" s="21" t="s">
        <v>21</v>
      </c>
      <c r="W1" t="s">
        <v>22</v>
      </c>
      <c r="X1" t="s">
        <v>23</v>
      </c>
      <c r="Y1" s="22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21" t="s">
        <v>36</v>
      </c>
      <c r="AL1" t="s">
        <v>37</v>
      </c>
      <c r="AM1" s="20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s="20" t="s">
        <v>56</v>
      </c>
      <c r="BF1" s="16" t="s">
        <v>342</v>
      </c>
      <c r="BG1" s="17" t="s">
        <v>343</v>
      </c>
    </row>
    <row r="2" spans="1:59" x14ac:dyDescent="0.2">
      <c r="A2" s="9">
        <v>43811</v>
      </c>
      <c r="B2" s="10">
        <v>2.4270833333333332E-2</v>
      </c>
      <c r="C2" s="2">
        <v>2018</v>
      </c>
      <c r="D2" s="2">
        <v>2</v>
      </c>
      <c r="E2" s="11" t="s">
        <v>57</v>
      </c>
      <c r="F2" s="2">
        <v>297</v>
      </c>
      <c r="G2" s="11" t="s">
        <v>58</v>
      </c>
      <c r="H2" s="12">
        <v>43380</v>
      </c>
      <c r="I2" s="2">
        <v>1</v>
      </c>
      <c r="J2" s="11" t="s">
        <v>59</v>
      </c>
      <c r="K2" s="12">
        <v>43409</v>
      </c>
      <c r="L2" s="2">
        <v>433044998</v>
      </c>
      <c r="M2" s="11" t="s">
        <v>60</v>
      </c>
      <c r="N2" s="11" t="s">
        <v>60</v>
      </c>
      <c r="O2" s="11" t="s">
        <v>61</v>
      </c>
      <c r="P2" s="2">
        <v>31323334000120</v>
      </c>
      <c r="Q2" s="2">
        <v>7</v>
      </c>
      <c r="R2" s="11" t="s">
        <v>90</v>
      </c>
      <c r="S2" s="15">
        <v>190000629002</v>
      </c>
      <c r="T2" s="2">
        <v>23601</v>
      </c>
      <c r="U2" s="11" t="s">
        <v>146</v>
      </c>
      <c r="V2" s="15">
        <v>7471347740</v>
      </c>
      <c r="W2" s="2">
        <v>-1</v>
      </c>
      <c r="X2" s="2">
        <v>23</v>
      </c>
      <c r="Y2" s="11" t="s">
        <v>99</v>
      </c>
      <c r="Z2" s="11" t="s">
        <v>100</v>
      </c>
      <c r="AA2" s="2">
        <v>1</v>
      </c>
      <c r="AB2" s="11" t="s">
        <v>64</v>
      </c>
      <c r="AC2" s="2">
        <v>10010100</v>
      </c>
      <c r="AD2" s="11" t="s">
        <v>85</v>
      </c>
      <c r="AE2" s="2">
        <v>1</v>
      </c>
      <c r="AF2" s="11" t="s">
        <v>66</v>
      </c>
      <c r="AG2" s="2">
        <v>1</v>
      </c>
      <c r="AH2" s="11" t="s">
        <v>67</v>
      </c>
      <c r="AI2" s="2">
        <v>-1</v>
      </c>
      <c r="AJ2" s="11" t="s">
        <v>72</v>
      </c>
      <c r="AK2" s="15">
        <v>7471347740</v>
      </c>
      <c r="AL2" s="11" t="s">
        <v>146</v>
      </c>
      <c r="AM2" s="11" t="s">
        <v>146</v>
      </c>
      <c r="AN2" s="11" t="s">
        <v>72</v>
      </c>
      <c r="AO2" s="11" t="s">
        <v>72</v>
      </c>
      <c r="AP2" s="11" t="s">
        <v>60</v>
      </c>
      <c r="AQ2" s="2">
        <v>-1</v>
      </c>
      <c r="AR2" s="11" t="s">
        <v>72</v>
      </c>
      <c r="AS2" s="2">
        <v>190000629002</v>
      </c>
      <c r="AT2" s="2">
        <v>23601</v>
      </c>
      <c r="AU2" s="2">
        <v>7</v>
      </c>
      <c r="AV2" s="11" t="s">
        <v>90</v>
      </c>
      <c r="AW2" s="2">
        <v>23</v>
      </c>
      <c r="AX2" s="11" t="s">
        <v>99</v>
      </c>
      <c r="AY2" s="11" t="s">
        <v>100</v>
      </c>
      <c r="AZ2" s="11" t="s">
        <v>147</v>
      </c>
      <c r="BA2" s="11" t="s">
        <v>148</v>
      </c>
      <c r="BB2" s="2">
        <v>11945687</v>
      </c>
      <c r="BC2" s="12">
        <v>43377</v>
      </c>
      <c r="BD2" s="11" t="s">
        <v>72</v>
      </c>
      <c r="BE2" s="4">
        <v>10000</v>
      </c>
      <c r="BF2" s="18">
        <f>BE2/BG$2</f>
        <v>9.6832605474915512E-2</v>
      </c>
      <c r="BG2" s="19">
        <f>SUM(BE2:BE13)</f>
        <v>103271</v>
      </c>
    </row>
    <row r="3" spans="1:59" x14ac:dyDescent="0.2">
      <c r="A3" s="5">
        <v>43811</v>
      </c>
      <c r="B3" s="6">
        <v>2.4270833333333332E-2</v>
      </c>
      <c r="C3" s="1">
        <v>2018</v>
      </c>
      <c r="D3" s="1">
        <v>2</v>
      </c>
      <c r="E3" s="7" t="s">
        <v>57</v>
      </c>
      <c r="F3" s="1">
        <v>297</v>
      </c>
      <c r="G3" s="7" t="s">
        <v>58</v>
      </c>
      <c r="H3" s="8">
        <v>43380</v>
      </c>
      <c r="I3" s="1">
        <v>1</v>
      </c>
      <c r="J3" s="7" t="s">
        <v>59</v>
      </c>
      <c r="K3" s="8">
        <v>43409</v>
      </c>
      <c r="L3" s="1">
        <v>433044998</v>
      </c>
      <c r="M3" s="7" t="s">
        <v>60</v>
      </c>
      <c r="N3" s="7" t="s">
        <v>60</v>
      </c>
      <c r="O3" s="7" t="s">
        <v>61</v>
      </c>
      <c r="P3" s="1">
        <v>31323334000120</v>
      </c>
      <c r="Q3" s="1">
        <v>7</v>
      </c>
      <c r="R3" s="7" t="s">
        <v>90</v>
      </c>
      <c r="S3" s="14">
        <v>190000629002</v>
      </c>
      <c r="T3" s="1">
        <v>23601</v>
      </c>
      <c r="U3" s="7" t="s">
        <v>146</v>
      </c>
      <c r="V3" s="14">
        <v>7471347740</v>
      </c>
      <c r="W3" s="1">
        <v>-1</v>
      </c>
      <c r="X3" s="1">
        <v>23</v>
      </c>
      <c r="Y3" s="7" t="s">
        <v>99</v>
      </c>
      <c r="Z3" s="7" t="s">
        <v>100</v>
      </c>
      <c r="AA3" s="1">
        <v>1</v>
      </c>
      <c r="AB3" s="7" t="s">
        <v>64</v>
      </c>
      <c r="AC3" s="1">
        <v>10010200</v>
      </c>
      <c r="AD3" s="7" t="s">
        <v>84</v>
      </c>
      <c r="AE3" s="1">
        <v>0</v>
      </c>
      <c r="AF3" s="7" t="s">
        <v>75</v>
      </c>
      <c r="AG3" s="1">
        <v>2</v>
      </c>
      <c r="AH3" s="7" t="s">
        <v>76</v>
      </c>
      <c r="AI3" s="1">
        <v>-1</v>
      </c>
      <c r="AJ3" s="7" t="s">
        <v>72</v>
      </c>
      <c r="AK3" s="14">
        <v>62040987720</v>
      </c>
      <c r="AL3" s="7" t="s">
        <v>149</v>
      </c>
      <c r="AM3" s="7" t="s">
        <v>149</v>
      </c>
      <c r="AN3" s="7" t="s">
        <v>72</v>
      </c>
      <c r="AO3" s="7" t="s">
        <v>72</v>
      </c>
      <c r="AP3" s="7" t="s">
        <v>72</v>
      </c>
      <c r="AQ3" s="1">
        <v>-1</v>
      </c>
      <c r="AR3" s="7" t="s">
        <v>72</v>
      </c>
      <c r="AS3" s="1">
        <v>-1</v>
      </c>
      <c r="AT3" s="1">
        <v>-1</v>
      </c>
      <c r="AU3" s="1">
        <v>-1</v>
      </c>
      <c r="AV3" s="7" t="s">
        <v>72</v>
      </c>
      <c r="AW3" s="1">
        <v>-1</v>
      </c>
      <c r="AX3" s="7" t="s">
        <v>72</v>
      </c>
      <c r="AY3" s="7" t="s">
        <v>72</v>
      </c>
      <c r="AZ3" s="7" t="s">
        <v>150</v>
      </c>
      <c r="BA3" s="7" t="s">
        <v>72</v>
      </c>
      <c r="BB3" s="1">
        <v>11945679</v>
      </c>
      <c r="BC3" s="8">
        <v>43341</v>
      </c>
      <c r="BD3" s="7" t="s">
        <v>151</v>
      </c>
      <c r="BE3" s="3">
        <v>2000</v>
      </c>
      <c r="BF3" s="18">
        <f t="shared" ref="BF3:BF13" si="0">BE3/BG$2</f>
        <v>1.9366521094983102E-2</v>
      </c>
    </row>
    <row r="4" spans="1:59" x14ac:dyDescent="0.2">
      <c r="A4" s="9">
        <v>43811</v>
      </c>
      <c r="B4" s="10">
        <v>2.4270833333333332E-2</v>
      </c>
      <c r="C4" s="2">
        <v>2018</v>
      </c>
      <c r="D4" s="2">
        <v>2</v>
      </c>
      <c r="E4" s="11" t="s">
        <v>57</v>
      </c>
      <c r="F4" s="2">
        <v>297</v>
      </c>
      <c r="G4" s="11" t="s">
        <v>58</v>
      </c>
      <c r="H4" s="12">
        <v>43380</v>
      </c>
      <c r="I4" s="2">
        <v>1</v>
      </c>
      <c r="J4" s="11" t="s">
        <v>59</v>
      </c>
      <c r="K4" s="12">
        <v>43409</v>
      </c>
      <c r="L4" s="2">
        <v>433044998</v>
      </c>
      <c r="M4" s="11" t="s">
        <v>60</v>
      </c>
      <c r="N4" s="11" t="s">
        <v>60</v>
      </c>
      <c r="O4" s="11" t="s">
        <v>61</v>
      </c>
      <c r="P4" s="2">
        <v>31323334000120</v>
      </c>
      <c r="Q4" s="2">
        <v>7</v>
      </c>
      <c r="R4" s="11" t="s">
        <v>90</v>
      </c>
      <c r="S4" s="15">
        <v>190000629002</v>
      </c>
      <c r="T4" s="2">
        <v>23601</v>
      </c>
      <c r="U4" s="11" t="s">
        <v>146</v>
      </c>
      <c r="V4" s="15">
        <v>7471347740</v>
      </c>
      <c r="W4" s="2">
        <v>-1</v>
      </c>
      <c r="X4" s="2">
        <v>23</v>
      </c>
      <c r="Y4" s="11" t="s">
        <v>99</v>
      </c>
      <c r="Z4" s="11" t="s">
        <v>100</v>
      </c>
      <c r="AA4" s="2">
        <v>1</v>
      </c>
      <c r="AB4" s="11" t="s">
        <v>64</v>
      </c>
      <c r="AC4" s="2">
        <v>10010200</v>
      </c>
      <c r="AD4" s="11" t="s">
        <v>84</v>
      </c>
      <c r="AE4" s="2">
        <v>0</v>
      </c>
      <c r="AF4" s="11" t="s">
        <v>75</v>
      </c>
      <c r="AG4" s="2">
        <v>2</v>
      </c>
      <c r="AH4" s="11" t="s">
        <v>76</v>
      </c>
      <c r="AI4" s="2">
        <v>-1</v>
      </c>
      <c r="AJ4" s="11" t="s">
        <v>72</v>
      </c>
      <c r="AK4" s="15">
        <v>3050865709</v>
      </c>
      <c r="AL4" s="11" t="s">
        <v>152</v>
      </c>
      <c r="AM4" s="11" t="s">
        <v>153</v>
      </c>
      <c r="AN4" s="11" t="s">
        <v>72</v>
      </c>
      <c r="AO4" s="11" t="s">
        <v>72</v>
      </c>
      <c r="AP4" s="11" t="s">
        <v>72</v>
      </c>
      <c r="AQ4" s="2">
        <v>-1</v>
      </c>
      <c r="AR4" s="11" t="s">
        <v>72</v>
      </c>
      <c r="AS4" s="2">
        <v>-1</v>
      </c>
      <c r="AT4" s="2">
        <v>-1</v>
      </c>
      <c r="AU4" s="2">
        <v>-1</v>
      </c>
      <c r="AV4" s="11" t="s">
        <v>72</v>
      </c>
      <c r="AW4" s="2">
        <v>-1</v>
      </c>
      <c r="AX4" s="11" t="s">
        <v>72</v>
      </c>
      <c r="AY4" s="11" t="s">
        <v>72</v>
      </c>
      <c r="AZ4" s="11" t="s">
        <v>154</v>
      </c>
      <c r="BA4" s="11" t="s">
        <v>72</v>
      </c>
      <c r="BB4" s="2">
        <v>11945685</v>
      </c>
      <c r="BC4" s="12">
        <v>43342</v>
      </c>
      <c r="BD4" s="11" t="s">
        <v>155</v>
      </c>
      <c r="BE4" s="4">
        <v>2500</v>
      </c>
      <c r="BF4" s="18">
        <f t="shared" si="0"/>
        <v>2.4208151368728878E-2</v>
      </c>
    </row>
    <row r="5" spans="1:59" x14ac:dyDescent="0.2">
      <c r="A5" s="5">
        <v>43811</v>
      </c>
      <c r="B5" s="6">
        <v>2.4270833333333332E-2</v>
      </c>
      <c r="C5" s="1">
        <v>2018</v>
      </c>
      <c r="D5" s="1">
        <v>2</v>
      </c>
      <c r="E5" s="7" t="s">
        <v>57</v>
      </c>
      <c r="F5" s="1">
        <v>297</v>
      </c>
      <c r="G5" s="7" t="s">
        <v>58</v>
      </c>
      <c r="H5" s="8">
        <v>43380</v>
      </c>
      <c r="I5" s="1">
        <v>1</v>
      </c>
      <c r="J5" s="7" t="s">
        <v>59</v>
      </c>
      <c r="K5" s="8">
        <v>43409</v>
      </c>
      <c r="L5" s="1">
        <v>433044998</v>
      </c>
      <c r="M5" s="7" t="s">
        <v>60</v>
      </c>
      <c r="N5" s="7" t="s">
        <v>60</v>
      </c>
      <c r="O5" s="7" t="s">
        <v>61</v>
      </c>
      <c r="P5" s="1">
        <v>31323334000120</v>
      </c>
      <c r="Q5" s="1">
        <v>7</v>
      </c>
      <c r="R5" s="7" t="s">
        <v>90</v>
      </c>
      <c r="S5" s="14">
        <v>190000629002</v>
      </c>
      <c r="T5" s="1">
        <v>23601</v>
      </c>
      <c r="U5" s="7" t="s">
        <v>146</v>
      </c>
      <c r="V5" s="14">
        <v>7471347740</v>
      </c>
      <c r="W5" s="1">
        <v>-1</v>
      </c>
      <c r="X5" s="1">
        <v>23</v>
      </c>
      <c r="Y5" s="7" t="s">
        <v>99</v>
      </c>
      <c r="Z5" s="7" t="s">
        <v>100</v>
      </c>
      <c r="AA5" s="1">
        <v>1</v>
      </c>
      <c r="AB5" s="7" t="s">
        <v>64</v>
      </c>
      <c r="AC5" s="1">
        <v>10010200</v>
      </c>
      <c r="AD5" s="7" t="s">
        <v>84</v>
      </c>
      <c r="AE5" s="1">
        <v>0</v>
      </c>
      <c r="AF5" s="7" t="s">
        <v>75</v>
      </c>
      <c r="AG5" s="1">
        <v>2</v>
      </c>
      <c r="AH5" s="7" t="s">
        <v>76</v>
      </c>
      <c r="AI5" s="1">
        <v>-1</v>
      </c>
      <c r="AJ5" s="7" t="s">
        <v>72</v>
      </c>
      <c r="AK5" s="14">
        <v>8010483702</v>
      </c>
      <c r="AL5" s="7" t="s">
        <v>156</v>
      </c>
      <c r="AM5" s="7" t="s">
        <v>156</v>
      </c>
      <c r="AN5" s="7" t="s">
        <v>72</v>
      </c>
      <c r="AO5" s="7" t="s">
        <v>72</v>
      </c>
      <c r="AP5" s="7" t="s">
        <v>72</v>
      </c>
      <c r="AQ5" s="1">
        <v>-1</v>
      </c>
      <c r="AR5" s="7" t="s">
        <v>72</v>
      </c>
      <c r="AS5" s="1">
        <v>-1</v>
      </c>
      <c r="AT5" s="1">
        <v>-1</v>
      </c>
      <c r="AU5" s="1">
        <v>-1</v>
      </c>
      <c r="AV5" s="7" t="s">
        <v>72</v>
      </c>
      <c r="AW5" s="1">
        <v>-1</v>
      </c>
      <c r="AX5" s="7" t="s">
        <v>72</v>
      </c>
      <c r="AY5" s="7" t="s">
        <v>72</v>
      </c>
      <c r="AZ5" s="7" t="s">
        <v>157</v>
      </c>
      <c r="BA5" s="7" t="s">
        <v>72</v>
      </c>
      <c r="BB5" s="1">
        <v>11945678</v>
      </c>
      <c r="BC5" s="8">
        <v>43341</v>
      </c>
      <c r="BD5" s="7" t="s">
        <v>158</v>
      </c>
      <c r="BE5" s="3">
        <v>2000</v>
      </c>
      <c r="BF5" s="18">
        <f t="shared" si="0"/>
        <v>1.9366521094983102E-2</v>
      </c>
    </row>
    <row r="6" spans="1:59" x14ac:dyDescent="0.2">
      <c r="A6" s="9">
        <v>43811</v>
      </c>
      <c r="B6" s="10">
        <v>2.4270833333333332E-2</v>
      </c>
      <c r="C6" s="2">
        <v>2018</v>
      </c>
      <c r="D6" s="2">
        <v>2</v>
      </c>
      <c r="E6" s="11" t="s">
        <v>57</v>
      </c>
      <c r="F6" s="2">
        <v>297</v>
      </c>
      <c r="G6" s="11" t="s">
        <v>58</v>
      </c>
      <c r="H6" s="12">
        <v>43380</v>
      </c>
      <c r="I6" s="2">
        <v>1</v>
      </c>
      <c r="J6" s="11" t="s">
        <v>59</v>
      </c>
      <c r="K6" s="12">
        <v>43409</v>
      </c>
      <c r="L6" s="2">
        <v>433044998</v>
      </c>
      <c r="M6" s="11" t="s">
        <v>60</v>
      </c>
      <c r="N6" s="11" t="s">
        <v>60</v>
      </c>
      <c r="O6" s="11" t="s">
        <v>61</v>
      </c>
      <c r="P6" s="2">
        <v>31323334000120</v>
      </c>
      <c r="Q6" s="2">
        <v>7</v>
      </c>
      <c r="R6" s="11" t="s">
        <v>90</v>
      </c>
      <c r="S6" s="15">
        <v>190000629002</v>
      </c>
      <c r="T6" s="2">
        <v>23601</v>
      </c>
      <c r="U6" s="11" t="s">
        <v>146</v>
      </c>
      <c r="V6" s="15">
        <v>7471347740</v>
      </c>
      <c r="W6" s="2">
        <v>-1</v>
      </c>
      <c r="X6" s="2">
        <v>23</v>
      </c>
      <c r="Y6" s="11" t="s">
        <v>99</v>
      </c>
      <c r="Z6" s="11" t="s">
        <v>100</v>
      </c>
      <c r="AA6" s="2">
        <v>1</v>
      </c>
      <c r="AB6" s="11" t="s">
        <v>64</v>
      </c>
      <c r="AC6" s="2">
        <v>10040000</v>
      </c>
      <c r="AD6" s="11" t="s">
        <v>74</v>
      </c>
      <c r="AE6" s="2">
        <v>0</v>
      </c>
      <c r="AF6" s="11" t="s">
        <v>75</v>
      </c>
      <c r="AG6" s="2">
        <v>2</v>
      </c>
      <c r="AH6" s="11" t="s">
        <v>76</v>
      </c>
      <c r="AI6" s="2">
        <v>94928</v>
      </c>
      <c r="AJ6" s="11" t="s">
        <v>68</v>
      </c>
      <c r="AK6" s="15">
        <v>31192176000116</v>
      </c>
      <c r="AL6" s="11" t="s">
        <v>145</v>
      </c>
      <c r="AM6" s="11" t="s">
        <v>77</v>
      </c>
      <c r="AN6" s="11" t="s">
        <v>72</v>
      </c>
      <c r="AO6" s="11" t="s">
        <v>72</v>
      </c>
      <c r="AP6" s="11" t="s">
        <v>60</v>
      </c>
      <c r="AQ6" s="2">
        <v>-1</v>
      </c>
      <c r="AR6" s="11" t="s">
        <v>72</v>
      </c>
      <c r="AS6" s="2">
        <v>190000609934</v>
      </c>
      <c r="AT6" s="2">
        <v>25</v>
      </c>
      <c r="AU6" s="2">
        <v>3</v>
      </c>
      <c r="AV6" s="11" t="s">
        <v>78</v>
      </c>
      <c r="AW6" s="2">
        <v>25</v>
      </c>
      <c r="AX6" s="11" t="s">
        <v>62</v>
      </c>
      <c r="AY6" s="11" t="s">
        <v>63</v>
      </c>
      <c r="AZ6" s="11" t="s">
        <v>159</v>
      </c>
      <c r="BA6" s="11" t="s">
        <v>72</v>
      </c>
      <c r="BB6" s="2">
        <v>11945680</v>
      </c>
      <c r="BC6" s="12">
        <v>43349</v>
      </c>
      <c r="BD6" s="11" t="s">
        <v>160</v>
      </c>
      <c r="BE6" s="4">
        <v>771</v>
      </c>
      <c r="BF6" s="18">
        <f t="shared" si="0"/>
        <v>7.4657938821159862E-3</v>
      </c>
    </row>
    <row r="7" spans="1:59" x14ac:dyDescent="0.2">
      <c r="A7" s="5">
        <v>43811</v>
      </c>
      <c r="B7" s="6">
        <v>2.4270833333333332E-2</v>
      </c>
      <c r="C7" s="1">
        <v>2018</v>
      </c>
      <c r="D7" s="1">
        <v>2</v>
      </c>
      <c r="E7" s="7" t="s">
        <v>57</v>
      </c>
      <c r="F7" s="1">
        <v>297</v>
      </c>
      <c r="G7" s="7" t="s">
        <v>58</v>
      </c>
      <c r="H7" s="8">
        <v>43380</v>
      </c>
      <c r="I7" s="1">
        <v>1</v>
      </c>
      <c r="J7" s="7" t="s">
        <v>59</v>
      </c>
      <c r="K7" s="8">
        <v>43409</v>
      </c>
      <c r="L7" s="1">
        <v>433044998</v>
      </c>
      <c r="M7" s="7" t="s">
        <v>60</v>
      </c>
      <c r="N7" s="7" t="s">
        <v>60</v>
      </c>
      <c r="O7" s="7" t="s">
        <v>61</v>
      </c>
      <c r="P7" s="1">
        <v>31323334000120</v>
      </c>
      <c r="Q7" s="1">
        <v>7</v>
      </c>
      <c r="R7" s="7" t="s">
        <v>90</v>
      </c>
      <c r="S7" s="14">
        <v>190000629002</v>
      </c>
      <c r="T7" s="1">
        <v>23601</v>
      </c>
      <c r="U7" s="7" t="s">
        <v>146</v>
      </c>
      <c r="V7" s="14">
        <v>7471347740</v>
      </c>
      <c r="W7" s="1">
        <v>-1</v>
      </c>
      <c r="X7" s="1">
        <v>23</v>
      </c>
      <c r="Y7" s="7" t="s">
        <v>99</v>
      </c>
      <c r="Z7" s="7" t="s">
        <v>100</v>
      </c>
      <c r="AA7" s="1">
        <v>1</v>
      </c>
      <c r="AB7" s="7" t="s">
        <v>64</v>
      </c>
      <c r="AC7" s="1">
        <v>10010200</v>
      </c>
      <c r="AD7" s="7" t="s">
        <v>84</v>
      </c>
      <c r="AE7" s="1">
        <v>1</v>
      </c>
      <c r="AF7" s="7" t="s">
        <v>66</v>
      </c>
      <c r="AG7" s="1">
        <v>1</v>
      </c>
      <c r="AH7" s="7" t="s">
        <v>67</v>
      </c>
      <c r="AI7" s="1">
        <v>-1</v>
      </c>
      <c r="AJ7" s="7" t="s">
        <v>72</v>
      </c>
      <c r="AK7" s="14">
        <v>62040987720</v>
      </c>
      <c r="AL7" s="7" t="s">
        <v>149</v>
      </c>
      <c r="AM7" s="7" t="s">
        <v>149</v>
      </c>
      <c r="AN7" s="7" t="s">
        <v>72</v>
      </c>
      <c r="AO7" s="7" t="s">
        <v>72</v>
      </c>
      <c r="AP7" s="7" t="s">
        <v>72</v>
      </c>
      <c r="AQ7" s="1">
        <v>-1</v>
      </c>
      <c r="AR7" s="7" t="s">
        <v>72</v>
      </c>
      <c r="AS7" s="1">
        <v>-1</v>
      </c>
      <c r="AT7" s="1">
        <v>-1</v>
      </c>
      <c r="AU7" s="1">
        <v>-1</v>
      </c>
      <c r="AV7" s="7" t="s">
        <v>72</v>
      </c>
      <c r="AW7" s="1">
        <v>-1</v>
      </c>
      <c r="AX7" s="7" t="s">
        <v>72</v>
      </c>
      <c r="AY7" s="7" t="s">
        <v>72</v>
      </c>
      <c r="AZ7" s="7" t="s">
        <v>161</v>
      </c>
      <c r="BA7" s="7" t="s">
        <v>162</v>
      </c>
      <c r="BB7" s="1">
        <v>11945682</v>
      </c>
      <c r="BC7" s="8">
        <v>43367</v>
      </c>
      <c r="BD7" s="7" t="s">
        <v>72</v>
      </c>
      <c r="BE7" s="3">
        <v>10000</v>
      </c>
      <c r="BF7" s="18">
        <f t="shared" si="0"/>
        <v>9.6832605474915512E-2</v>
      </c>
    </row>
    <row r="8" spans="1:59" x14ac:dyDescent="0.2">
      <c r="A8" s="9">
        <v>43811</v>
      </c>
      <c r="B8" s="10">
        <v>2.4270833333333332E-2</v>
      </c>
      <c r="C8" s="2">
        <v>2018</v>
      </c>
      <c r="D8" s="2">
        <v>2</v>
      </c>
      <c r="E8" s="11" t="s">
        <v>57</v>
      </c>
      <c r="F8" s="2">
        <v>297</v>
      </c>
      <c r="G8" s="11" t="s">
        <v>58</v>
      </c>
      <c r="H8" s="12">
        <v>43380</v>
      </c>
      <c r="I8" s="2">
        <v>1</v>
      </c>
      <c r="J8" s="11" t="s">
        <v>59</v>
      </c>
      <c r="K8" s="12">
        <v>43409</v>
      </c>
      <c r="L8" s="2">
        <v>433044998</v>
      </c>
      <c r="M8" s="11" t="s">
        <v>60</v>
      </c>
      <c r="N8" s="11" t="s">
        <v>60</v>
      </c>
      <c r="O8" s="11" t="s">
        <v>61</v>
      </c>
      <c r="P8" s="2">
        <v>31323334000120</v>
      </c>
      <c r="Q8" s="2">
        <v>7</v>
      </c>
      <c r="R8" s="11" t="s">
        <v>90</v>
      </c>
      <c r="S8" s="15">
        <v>190000629002</v>
      </c>
      <c r="T8" s="2">
        <v>23601</v>
      </c>
      <c r="U8" s="11" t="s">
        <v>146</v>
      </c>
      <c r="V8" s="15">
        <v>7471347740</v>
      </c>
      <c r="W8" s="2">
        <v>-1</v>
      </c>
      <c r="X8" s="2">
        <v>23</v>
      </c>
      <c r="Y8" s="11" t="s">
        <v>99</v>
      </c>
      <c r="Z8" s="11" t="s">
        <v>100</v>
      </c>
      <c r="AA8" s="2">
        <v>1</v>
      </c>
      <c r="AB8" s="11" t="s">
        <v>64</v>
      </c>
      <c r="AC8" s="2">
        <v>10010200</v>
      </c>
      <c r="AD8" s="11" t="s">
        <v>84</v>
      </c>
      <c r="AE8" s="2">
        <v>1</v>
      </c>
      <c r="AF8" s="11" t="s">
        <v>66</v>
      </c>
      <c r="AG8" s="2">
        <v>1</v>
      </c>
      <c r="AH8" s="11" t="s">
        <v>67</v>
      </c>
      <c r="AI8" s="2">
        <v>-1</v>
      </c>
      <c r="AJ8" s="11" t="s">
        <v>72</v>
      </c>
      <c r="AK8" s="15">
        <v>8864790705</v>
      </c>
      <c r="AL8" s="11" t="s">
        <v>163</v>
      </c>
      <c r="AM8" s="11" t="s">
        <v>163</v>
      </c>
      <c r="AN8" s="11" t="s">
        <v>72</v>
      </c>
      <c r="AO8" s="11" t="s">
        <v>72</v>
      </c>
      <c r="AP8" s="11" t="s">
        <v>72</v>
      </c>
      <c r="AQ8" s="2">
        <v>-1</v>
      </c>
      <c r="AR8" s="11" t="s">
        <v>72</v>
      </c>
      <c r="AS8" s="2">
        <v>-1</v>
      </c>
      <c r="AT8" s="2">
        <v>-1</v>
      </c>
      <c r="AU8" s="2">
        <v>-1</v>
      </c>
      <c r="AV8" s="11" t="s">
        <v>72</v>
      </c>
      <c r="AW8" s="2">
        <v>-1</v>
      </c>
      <c r="AX8" s="11" t="s">
        <v>72</v>
      </c>
      <c r="AY8" s="11" t="s">
        <v>72</v>
      </c>
      <c r="AZ8" s="11" t="s">
        <v>164</v>
      </c>
      <c r="BA8" s="11" t="s">
        <v>165</v>
      </c>
      <c r="BB8" s="2">
        <v>11945688</v>
      </c>
      <c r="BC8" s="12">
        <v>43378</v>
      </c>
      <c r="BD8" s="11" t="s">
        <v>72</v>
      </c>
      <c r="BE8" s="4">
        <v>12000</v>
      </c>
      <c r="BF8" s="18">
        <f t="shared" si="0"/>
        <v>0.11619912656989861</v>
      </c>
    </row>
    <row r="9" spans="1:59" x14ac:dyDescent="0.2">
      <c r="A9" s="5">
        <v>43811</v>
      </c>
      <c r="B9" s="6">
        <v>2.4270833333333332E-2</v>
      </c>
      <c r="C9" s="1">
        <v>2018</v>
      </c>
      <c r="D9" s="1">
        <v>2</v>
      </c>
      <c r="E9" s="7" t="s">
        <v>57</v>
      </c>
      <c r="F9" s="1">
        <v>297</v>
      </c>
      <c r="G9" s="7" t="s">
        <v>58</v>
      </c>
      <c r="H9" s="8">
        <v>43380</v>
      </c>
      <c r="I9" s="1">
        <v>1</v>
      </c>
      <c r="J9" s="7" t="s">
        <v>59</v>
      </c>
      <c r="K9" s="8">
        <v>43409</v>
      </c>
      <c r="L9" s="1">
        <v>433044998</v>
      </c>
      <c r="M9" s="7" t="s">
        <v>60</v>
      </c>
      <c r="N9" s="7" t="s">
        <v>60</v>
      </c>
      <c r="O9" s="7" t="s">
        <v>61</v>
      </c>
      <c r="P9" s="1">
        <v>31323334000120</v>
      </c>
      <c r="Q9" s="1">
        <v>7</v>
      </c>
      <c r="R9" s="7" t="s">
        <v>90</v>
      </c>
      <c r="S9" s="14">
        <v>190000629002</v>
      </c>
      <c r="T9" s="1">
        <v>23601</v>
      </c>
      <c r="U9" s="7" t="s">
        <v>146</v>
      </c>
      <c r="V9" s="14">
        <v>7471347740</v>
      </c>
      <c r="W9" s="1">
        <v>-1</v>
      </c>
      <c r="X9" s="1">
        <v>23</v>
      </c>
      <c r="Y9" s="7" t="s">
        <v>99</v>
      </c>
      <c r="Z9" s="7" t="s">
        <v>100</v>
      </c>
      <c r="AA9" s="1">
        <v>1</v>
      </c>
      <c r="AB9" s="7" t="s">
        <v>64</v>
      </c>
      <c r="AC9" s="1">
        <v>10010200</v>
      </c>
      <c r="AD9" s="7" t="s">
        <v>84</v>
      </c>
      <c r="AE9" s="1">
        <v>1</v>
      </c>
      <c r="AF9" s="7" t="s">
        <v>66</v>
      </c>
      <c r="AG9" s="1">
        <v>1</v>
      </c>
      <c r="AH9" s="7" t="s">
        <v>67</v>
      </c>
      <c r="AI9" s="1">
        <v>-1</v>
      </c>
      <c r="AJ9" s="7" t="s">
        <v>72</v>
      </c>
      <c r="AK9" s="14">
        <v>6844882726</v>
      </c>
      <c r="AL9" s="7" t="s">
        <v>166</v>
      </c>
      <c r="AM9" s="7" t="s">
        <v>166</v>
      </c>
      <c r="AN9" s="7" t="s">
        <v>72</v>
      </c>
      <c r="AO9" s="7" t="s">
        <v>72</v>
      </c>
      <c r="AP9" s="7" t="s">
        <v>72</v>
      </c>
      <c r="AQ9" s="1">
        <v>-1</v>
      </c>
      <c r="AR9" s="7" t="s">
        <v>72</v>
      </c>
      <c r="AS9" s="1">
        <v>-1</v>
      </c>
      <c r="AT9" s="1">
        <v>-1</v>
      </c>
      <c r="AU9" s="1">
        <v>-1</v>
      </c>
      <c r="AV9" s="7" t="s">
        <v>72</v>
      </c>
      <c r="AW9" s="1">
        <v>-1</v>
      </c>
      <c r="AX9" s="7" t="s">
        <v>72</v>
      </c>
      <c r="AY9" s="7" t="s">
        <v>72</v>
      </c>
      <c r="AZ9" s="7" t="s">
        <v>167</v>
      </c>
      <c r="BA9" s="7" t="s">
        <v>168</v>
      </c>
      <c r="BB9" s="1">
        <v>11945686</v>
      </c>
      <c r="BC9" s="8">
        <v>43377</v>
      </c>
      <c r="BD9" s="7" t="s">
        <v>72</v>
      </c>
      <c r="BE9" s="3">
        <v>15000</v>
      </c>
      <c r="BF9" s="18">
        <f t="shared" si="0"/>
        <v>0.14524890821237327</v>
      </c>
    </row>
    <row r="10" spans="1:59" x14ac:dyDescent="0.2">
      <c r="A10" s="9">
        <v>43811</v>
      </c>
      <c r="B10" s="10">
        <v>2.4270833333333332E-2</v>
      </c>
      <c r="C10" s="2">
        <v>2018</v>
      </c>
      <c r="D10" s="2">
        <v>2</v>
      </c>
      <c r="E10" s="11" t="s">
        <v>57</v>
      </c>
      <c r="F10" s="2">
        <v>297</v>
      </c>
      <c r="G10" s="11" t="s">
        <v>58</v>
      </c>
      <c r="H10" s="12">
        <v>43380</v>
      </c>
      <c r="I10" s="2">
        <v>1</v>
      </c>
      <c r="J10" s="11" t="s">
        <v>59</v>
      </c>
      <c r="K10" s="12">
        <v>43409</v>
      </c>
      <c r="L10" s="2">
        <v>433044998</v>
      </c>
      <c r="M10" s="11" t="s">
        <v>60</v>
      </c>
      <c r="N10" s="11" t="s">
        <v>60</v>
      </c>
      <c r="O10" s="11" t="s">
        <v>61</v>
      </c>
      <c r="P10" s="2">
        <v>31323334000120</v>
      </c>
      <c r="Q10" s="2">
        <v>7</v>
      </c>
      <c r="R10" s="11" t="s">
        <v>90</v>
      </c>
      <c r="S10" s="15">
        <v>190000629002</v>
      </c>
      <c r="T10" s="2">
        <v>23601</v>
      </c>
      <c r="U10" s="11" t="s">
        <v>146</v>
      </c>
      <c r="V10" s="15">
        <v>7471347740</v>
      </c>
      <c r="W10" s="2">
        <v>-1</v>
      </c>
      <c r="X10" s="2">
        <v>23</v>
      </c>
      <c r="Y10" s="11" t="s">
        <v>99</v>
      </c>
      <c r="Z10" s="11" t="s">
        <v>100</v>
      </c>
      <c r="AA10" s="2">
        <v>1</v>
      </c>
      <c r="AB10" s="11" t="s">
        <v>64</v>
      </c>
      <c r="AC10" s="2">
        <v>10010200</v>
      </c>
      <c r="AD10" s="11" t="s">
        <v>84</v>
      </c>
      <c r="AE10" s="2">
        <v>1</v>
      </c>
      <c r="AF10" s="11" t="s">
        <v>66</v>
      </c>
      <c r="AG10" s="2">
        <v>1</v>
      </c>
      <c r="AH10" s="11" t="s">
        <v>67</v>
      </c>
      <c r="AI10" s="2">
        <v>-1</v>
      </c>
      <c r="AJ10" s="11" t="s">
        <v>72</v>
      </c>
      <c r="AK10" s="15">
        <v>5506351739</v>
      </c>
      <c r="AL10" s="11" t="s">
        <v>169</v>
      </c>
      <c r="AM10" s="11" t="s">
        <v>169</v>
      </c>
      <c r="AN10" s="11" t="s">
        <v>72</v>
      </c>
      <c r="AO10" s="11" t="s">
        <v>72</v>
      </c>
      <c r="AP10" s="11" t="s">
        <v>72</v>
      </c>
      <c r="AQ10" s="2">
        <v>-1</v>
      </c>
      <c r="AR10" s="11" t="s">
        <v>72</v>
      </c>
      <c r="AS10" s="2">
        <v>-1</v>
      </c>
      <c r="AT10" s="2">
        <v>-1</v>
      </c>
      <c r="AU10" s="2">
        <v>-1</v>
      </c>
      <c r="AV10" s="11" t="s">
        <v>72</v>
      </c>
      <c r="AW10" s="2">
        <v>-1</v>
      </c>
      <c r="AX10" s="11" t="s">
        <v>72</v>
      </c>
      <c r="AY10" s="11" t="s">
        <v>72</v>
      </c>
      <c r="AZ10" s="11" t="s">
        <v>170</v>
      </c>
      <c r="BA10" s="11" t="s">
        <v>171</v>
      </c>
      <c r="BB10" s="2">
        <v>11945684</v>
      </c>
      <c r="BC10" s="12">
        <v>43371</v>
      </c>
      <c r="BD10" s="11" t="s">
        <v>72</v>
      </c>
      <c r="BE10" s="4">
        <v>7000</v>
      </c>
      <c r="BF10" s="18">
        <f t="shared" si="0"/>
        <v>6.7782823832440858E-2</v>
      </c>
    </row>
    <row r="11" spans="1:59" x14ac:dyDescent="0.2">
      <c r="A11" s="5">
        <v>43811</v>
      </c>
      <c r="B11" s="6">
        <v>2.4270833333333332E-2</v>
      </c>
      <c r="C11" s="1">
        <v>2018</v>
      </c>
      <c r="D11" s="1">
        <v>2</v>
      </c>
      <c r="E11" s="7" t="s">
        <v>57</v>
      </c>
      <c r="F11" s="1">
        <v>297</v>
      </c>
      <c r="G11" s="7" t="s">
        <v>58</v>
      </c>
      <c r="H11" s="8">
        <v>43380</v>
      </c>
      <c r="I11" s="1">
        <v>1</v>
      </c>
      <c r="J11" s="7" t="s">
        <v>59</v>
      </c>
      <c r="K11" s="8">
        <v>43409</v>
      </c>
      <c r="L11" s="1">
        <v>433044998</v>
      </c>
      <c r="M11" s="7" t="s">
        <v>60</v>
      </c>
      <c r="N11" s="7" t="s">
        <v>60</v>
      </c>
      <c r="O11" s="7" t="s">
        <v>61</v>
      </c>
      <c r="P11" s="1">
        <v>31323334000120</v>
      </c>
      <c r="Q11" s="1">
        <v>7</v>
      </c>
      <c r="R11" s="7" t="s">
        <v>90</v>
      </c>
      <c r="S11" s="14">
        <v>190000629002</v>
      </c>
      <c r="T11" s="1">
        <v>23601</v>
      </c>
      <c r="U11" s="7" t="s">
        <v>146</v>
      </c>
      <c r="V11" s="14">
        <v>7471347740</v>
      </c>
      <c r="W11" s="1">
        <v>-1</v>
      </c>
      <c r="X11" s="1">
        <v>23</v>
      </c>
      <c r="Y11" s="7" t="s">
        <v>99</v>
      </c>
      <c r="Z11" s="7" t="s">
        <v>100</v>
      </c>
      <c r="AA11" s="1">
        <v>1</v>
      </c>
      <c r="AB11" s="7" t="s">
        <v>64</v>
      </c>
      <c r="AC11" s="1">
        <v>10010200</v>
      </c>
      <c r="AD11" s="7" t="s">
        <v>84</v>
      </c>
      <c r="AE11" s="1">
        <v>1</v>
      </c>
      <c r="AF11" s="7" t="s">
        <v>66</v>
      </c>
      <c r="AG11" s="1">
        <v>1</v>
      </c>
      <c r="AH11" s="7" t="s">
        <v>67</v>
      </c>
      <c r="AI11" s="1">
        <v>-1</v>
      </c>
      <c r="AJ11" s="7" t="s">
        <v>72</v>
      </c>
      <c r="AK11" s="14">
        <v>84295481734</v>
      </c>
      <c r="AL11" s="7" t="s">
        <v>172</v>
      </c>
      <c r="AM11" s="7" t="s">
        <v>172</v>
      </c>
      <c r="AN11" s="7" t="s">
        <v>72</v>
      </c>
      <c r="AO11" s="7" t="s">
        <v>72</v>
      </c>
      <c r="AP11" s="7" t="s">
        <v>72</v>
      </c>
      <c r="AQ11" s="1">
        <v>-1</v>
      </c>
      <c r="AR11" s="7" t="s">
        <v>72</v>
      </c>
      <c r="AS11" s="1">
        <v>-1</v>
      </c>
      <c r="AT11" s="1">
        <v>-1</v>
      </c>
      <c r="AU11" s="1">
        <v>-1</v>
      </c>
      <c r="AV11" s="7" t="s">
        <v>72</v>
      </c>
      <c r="AW11" s="1">
        <v>-1</v>
      </c>
      <c r="AX11" s="7" t="s">
        <v>72</v>
      </c>
      <c r="AY11" s="7" t="s">
        <v>72</v>
      </c>
      <c r="AZ11" s="7" t="s">
        <v>173</v>
      </c>
      <c r="BA11" s="7" t="s">
        <v>174</v>
      </c>
      <c r="BB11" s="1">
        <v>11945683</v>
      </c>
      <c r="BC11" s="8">
        <v>43370</v>
      </c>
      <c r="BD11" s="7" t="s">
        <v>72</v>
      </c>
      <c r="BE11" s="3">
        <v>10000</v>
      </c>
      <c r="BF11" s="18">
        <f t="shared" si="0"/>
        <v>9.6832605474915512E-2</v>
      </c>
    </row>
    <row r="12" spans="1:59" x14ac:dyDescent="0.2">
      <c r="A12" s="9">
        <v>43811</v>
      </c>
      <c r="B12" s="10">
        <v>2.4270833333333332E-2</v>
      </c>
      <c r="C12" s="2">
        <v>2018</v>
      </c>
      <c r="D12" s="2">
        <v>2</v>
      </c>
      <c r="E12" s="11" t="s">
        <v>57</v>
      </c>
      <c r="F12" s="2">
        <v>297</v>
      </c>
      <c r="G12" s="11" t="s">
        <v>58</v>
      </c>
      <c r="H12" s="12">
        <v>43380</v>
      </c>
      <c r="I12" s="2">
        <v>1</v>
      </c>
      <c r="J12" s="11" t="s">
        <v>59</v>
      </c>
      <c r="K12" s="12">
        <v>43409</v>
      </c>
      <c r="L12" s="2">
        <v>433044998</v>
      </c>
      <c r="M12" s="11" t="s">
        <v>60</v>
      </c>
      <c r="N12" s="11" t="s">
        <v>60</v>
      </c>
      <c r="O12" s="11" t="s">
        <v>61</v>
      </c>
      <c r="P12" s="2">
        <v>31323334000120</v>
      </c>
      <c r="Q12" s="2">
        <v>7</v>
      </c>
      <c r="R12" s="11" t="s">
        <v>90</v>
      </c>
      <c r="S12" s="15">
        <v>190000629002</v>
      </c>
      <c r="T12" s="2">
        <v>23601</v>
      </c>
      <c r="U12" s="11" t="s">
        <v>146</v>
      </c>
      <c r="V12" s="15">
        <v>7471347740</v>
      </c>
      <c r="W12" s="2">
        <v>-1</v>
      </c>
      <c r="X12" s="2">
        <v>23</v>
      </c>
      <c r="Y12" s="11" t="s">
        <v>99</v>
      </c>
      <c r="Z12" s="11" t="s">
        <v>100</v>
      </c>
      <c r="AA12" s="2">
        <v>2</v>
      </c>
      <c r="AB12" s="11" t="s">
        <v>73</v>
      </c>
      <c r="AC12" s="2">
        <v>10020000</v>
      </c>
      <c r="AD12" s="11" t="s">
        <v>65</v>
      </c>
      <c r="AE12" s="2">
        <v>1</v>
      </c>
      <c r="AF12" s="11" t="s">
        <v>66</v>
      </c>
      <c r="AG12" s="2">
        <v>1</v>
      </c>
      <c r="AH12" s="11" t="s">
        <v>67</v>
      </c>
      <c r="AI12" s="2">
        <v>94928</v>
      </c>
      <c r="AJ12" s="11" t="s">
        <v>68</v>
      </c>
      <c r="AK12" s="15">
        <v>29417359000140</v>
      </c>
      <c r="AL12" s="11" t="s">
        <v>79</v>
      </c>
      <c r="AM12" s="11" t="s">
        <v>102</v>
      </c>
      <c r="AN12" s="11" t="s">
        <v>80</v>
      </c>
      <c r="AO12" s="11" t="s">
        <v>81</v>
      </c>
      <c r="AP12" s="11" t="s">
        <v>82</v>
      </c>
      <c r="AQ12" s="2">
        <v>-1</v>
      </c>
      <c r="AR12" s="11" t="s">
        <v>72</v>
      </c>
      <c r="AS12" s="2">
        <v>-1</v>
      </c>
      <c r="AT12" s="2">
        <v>-1</v>
      </c>
      <c r="AU12" s="2">
        <v>-1</v>
      </c>
      <c r="AV12" s="11" t="s">
        <v>72</v>
      </c>
      <c r="AW12" s="2">
        <v>23</v>
      </c>
      <c r="AX12" s="11" t="s">
        <v>99</v>
      </c>
      <c r="AY12" s="11" t="s">
        <v>100</v>
      </c>
      <c r="AZ12" s="11" t="s">
        <v>175</v>
      </c>
      <c r="BA12" s="11" t="s">
        <v>176</v>
      </c>
      <c r="BB12" s="2">
        <v>11945681</v>
      </c>
      <c r="BC12" s="12">
        <v>43356</v>
      </c>
      <c r="BD12" s="11" t="s">
        <v>72</v>
      </c>
      <c r="BE12" s="4">
        <v>30000</v>
      </c>
      <c r="BF12" s="18">
        <f t="shared" si="0"/>
        <v>0.29049781642474654</v>
      </c>
    </row>
    <row r="13" spans="1:59" x14ac:dyDescent="0.2">
      <c r="A13" s="5">
        <v>43811</v>
      </c>
      <c r="B13" s="6">
        <v>2.4270833333333332E-2</v>
      </c>
      <c r="C13" s="1">
        <v>2018</v>
      </c>
      <c r="D13" s="1">
        <v>2</v>
      </c>
      <c r="E13" s="7" t="s">
        <v>57</v>
      </c>
      <c r="F13" s="1">
        <v>297</v>
      </c>
      <c r="G13" s="7" t="s">
        <v>58</v>
      </c>
      <c r="H13" s="8">
        <v>43380</v>
      </c>
      <c r="I13" s="1">
        <v>1</v>
      </c>
      <c r="J13" s="7" t="s">
        <v>59</v>
      </c>
      <c r="K13" s="8">
        <v>43409</v>
      </c>
      <c r="L13" s="1">
        <v>433044998</v>
      </c>
      <c r="M13" s="7" t="s">
        <v>60</v>
      </c>
      <c r="N13" s="7" t="s">
        <v>60</v>
      </c>
      <c r="O13" s="7" t="s">
        <v>61</v>
      </c>
      <c r="P13" s="1">
        <v>31323334000120</v>
      </c>
      <c r="Q13" s="1">
        <v>7</v>
      </c>
      <c r="R13" s="7" t="s">
        <v>90</v>
      </c>
      <c r="S13" s="14">
        <v>190000629002</v>
      </c>
      <c r="T13" s="1">
        <v>23601</v>
      </c>
      <c r="U13" s="7" t="s">
        <v>146</v>
      </c>
      <c r="V13" s="14">
        <v>7471347740</v>
      </c>
      <c r="W13" s="1">
        <v>-1</v>
      </c>
      <c r="X13" s="1">
        <v>23</v>
      </c>
      <c r="Y13" s="7" t="s">
        <v>99</v>
      </c>
      <c r="Z13" s="7" t="s">
        <v>100</v>
      </c>
      <c r="AA13" s="1">
        <v>1</v>
      </c>
      <c r="AB13" s="7" t="s">
        <v>64</v>
      </c>
      <c r="AC13" s="1">
        <v>10010200</v>
      </c>
      <c r="AD13" s="7" t="s">
        <v>84</v>
      </c>
      <c r="AE13" s="1">
        <v>0</v>
      </c>
      <c r="AF13" s="7" t="s">
        <v>75</v>
      </c>
      <c r="AG13" s="1">
        <v>2</v>
      </c>
      <c r="AH13" s="7" t="s">
        <v>76</v>
      </c>
      <c r="AI13" s="1">
        <v>-1</v>
      </c>
      <c r="AJ13" s="7" t="s">
        <v>72</v>
      </c>
      <c r="AK13" s="14">
        <v>8864790705</v>
      </c>
      <c r="AL13" s="7" t="s">
        <v>163</v>
      </c>
      <c r="AM13" s="7" t="s">
        <v>163</v>
      </c>
      <c r="AN13" s="7" t="s">
        <v>72</v>
      </c>
      <c r="AO13" s="7" t="s">
        <v>72</v>
      </c>
      <c r="AP13" s="7" t="s">
        <v>72</v>
      </c>
      <c r="AQ13" s="1">
        <v>-1</v>
      </c>
      <c r="AR13" s="7" t="s">
        <v>72</v>
      </c>
      <c r="AS13" s="1">
        <v>-1</v>
      </c>
      <c r="AT13" s="1">
        <v>-1</v>
      </c>
      <c r="AU13" s="1">
        <v>-1</v>
      </c>
      <c r="AV13" s="7" t="s">
        <v>72</v>
      </c>
      <c r="AW13" s="1">
        <v>-1</v>
      </c>
      <c r="AX13" s="7" t="s">
        <v>72</v>
      </c>
      <c r="AY13" s="7" t="s">
        <v>72</v>
      </c>
      <c r="AZ13" s="7" t="s">
        <v>177</v>
      </c>
      <c r="BA13" s="7" t="s">
        <v>72</v>
      </c>
      <c r="BB13" s="1">
        <v>11945689</v>
      </c>
      <c r="BC13" s="8">
        <v>43341</v>
      </c>
      <c r="BD13" s="7" t="s">
        <v>178</v>
      </c>
      <c r="BE13" s="3">
        <v>2000</v>
      </c>
      <c r="BF13" s="18">
        <f t="shared" si="0"/>
        <v>1.9366521094983102E-2</v>
      </c>
    </row>
    <row r="14" spans="1:59" x14ac:dyDescent="0.2">
      <c r="A14" s="9">
        <v>43811</v>
      </c>
      <c r="B14" s="10">
        <v>2.4270833333333332E-2</v>
      </c>
      <c r="C14" s="2">
        <v>2018</v>
      </c>
      <c r="D14" s="2">
        <v>2</v>
      </c>
      <c r="E14" s="11" t="s">
        <v>57</v>
      </c>
      <c r="F14" s="2">
        <v>297</v>
      </c>
      <c r="G14" s="11" t="s">
        <v>58</v>
      </c>
      <c r="H14" s="12">
        <v>43380</v>
      </c>
      <c r="I14" s="2">
        <v>1</v>
      </c>
      <c r="J14" s="11" t="s">
        <v>59</v>
      </c>
      <c r="K14" s="12">
        <v>43661</v>
      </c>
      <c r="L14" s="2">
        <v>422811138</v>
      </c>
      <c r="M14" s="11" t="s">
        <v>60</v>
      </c>
      <c r="N14" s="11" t="s">
        <v>60</v>
      </c>
      <c r="O14" s="11" t="s">
        <v>61</v>
      </c>
      <c r="P14" s="2">
        <v>31221775000110</v>
      </c>
      <c r="Q14" s="2">
        <v>7</v>
      </c>
      <c r="R14" s="11" t="s">
        <v>90</v>
      </c>
      <c r="S14" s="15">
        <v>190000618135</v>
      </c>
      <c r="T14" s="2">
        <v>36899</v>
      </c>
      <c r="U14" s="11" t="s">
        <v>316</v>
      </c>
      <c r="V14" s="15">
        <v>77746830706</v>
      </c>
      <c r="W14" s="2">
        <v>-1</v>
      </c>
      <c r="X14" s="2">
        <v>36</v>
      </c>
      <c r="Y14" s="11" t="s">
        <v>93</v>
      </c>
      <c r="Z14" s="11" t="s">
        <v>94</v>
      </c>
      <c r="AA14" s="2">
        <v>1</v>
      </c>
      <c r="AB14" s="11" t="s">
        <v>64</v>
      </c>
      <c r="AC14" s="2">
        <v>10010100</v>
      </c>
      <c r="AD14" s="11" t="s">
        <v>85</v>
      </c>
      <c r="AE14" s="2">
        <v>1</v>
      </c>
      <c r="AF14" s="11" t="s">
        <v>66</v>
      </c>
      <c r="AG14" s="2">
        <v>1</v>
      </c>
      <c r="AH14" s="11" t="s">
        <v>67</v>
      </c>
      <c r="AI14" s="2">
        <v>-1</v>
      </c>
      <c r="AJ14" s="11" t="s">
        <v>72</v>
      </c>
      <c r="AK14" s="15">
        <v>77746830706</v>
      </c>
      <c r="AL14" s="11" t="s">
        <v>316</v>
      </c>
      <c r="AM14" s="11" t="s">
        <v>316</v>
      </c>
      <c r="AN14" s="11" t="s">
        <v>72</v>
      </c>
      <c r="AO14" s="11" t="s">
        <v>72</v>
      </c>
      <c r="AP14" s="11" t="s">
        <v>60</v>
      </c>
      <c r="AQ14" s="2">
        <v>-1</v>
      </c>
      <c r="AR14" s="11" t="s">
        <v>72</v>
      </c>
      <c r="AS14" s="2">
        <v>190000618135</v>
      </c>
      <c r="AT14" s="2">
        <v>36899</v>
      </c>
      <c r="AU14" s="2">
        <v>7</v>
      </c>
      <c r="AV14" s="11" t="s">
        <v>90</v>
      </c>
      <c r="AW14" s="2">
        <v>36</v>
      </c>
      <c r="AX14" s="11" t="s">
        <v>93</v>
      </c>
      <c r="AY14" s="11" t="s">
        <v>94</v>
      </c>
      <c r="AZ14" s="11" t="s">
        <v>317</v>
      </c>
      <c r="BA14" s="11" t="s">
        <v>318</v>
      </c>
      <c r="BB14" s="2">
        <v>12484746</v>
      </c>
      <c r="BC14" s="12">
        <v>43356</v>
      </c>
      <c r="BD14" s="11" t="s">
        <v>72</v>
      </c>
      <c r="BE14" s="4">
        <v>5000</v>
      </c>
      <c r="BF14" s="18">
        <f>BE14/BG$14</f>
        <v>8.7337007310107517E-2</v>
      </c>
      <c r="BG14" s="19">
        <f>SUM(BE14:BE30)</f>
        <v>57249.5</v>
      </c>
    </row>
    <row r="15" spans="1:59" x14ac:dyDescent="0.2">
      <c r="A15" s="5">
        <v>43811</v>
      </c>
      <c r="B15" s="6">
        <v>2.4270833333333332E-2</v>
      </c>
      <c r="C15" s="1">
        <v>2018</v>
      </c>
      <c r="D15" s="1">
        <v>2</v>
      </c>
      <c r="E15" s="7" t="s">
        <v>57</v>
      </c>
      <c r="F15" s="1">
        <v>297</v>
      </c>
      <c r="G15" s="7" t="s">
        <v>58</v>
      </c>
      <c r="H15" s="8">
        <v>43380</v>
      </c>
      <c r="I15" s="1">
        <v>1</v>
      </c>
      <c r="J15" s="7" t="s">
        <v>59</v>
      </c>
      <c r="K15" s="8">
        <v>43661</v>
      </c>
      <c r="L15" s="1">
        <v>422811138</v>
      </c>
      <c r="M15" s="7" t="s">
        <v>60</v>
      </c>
      <c r="N15" s="7" t="s">
        <v>60</v>
      </c>
      <c r="O15" s="7" t="s">
        <v>61</v>
      </c>
      <c r="P15" s="1">
        <v>31221775000110</v>
      </c>
      <c r="Q15" s="1">
        <v>7</v>
      </c>
      <c r="R15" s="7" t="s">
        <v>90</v>
      </c>
      <c r="S15" s="14">
        <v>190000618135</v>
      </c>
      <c r="T15" s="1">
        <v>36899</v>
      </c>
      <c r="U15" s="7" t="s">
        <v>316</v>
      </c>
      <c r="V15" s="14">
        <v>77746830706</v>
      </c>
      <c r="W15" s="1">
        <v>-1</v>
      </c>
      <c r="X15" s="1">
        <v>36</v>
      </c>
      <c r="Y15" s="7" t="s">
        <v>93</v>
      </c>
      <c r="Z15" s="7" t="s">
        <v>94</v>
      </c>
      <c r="AA15" s="1">
        <v>1</v>
      </c>
      <c r="AB15" s="7" t="s">
        <v>64</v>
      </c>
      <c r="AC15" s="1">
        <v>10040000</v>
      </c>
      <c r="AD15" s="7" t="s">
        <v>74</v>
      </c>
      <c r="AE15" s="1">
        <v>0</v>
      </c>
      <c r="AF15" s="7" t="s">
        <v>75</v>
      </c>
      <c r="AG15" s="1">
        <v>2</v>
      </c>
      <c r="AH15" s="7" t="s">
        <v>76</v>
      </c>
      <c r="AI15" s="1">
        <v>94928</v>
      </c>
      <c r="AJ15" s="7" t="s">
        <v>68</v>
      </c>
      <c r="AK15" s="14">
        <v>31212058000122</v>
      </c>
      <c r="AL15" s="7" t="s">
        <v>319</v>
      </c>
      <c r="AM15" s="7" t="s">
        <v>110</v>
      </c>
      <c r="AN15" s="7" t="s">
        <v>72</v>
      </c>
      <c r="AO15" s="7" t="s">
        <v>72</v>
      </c>
      <c r="AP15" s="7" t="s">
        <v>60</v>
      </c>
      <c r="AQ15" s="1">
        <v>-1</v>
      </c>
      <c r="AR15" s="7" t="s">
        <v>72</v>
      </c>
      <c r="AS15" s="1">
        <v>190000613606</v>
      </c>
      <c r="AT15" s="1">
        <v>1313</v>
      </c>
      <c r="AU15" s="1">
        <v>6</v>
      </c>
      <c r="AV15" s="7" t="s">
        <v>83</v>
      </c>
      <c r="AW15" s="1">
        <v>13</v>
      </c>
      <c r="AX15" s="7" t="s">
        <v>86</v>
      </c>
      <c r="AY15" s="7" t="s">
        <v>87</v>
      </c>
      <c r="AZ15" s="7" t="s">
        <v>72</v>
      </c>
      <c r="BA15" s="7" t="s">
        <v>72</v>
      </c>
      <c r="BB15" s="1">
        <v>12484753</v>
      </c>
      <c r="BC15" s="8">
        <v>43360</v>
      </c>
      <c r="BD15" s="7" t="s">
        <v>320</v>
      </c>
      <c r="BE15" s="3">
        <v>3195</v>
      </c>
      <c r="BF15" s="18">
        <f t="shared" ref="BF15:BF30" si="1">BE15/BG$14</f>
        <v>5.5808347671158699E-2</v>
      </c>
    </row>
    <row r="16" spans="1:59" x14ac:dyDescent="0.2">
      <c r="A16" s="9">
        <v>43811</v>
      </c>
      <c r="B16" s="10">
        <v>2.4270833333333332E-2</v>
      </c>
      <c r="C16" s="2">
        <v>2018</v>
      </c>
      <c r="D16" s="2">
        <v>2</v>
      </c>
      <c r="E16" s="11" t="s">
        <v>57</v>
      </c>
      <c r="F16" s="2">
        <v>297</v>
      </c>
      <c r="G16" s="11" t="s">
        <v>58</v>
      </c>
      <c r="H16" s="12">
        <v>43380</v>
      </c>
      <c r="I16" s="2">
        <v>1</v>
      </c>
      <c r="J16" s="11" t="s">
        <v>59</v>
      </c>
      <c r="K16" s="12">
        <v>43661</v>
      </c>
      <c r="L16" s="2">
        <v>422811138</v>
      </c>
      <c r="M16" s="11" t="s">
        <v>60</v>
      </c>
      <c r="N16" s="11" t="s">
        <v>60</v>
      </c>
      <c r="O16" s="11" t="s">
        <v>61</v>
      </c>
      <c r="P16" s="2">
        <v>31221775000110</v>
      </c>
      <c r="Q16" s="2">
        <v>7</v>
      </c>
      <c r="R16" s="11" t="s">
        <v>90</v>
      </c>
      <c r="S16" s="15">
        <v>190000618135</v>
      </c>
      <c r="T16" s="2">
        <v>36899</v>
      </c>
      <c r="U16" s="11" t="s">
        <v>316</v>
      </c>
      <c r="V16" s="15">
        <v>77746830706</v>
      </c>
      <c r="W16" s="2">
        <v>-1</v>
      </c>
      <c r="X16" s="2">
        <v>36</v>
      </c>
      <c r="Y16" s="11" t="s">
        <v>93</v>
      </c>
      <c r="Z16" s="11" t="s">
        <v>94</v>
      </c>
      <c r="AA16" s="2">
        <v>1</v>
      </c>
      <c r="AB16" s="11" t="s">
        <v>64</v>
      </c>
      <c r="AC16" s="2">
        <v>10040000</v>
      </c>
      <c r="AD16" s="11" t="s">
        <v>74</v>
      </c>
      <c r="AE16" s="2">
        <v>0</v>
      </c>
      <c r="AF16" s="11" t="s">
        <v>75</v>
      </c>
      <c r="AG16" s="2">
        <v>2</v>
      </c>
      <c r="AH16" s="11" t="s">
        <v>76</v>
      </c>
      <c r="AI16" s="2">
        <v>94928</v>
      </c>
      <c r="AJ16" s="11" t="s">
        <v>68</v>
      </c>
      <c r="AK16" s="15">
        <v>31212058000122</v>
      </c>
      <c r="AL16" s="11" t="s">
        <v>319</v>
      </c>
      <c r="AM16" s="11" t="s">
        <v>110</v>
      </c>
      <c r="AN16" s="11" t="s">
        <v>72</v>
      </c>
      <c r="AO16" s="11" t="s">
        <v>72</v>
      </c>
      <c r="AP16" s="11" t="s">
        <v>60</v>
      </c>
      <c r="AQ16" s="2">
        <v>-1</v>
      </c>
      <c r="AR16" s="11" t="s">
        <v>72</v>
      </c>
      <c r="AS16" s="2">
        <v>190000613606</v>
      </c>
      <c r="AT16" s="2">
        <v>1313</v>
      </c>
      <c r="AU16" s="2">
        <v>6</v>
      </c>
      <c r="AV16" s="11" t="s">
        <v>83</v>
      </c>
      <c r="AW16" s="2">
        <v>13</v>
      </c>
      <c r="AX16" s="11" t="s">
        <v>86</v>
      </c>
      <c r="AY16" s="11" t="s">
        <v>87</v>
      </c>
      <c r="AZ16" s="11" t="s">
        <v>72</v>
      </c>
      <c r="BA16" s="11" t="s">
        <v>72</v>
      </c>
      <c r="BB16" s="2">
        <v>12484752</v>
      </c>
      <c r="BC16" s="12">
        <v>43361</v>
      </c>
      <c r="BD16" s="11" t="s">
        <v>101</v>
      </c>
      <c r="BE16" s="4">
        <v>1125</v>
      </c>
      <c r="BF16" s="18">
        <f t="shared" si="1"/>
        <v>1.9650826644774189E-2</v>
      </c>
    </row>
    <row r="17" spans="1:59" x14ac:dyDescent="0.2">
      <c r="A17" s="5">
        <v>43811</v>
      </c>
      <c r="B17" s="6">
        <v>2.4270833333333332E-2</v>
      </c>
      <c r="C17" s="1">
        <v>2018</v>
      </c>
      <c r="D17" s="1">
        <v>2</v>
      </c>
      <c r="E17" s="7" t="s">
        <v>57</v>
      </c>
      <c r="F17" s="1">
        <v>297</v>
      </c>
      <c r="G17" s="7" t="s">
        <v>58</v>
      </c>
      <c r="H17" s="8">
        <v>43380</v>
      </c>
      <c r="I17" s="1">
        <v>1</v>
      </c>
      <c r="J17" s="7" t="s">
        <v>59</v>
      </c>
      <c r="K17" s="8">
        <v>43661</v>
      </c>
      <c r="L17" s="1">
        <v>422811138</v>
      </c>
      <c r="M17" s="7" t="s">
        <v>60</v>
      </c>
      <c r="N17" s="7" t="s">
        <v>60</v>
      </c>
      <c r="O17" s="7" t="s">
        <v>61</v>
      </c>
      <c r="P17" s="1">
        <v>31221775000110</v>
      </c>
      <c r="Q17" s="1">
        <v>7</v>
      </c>
      <c r="R17" s="7" t="s">
        <v>90</v>
      </c>
      <c r="S17" s="14">
        <v>190000618135</v>
      </c>
      <c r="T17" s="1">
        <v>36899</v>
      </c>
      <c r="U17" s="7" t="s">
        <v>316</v>
      </c>
      <c r="V17" s="14">
        <v>77746830706</v>
      </c>
      <c r="W17" s="1">
        <v>-1</v>
      </c>
      <c r="X17" s="1">
        <v>36</v>
      </c>
      <c r="Y17" s="7" t="s">
        <v>93</v>
      </c>
      <c r="Z17" s="7" t="s">
        <v>94</v>
      </c>
      <c r="AA17" s="1">
        <v>1</v>
      </c>
      <c r="AB17" s="7" t="s">
        <v>64</v>
      </c>
      <c r="AC17" s="1">
        <v>10040000</v>
      </c>
      <c r="AD17" s="7" t="s">
        <v>74</v>
      </c>
      <c r="AE17" s="1">
        <v>0</v>
      </c>
      <c r="AF17" s="7" t="s">
        <v>75</v>
      </c>
      <c r="AG17" s="1">
        <v>2</v>
      </c>
      <c r="AH17" s="7" t="s">
        <v>76</v>
      </c>
      <c r="AI17" s="1">
        <v>94928</v>
      </c>
      <c r="AJ17" s="7" t="s">
        <v>68</v>
      </c>
      <c r="AK17" s="14">
        <v>31212058000122</v>
      </c>
      <c r="AL17" s="7" t="s">
        <v>319</v>
      </c>
      <c r="AM17" s="7" t="s">
        <v>110</v>
      </c>
      <c r="AN17" s="7" t="s">
        <v>72</v>
      </c>
      <c r="AO17" s="7" t="s">
        <v>72</v>
      </c>
      <c r="AP17" s="7" t="s">
        <v>60</v>
      </c>
      <c r="AQ17" s="1">
        <v>-1</v>
      </c>
      <c r="AR17" s="7" t="s">
        <v>72</v>
      </c>
      <c r="AS17" s="1">
        <v>190000613606</v>
      </c>
      <c r="AT17" s="1">
        <v>1313</v>
      </c>
      <c r="AU17" s="1">
        <v>6</v>
      </c>
      <c r="AV17" s="7" t="s">
        <v>83</v>
      </c>
      <c r="AW17" s="1">
        <v>13</v>
      </c>
      <c r="AX17" s="7" t="s">
        <v>86</v>
      </c>
      <c r="AY17" s="7" t="s">
        <v>87</v>
      </c>
      <c r="AZ17" s="7" t="s">
        <v>72</v>
      </c>
      <c r="BA17" s="7" t="s">
        <v>72</v>
      </c>
      <c r="BB17" s="1">
        <v>12484751</v>
      </c>
      <c r="BC17" s="8">
        <v>43345</v>
      </c>
      <c r="BD17" s="7" t="s">
        <v>96</v>
      </c>
      <c r="BE17" s="3">
        <v>1490</v>
      </c>
      <c r="BF17" s="18">
        <f t="shared" si="1"/>
        <v>2.6026428178412039E-2</v>
      </c>
    </row>
    <row r="18" spans="1:59" x14ac:dyDescent="0.2">
      <c r="A18" s="9">
        <v>43811</v>
      </c>
      <c r="B18" s="10">
        <v>2.4270833333333332E-2</v>
      </c>
      <c r="C18" s="2">
        <v>2018</v>
      </c>
      <c r="D18" s="2">
        <v>2</v>
      </c>
      <c r="E18" s="11" t="s">
        <v>57</v>
      </c>
      <c r="F18" s="2">
        <v>297</v>
      </c>
      <c r="G18" s="11" t="s">
        <v>58</v>
      </c>
      <c r="H18" s="12">
        <v>43380</v>
      </c>
      <c r="I18" s="2">
        <v>1</v>
      </c>
      <c r="J18" s="11" t="s">
        <v>59</v>
      </c>
      <c r="K18" s="12">
        <v>43661</v>
      </c>
      <c r="L18" s="2">
        <v>422811138</v>
      </c>
      <c r="M18" s="11" t="s">
        <v>60</v>
      </c>
      <c r="N18" s="11" t="s">
        <v>60</v>
      </c>
      <c r="O18" s="11" t="s">
        <v>61</v>
      </c>
      <c r="P18" s="2">
        <v>31221775000110</v>
      </c>
      <c r="Q18" s="2">
        <v>7</v>
      </c>
      <c r="R18" s="11" t="s">
        <v>90</v>
      </c>
      <c r="S18" s="15">
        <v>190000618135</v>
      </c>
      <c r="T18" s="2">
        <v>36899</v>
      </c>
      <c r="U18" s="11" t="s">
        <v>316</v>
      </c>
      <c r="V18" s="15">
        <v>77746830706</v>
      </c>
      <c r="W18" s="2">
        <v>-1</v>
      </c>
      <c r="X18" s="2">
        <v>36</v>
      </c>
      <c r="Y18" s="11" t="s">
        <v>93</v>
      </c>
      <c r="Z18" s="11" t="s">
        <v>94</v>
      </c>
      <c r="AA18" s="2">
        <v>1</v>
      </c>
      <c r="AB18" s="11" t="s">
        <v>64</v>
      </c>
      <c r="AC18" s="2">
        <v>10040000</v>
      </c>
      <c r="AD18" s="11" t="s">
        <v>74</v>
      </c>
      <c r="AE18" s="2">
        <v>0</v>
      </c>
      <c r="AF18" s="11" t="s">
        <v>75</v>
      </c>
      <c r="AG18" s="2">
        <v>2</v>
      </c>
      <c r="AH18" s="11" t="s">
        <v>76</v>
      </c>
      <c r="AI18" s="2">
        <v>94928</v>
      </c>
      <c r="AJ18" s="11" t="s">
        <v>68</v>
      </c>
      <c r="AK18" s="15">
        <v>31212058000122</v>
      </c>
      <c r="AL18" s="11" t="s">
        <v>319</v>
      </c>
      <c r="AM18" s="11" t="s">
        <v>110</v>
      </c>
      <c r="AN18" s="11" t="s">
        <v>72</v>
      </c>
      <c r="AO18" s="11" t="s">
        <v>72</v>
      </c>
      <c r="AP18" s="11" t="s">
        <v>60</v>
      </c>
      <c r="AQ18" s="2">
        <v>-1</v>
      </c>
      <c r="AR18" s="11" t="s">
        <v>72</v>
      </c>
      <c r="AS18" s="2">
        <v>190000613606</v>
      </c>
      <c r="AT18" s="2">
        <v>1313</v>
      </c>
      <c r="AU18" s="2">
        <v>6</v>
      </c>
      <c r="AV18" s="11" t="s">
        <v>83</v>
      </c>
      <c r="AW18" s="2">
        <v>13</v>
      </c>
      <c r="AX18" s="11" t="s">
        <v>86</v>
      </c>
      <c r="AY18" s="11" t="s">
        <v>87</v>
      </c>
      <c r="AZ18" s="11" t="s">
        <v>72</v>
      </c>
      <c r="BA18" s="11" t="s">
        <v>72</v>
      </c>
      <c r="BB18" s="2">
        <v>12484750</v>
      </c>
      <c r="BC18" s="12">
        <v>43337</v>
      </c>
      <c r="BD18" s="11" t="s">
        <v>321</v>
      </c>
      <c r="BE18" s="4">
        <v>3195</v>
      </c>
      <c r="BF18" s="18">
        <f t="shared" si="1"/>
        <v>5.5808347671158699E-2</v>
      </c>
    </row>
    <row r="19" spans="1:59" x14ac:dyDescent="0.2">
      <c r="A19" s="5">
        <v>43811</v>
      </c>
      <c r="B19" s="6">
        <v>2.4270833333333332E-2</v>
      </c>
      <c r="C19" s="1">
        <v>2018</v>
      </c>
      <c r="D19" s="1">
        <v>2</v>
      </c>
      <c r="E19" s="7" t="s">
        <v>57</v>
      </c>
      <c r="F19" s="1">
        <v>297</v>
      </c>
      <c r="G19" s="7" t="s">
        <v>58</v>
      </c>
      <c r="H19" s="8">
        <v>43380</v>
      </c>
      <c r="I19" s="1">
        <v>1</v>
      </c>
      <c r="J19" s="7" t="s">
        <v>59</v>
      </c>
      <c r="K19" s="8">
        <v>43661</v>
      </c>
      <c r="L19" s="1">
        <v>422811138</v>
      </c>
      <c r="M19" s="7" t="s">
        <v>60</v>
      </c>
      <c r="N19" s="7" t="s">
        <v>60</v>
      </c>
      <c r="O19" s="7" t="s">
        <v>61</v>
      </c>
      <c r="P19" s="1">
        <v>31221775000110</v>
      </c>
      <c r="Q19" s="1">
        <v>7</v>
      </c>
      <c r="R19" s="7" t="s">
        <v>90</v>
      </c>
      <c r="S19" s="14">
        <v>190000618135</v>
      </c>
      <c r="T19" s="1">
        <v>36899</v>
      </c>
      <c r="U19" s="7" t="s">
        <v>316</v>
      </c>
      <c r="V19" s="14">
        <v>77746830706</v>
      </c>
      <c r="W19" s="1">
        <v>-1</v>
      </c>
      <c r="X19" s="1">
        <v>36</v>
      </c>
      <c r="Y19" s="7" t="s">
        <v>93</v>
      </c>
      <c r="Z19" s="7" t="s">
        <v>94</v>
      </c>
      <c r="AA19" s="1">
        <v>1</v>
      </c>
      <c r="AB19" s="7" t="s">
        <v>64</v>
      </c>
      <c r="AC19" s="1">
        <v>10010100</v>
      </c>
      <c r="AD19" s="7" t="s">
        <v>85</v>
      </c>
      <c r="AE19" s="1">
        <v>1</v>
      </c>
      <c r="AF19" s="7" t="s">
        <v>66</v>
      </c>
      <c r="AG19" s="1">
        <v>1</v>
      </c>
      <c r="AH19" s="7" t="s">
        <v>67</v>
      </c>
      <c r="AI19" s="1">
        <v>-1</v>
      </c>
      <c r="AJ19" s="7" t="s">
        <v>72</v>
      </c>
      <c r="AK19" s="14">
        <v>77746830706</v>
      </c>
      <c r="AL19" s="7" t="s">
        <v>316</v>
      </c>
      <c r="AM19" s="7" t="s">
        <v>316</v>
      </c>
      <c r="AN19" s="7" t="s">
        <v>72</v>
      </c>
      <c r="AO19" s="7" t="s">
        <v>72</v>
      </c>
      <c r="AP19" s="7" t="s">
        <v>60</v>
      </c>
      <c r="AQ19" s="1">
        <v>-1</v>
      </c>
      <c r="AR19" s="7" t="s">
        <v>72</v>
      </c>
      <c r="AS19" s="1">
        <v>190000618135</v>
      </c>
      <c r="AT19" s="1">
        <v>36899</v>
      </c>
      <c r="AU19" s="1">
        <v>7</v>
      </c>
      <c r="AV19" s="7" t="s">
        <v>90</v>
      </c>
      <c r="AW19" s="1">
        <v>36</v>
      </c>
      <c r="AX19" s="7" t="s">
        <v>93</v>
      </c>
      <c r="AY19" s="7" t="s">
        <v>94</v>
      </c>
      <c r="AZ19" s="7" t="s">
        <v>322</v>
      </c>
      <c r="BA19" s="7" t="s">
        <v>323</v>
      </c>
      <c r="BB19" s="1">
        <v>12484741</v>
      </c>
      <c r="BC19" s="8">
        <v>43332</v>
      </c>
      <c r="BD19" s="7" t="s">
        <v>72</v>
      </c>
      <c r="BE19" s="3">
        <v>10000</v>
      </c>
      <c r="BF19" s="18">
        <f t="shared" si="1"/>
        <v>0.17467401462021503</v>
      </c>
    </row>
    <row r="20" spans="1:59" x14ac:dyDescent="0.2">
      <c r="A20" s="9">
        <v>43811</v>
      </c>
      <c r="B20" s="10">
        <v>2.4270833333333332E-2</v>
      </c>
      <c r="C20" s="2">
        <v>2018</v>
      </c>
      <c r="D20" s="2">
        <v>2</v>
      </c>
      <c r="E20" s="11" t="s">
        <v>57</v>
      </c>
      <c r="F20" s="2">
        <v>297</v>
      </c>
      <c r="G20" s="11" t="s">
        <v>58</v>
      </c>
      <c r="H20" s="12">
        <v>43380</v>
      </c>
      <c r="I20" s="2">
        <v>1</v>
      </c>
      <c r="J20" s="11" t="s">
        <v>59</v>
      </c>
      <c r="K20" s="12">
        <v>43661</v>
      </c>
      <c r="L20" s="2">
        <v>422811138</v>
      </c>
      <c r="M20" s="11" t="s">
        <v>60</v>
      </c>
      <c r="N20" s="11" t="s">
        <v>60</v>
      </c>
      <c r="O20" s="11" t="s">
        <v>61</v>
      </c>
      <c r="P20" s="2">
        <v>31221775000110</v>
      </c>
      <c r="Q20" s="2">
        <v>7</v>
      </c>
      <c r="R20" s="11" t="s">
        <v>90</v>
      </c>
      <c r="S20" s="15">
        <v>190000618135</v>
      </c>
      <c r="T20" s="2">
        <v>36899</v>
      </c>
      <c r="U20" s="11" t="s">
        <v>316</v>
      </c>
      <c r="V20" s="15">
        <v>77746830706</v>
      </c>
      <c r="W20" s="2">
        <v>-1</v>
      </c>
      <c r="X20" s="2">
        <v>36</v>
      </c>
      <c r="Y20" s="11" t="s">
        <v>93</v>
      </c>
      <c r="Z20" s="11" t="s">
        <v>94</v>
      </c>
      <c r="AA20" s="2">
        <v>1</v>
      </c>
      <c r="AB20" s="11" t="s">
        <v>64</v>
      </c>
      <c r="AC20" s="2">
        <v>10040000</v>
      </c>
      <c r="AD20" s="11" t="s">
        <v>74</v>
      </c>
      <c r="AE20" s="2">
        <v>0</v>
      </c>
      <c r="AF20" s="11" t="s">
        <v>75</v>
      </c>
      <c r="AG20" s="2">
        <v>2</v>
      </c>
      <c r="AH20" s="11" t="s">
        <v>76</v>
      </c>
      <c r="AI20" s="2">
        <v>94928</v>
      </c>
      <c r="AJ20" s="11" t="s">
        <v>68</v>
      </c>
      <c r="AK20" s="15">
        <v>31212058000122</v>
      </c>
      <c r="AL20" s="11" t="s">
        <v>319</v>
      </c>
      <c r="AM20" s="11" t="s">
        <v>110</v>
      </c>
      <c r="AN20" s="11" t="s">
        <v>72</v>
      </c>
      <c r="AO20" s="11" t="s">
        <v>72</v>
      </c>
      <c r="AP20" s="11" t="s">
        <v>60</v>
      </c>
      <c r="AQ20" s="2">
        <v>-1</v>
      </c>
      <c r="AR20" s="11" t="s">
        <v>72</v>
      </c>
      <c r="AS20" s="2">
        <v>190000613606</v>
      </c>
      <c r="AT20" s="2">
        <v>1313</v>
      </c>
      <c r="AU20" s="2">
        <v>6</v>
      </c>
      <c r="AV20" s="11" t="s">
        <v>83</v>
      </c>
      <c r="AW20" s="2">
        <v>13</v>
      </c>
      <c r="AX20" s="11" t="s">
        <v>86</v>
      </c>
      <c r="AY20" s="11" t="s">
        <v>87</v>
      </c>
      <c r="AZ20" s="11" t="s">
        <v>72</v>
      </c>
      <c r="BA20" s="11" t="s">
        <v>72</v>
      </c>
      <c r="BB20" s="2">
        <v>12484756</v>
      </c>
      <c r="BC20" s="12">
        <v>43354</v>
      </c>
      <c r="BD20" s="11" t="s">
        <v>111</v>
      </c>
      <c r="BE20" s="4">
        <v>192</v>
      </c>
      <c r="BF20" s="18">
        <f t="shared" si="1"/>
        <v>3.3537410807081285E-3</v>
      </c>
    </row>
    <row r="21" spans="1:59" x14ac:dyDescent="0.2">
      <c r="A21" s="5">
        <v>43811</v>
      </c>
      <c r="B21" s="6">
        <v>2.4270833333333332E-2</v>
      </c>
      <c r="C21" s="1">
        <v>2018</v>
      </c>
      <c r="D21" s="1">
        <v>2</v>
      </c>
      <c r="E21" s="7" t="s">
        <v>57</v>
      </c>
      <c r="F21" s="1">
        <v>297</v>
      </c>
      <c r="G21" s="7" t="s">
        <v>58</v>
      </c>
      <c r="H21" s="8">
        <v>43380</v>
      </c>
      <c r="I21" s="1">
        <v>1</v>
      </c>
      <c r="J21" s="7" t="s">
        <v>59</v>
      </c>
      <c r="K21" s="8">
        <v>43661</v>
      </c>
      <c r="L21" s="1">
        <v>422811138</v>
      </c>
      <c r="M21" s="7" t="s">
        <v>60</v>
      </c>
      <c r="N21" s="7" t="s">
        <v>60</v>
      </c>
      <c r="O21" s="7" t="s">
        <v>61</v>
      </c>
      <c r="P21" s="1">
        <v>31221775000110</v>
      </c>
      <c r="Q21" s="1">
        <v>7</v>
      </c>
      <c r="R21" s="7" t="s">
        <v>90</v>
      </c>
      <c r="S21" s="14">
        <v>190000618135</v>
      </c>
      <c r="T21" s="1">
        <v>36899</v>
      </c>
      <c r="U21" s="7" t="s">
        <v>316</v>
      </c>
      <c r="V21" s="14">
        <v>77746830706</v>
      </c>
      <c r="W21" s="1">
        <v>-1</v>
      </c>
      <c r="X21" s="1">
        <v>36</v>
      </c>
      <c r="Y21" s="7" t="s">
        <v>93</v>
      </c>
      <c r="Z21" s="7" t="s">
        <v>94</v>
      </c>
      <c r="AA21" s="1">
        <v>1</v>
      </c>
      <c r="AB21" s="7" t="s">
        <v>64</v>
      </c>
      <c r="AC21" s="1">
        <v>10010200</v>
      </c>
      <c r="AD21" s="7" t="s">
        <v>84</v>
      </c>
      <c r="AE21" s="1">
        <v>0</v>
      </c>
      <c r="AF21" s="7" t="s">
        <v>75</v>
      </c>
      <c r="AG21" s="1">
        <v>2</v>
      </c>
      <c r="AH21" s="7" t="s">
        <v>76</v>
      </c>
      <c r="AI21" s="1">
        <v>-1</v>
      </c>
      <c r="AJ21" s="7" t="s">
        <v>72</v>
      </c>
      <c r="AK21" s="14">
        <v>52037215720</v>
      </c>
      <c r="AL21" s="7" t="s">
        <v>324</v>
      </c>
      <c r="AM21" s="7" t="s">
        <v>325</v>
      </c>
      <c r="AN21" s="7" t="s">
        <v>72</v>
      </c>
      <c r="AO21" s="7" t="s">
        <v>72</v>
      </c>
      <c r="AP21" s="7" t="s">
        <v>72</v>
      </c>
      <c r="AQ21" s="1">
        <v>-1</v>
      </c>
      <c r="AR21" s="7" t="s">
        <v>72</v>
      </c>
      <c r="AS21" s="1">
        <v>-1</v>
      </c>
      <c r="AT21" s="1">
        <v>-1</v>
      </c>
      <c r="AU21" s="1">
        <v>-1</v>
      </c>
      <c r="AV21" s="7" t="s">
        <v>72</v>
      </c>
      <c r="AW21" s="1">
        <v>-1</v>
      </c>
      <c r="AX21" s="7" t="s">
        <v>72</v>
      </c>
      <c r="AY21" s="7" t="s">
        <v>72</v>
      </c>
      <c r="AZ21" s="7" t="s">
        <v>326</v>
      </c>
      <c r="BA21" s="7" t="s">
        <v>72</v>
      </c>
      <c r="BB21" s="1">
        <v>12484757</v>
      </c>
      <c r="BC21" s="8">
        <v>43378</v>
      </c>
      <c r="BD21" s="7" t="s">
        <v>327</v>
      </c>
      <c r="BE21" s="3">
        <v>3000</v>
      </c>
      <c r="BF21" s="18">
        <f t="shared" si="1"/>
        <v>5.2402204386064508E-2</v>
      </c>
    </row>
    <row r="22" spans="1:59" x14ac:dyDescent="0.2">
      <c r="A22" s="9">
        <v>43811</v>
      </c>
      <c r="B22" s="10">
        <v>2.4270833333333332E-2</v>
      </c>
      <c r="C22" s="2">
        <v>2018</v>
      </c>
      <c r="D22" s="2">
        <v>2</v>
      </c>
      <c r="E22" s="11" t="s">
        <v>57</v>
      </c>
      <c r="F22" s="2">
        <v>297</v>
      </c>
      <c r="G22" s="11" t="s">
        <v>58</v>
      </c>
      <c r="H22" s="12">
        <v>43380</v>
      </c>
      <c r="I22" s="2">
        <v>1</v>
      </c>
      <c r="J22" s="11" t="s">
        <v>59</v>
      </c>
      <c r="K22" s="12">
        <v>43661</v>
      </c>
      <c r="L22" s="2">
        <v>422811138</v>
      </c>
      <c r="M22" s="11" t="s">
        <v>60</v>
      </c>
      <c r="N22" s="11" t="s">
        <v>60</v>
      </c>
      <c r="O22" s="11" t="s">
        <v>61</v>
      </c>
      <c r="P22" s="2">
        <v>31221775000110</v>
      </c>
      <c r="Q22" s="2">
        <v>7</v>
      </c>
      <c r="R22" s="11" t="s">
        <v>90</v>
      </c>
      <c r="S22" s="15">
        <v>190000618135</v>
      </c>
      <c r="T22" s="2">
        <v>36899</v>
      </c>
      <c r="U22" s="11" t="s">
        <v>316</v>
      </c>
      <c r="V22" s="15">
        <v>77746830706</v>
      </c>
      <c r="W22" s="2">
        <v>-1</v>
      </c>
      <c r="X22" s="2">
        <v>36</v>
      </c>
      <c r="Y22" s="11" t="s">
        <v>93</v>
      </c>
      <c r="Z22" s="11" t="s">
        <v>94</v>
      </c>
      <c r="AA22" s="2">
        <v>1</v>
      </c>
      <c r="AB22" s="11" t="s">
        <v>64</v>
      </c>
      <c r="AC22" s="2">
        <v>10040000</v>
      </c>
      <c r="AD22" s="11" t="s">
        <v>74</v>
      </c>
      <c r="AE22" s="2">
        <v>0</v>
      </c>
      <c r="AF22" s="11" t="s">
        <v>75</v>
      </c>
      <c r="AG22" s="2">
        <v>2</v>
      </c>
      <c r="AH22" s="11" t="s">
        <v>76</v>
      </c>
      <c r="AI22" s="2">
        <v>94928</v>
      </c>
      <c r="AJ22" s="11" t="s">
        <v>68</v>
      </c>
      <c r="AK22" s="15">
        <v>31212058000122</v>
      </c>
      <c r="AL22" s="11" t="s">
        <v>319</v>
      </c>
      <c r="AM22" s="11" t="s">
        <v>110</v>
      </c>
      <c r="AN22" s="11" t="s">
        <v>72</v>
      </c>
      <c r="AO22" s="11" t="s">
        <v>72</v>
      </c>
      <c r="AP22" s="11" t="s">
        <v>60</v>
      </c>
      <c r="AQ22" s="2">
        <v>-1</v>
      </c>
      <c r="AR22" s="11" t="s">
        <v>72</v>
      </c>
      <c r="AS22" s="2">
        <v>190000613606</v>
      </c>
      <c r="AT22" s="2">
        <v>1313</v>
      </c>
      <c r="AU22" s="2">
        <v>6</v>
      </c>
      <c r="AV22" s="11" t="s">
        <v>83</v>
      </c>
      <c r="AW22" s="2">
        <v>13</v>
      </c>
      <c r="AX22" s="11" t="s">
        <v>86</v>
      </c>
      <c r="AY22" s="11" t="s">
        <v>87</v>
      </c>
      <c r="AZ22" s="11" t="s">
        <v>72</v>
      </c>
      <c r="BA22" s="11" t="s">
        <v>72</v>
      </c>
      <c r="BB22" s="2">
        <v>12484754</v>
      </c>
      <c r="BC22" s="12">
        <v>43369</v>
      </c>
      <c r="BD22" s="11" t="s">
        <v>144</v>
      </c>
      <c r="BE22" s="4">
        <v>625</v>
      </c>
      <c r="BF22" s="18">
        <f t="shared" si="1"/>
        <v>1.091712591376344E-2</v>
      </c>
    </row>
    <row r="23" spans="1:59" x14ac:dyDescent="0.2">
      <c r="A23" s="5">
        <v>43811</v>
      </c>
      <c r="B23" s="6">
        <v>2.4270833333333332E-2</v>
      </c>
      <c r="C23" s="1">
        <v>2018</v>
      </c>
      <c r="D23" s="1">
        <v>2</v>
      </c>
      <c r="E23" s="7" t="s">
        <v>57</v>
      </c>
      <c r="F23" s="1">
        <v>297</v>
      </c>
      <c r="G23" s="7" t="s">
        <v>58</v>
      </c>
      <c r="H23" s="8">
        <v>43380</v>
      </c>
      <c r="I23" s="1">
        <v>1</v>
      </c>
      <c r="J23" s="7" t="s">
        <v>59</v>
      </c>
      <c r="K23" s="8">
        <v>43661</v>
      </c>
      <c r="L23" s="1">
        <v>422811138</v>
      </c>
      <c r="M23" s="7" t="s">
        <v>60</v>
      </c>
      <c r="N23" s="7" t="s">
        <v>60</v>
      </c>
      <c r="O23" s="7" t="s">
        <v>61</v>
      </c>
      <c r="P23" s="1">
        <v>31221775000110</v>
      </c>
      <c r="Q23" s="1">
        <v>7</v>
      </c>
      <c r="R23" s="7" t="s">
        <v>90</v>
      </c>
      <c r="S23" s="14">
        <v>190000618135</v>
      </c>
      <c r="T23" s="1">
        <v>36899</v>
      </c>
      <c r="U23" s="7" t="s">
        <v>316</v>
      </c>
      <c r="V23" s="14">
        <v>77746830706</v>
      </c>
      <c r="W23" s="1">
        <v>-1</v>
      </c>
      <c r="X23" s="1">
        <v>36</v>
      </c>
      <c r="Y23" s="7" t="s">
        <v>93</v>
      </c>
      <c r="Z23" s="7" t="s">
        <v>94</v>
      </c>
      <c r="AA23" s="1">
        <v>1</v>
      </c>
      <c r="AB23" s="7" t="s">
        <v>64</v>
      </c>
      <c r="AC23" s="1">
        <v>10010200</v>
      </c>
      <c r="AD23" s="7" t="s">
        <v>84</v>
      </c>
      <c r="AE23" s="1">
        <v>1</v>
      </c>
      <c r="AF23" s="7" t="s">
        <v>66</v>
      </c>
      <c r="AG23" s="1">
        <v>1</v>
      </c>
      <c r="AH23" s="7" t="s">
        <v>67</v>
      </c>
      <c r="AI23" s="1">
        <v>-1</v>
      </c>
      <c r="AJ23" s="7" t="s">
        <v>72</v>
      </c>
      <c r="AK23" s="14">
        <v>77175000782</v>
      </c>
      <c r="AL23" s="7" t="s">
        <v>328</v>
      </c>
      <c r="AM23" s="7" t="s">
        <v>328</v>
      </c>
      <c r="AN23" s="7" t="s">
        <v>72</v>
      </c>
      <c r="AO23" s="7" t="s">
        <v>72</v>
      </c>
      <c r="AP23" s="7" t="s">
        <v>72</v>
      </c>
      <c r="AQ23" s="1">
        <v>-1</v>
      </c>
      <c r="AR23" s="7" t="s">
        <v>72</v>
      </c>
      <c r="AS23" s="1">
        <v>-1</v>
      </c>
      <c r="AT23" s="1">
        <v>-1</v>
      </c>
      <c r="AU23" s="1">
        <v>-1</v>
      </c>
      <c r="AV23" s="7" t="s">
        <v>72</v>
      </c>
      <c r="AW23" s="1">
        <v>-1</v>
      </c>
      <c r="AX23" s="7" t="s">
        <v>72</v>
      </c>
      <c r="AY23" s="7" t="s">
        <v>72</v>
      </c>
      <c r="AZ23" s="7" t="s">
        <v>329</v>
      </c>
      <c r="BA23" s="7" t="s">
        <v>330</v>
      </c>
      <c r="BB23" s="1">
        <v>12484749</v>
      </c>
      <c r="BC23" s="8">
        <v>43377</v>
      </c>
      <c r="BD23" s="7" t="s">
        <v>72</v>
      </c>
      <c r="BE23" s="3">
        <v>8000</v>
      </c>
      <c r="BF23" s="18">
        <f t="shared" si="1"/>
        <v>0.13973921169617201</v>
      </c>
    </row>
    <row r="24" spans="1:59" x14ac:dyDescent="0.2">
      <c r="A24" s="9">
        <v>43811</v>
      </c>
      <c r="B24" s="10">
        <v>2.4270833333333332E-2</v>
      </c>
      <c r="C24" s="2">
        <v>2018</v>
      </c>
      <c r="D24" s="2">
        <v>2</v>
      </c>
      <c r="E24" s="11" t="s">
        <v>57</v>
      </c>
      <c r="F24" s="2">
        <v>297</v>
      </c>
      <c r="G24" s="11" t="s">
        <v>58</v>
      </c>
      <c r="H24" s="12">
        <v>43380</v>
      </c>
      <c r="I24" s="2">
        <v>1</v>
      </c>
      <c r="J24" s="11" t="s">
        <v>59</v>
      </c>
      <c r="K24" s="12">
        <v>43661</v>
      </c>
      <c r="L24" s="2">
        <v>422811138</v>
      </c>
      <c r="M24" s="11" t="s">
        <v>60</v>
      </c>
      <c r="N24" s="11" t="s">
        <v>60</v>
      </c>
      <c r="O24" s="11" t="s">
        <v>61</v>
      </c>
      <c r="P24" s="2">
        <v>31221775000110</v>
      </c>
      <c r="Q24" s="2">
        <v>7</v>
      </c>
      <c r="R24" s="11" t="s">
        <v>90</v>
      </c>
      <c r="S24" s="15">
        <v>190000618135</v>
      </c>
      <c r="T24" s="2">
        <v>36899</v>
      </c>
      <c r="U24" s="11" t="s">
        <v>316</v>
      </c>
      <c r="V24" s="15">
        <v>77746830706</v>
      </c>
      <c r="W24" s="2">
        <v>-1</v>
      </c>
      <c r="X24" s="2">
        <v>36</v>
      </c>
      <c r="Y24" s="11" t="s">
        <v>93</v>
      </c>
      <c r="Z24" s="11" t="s">
        <v>94</v>
      </c>
      <c r="AA24" s="2">
        <v>1</v>
      </c>
      <c r="AB24" s="11" t="s">
        <v>64</v>
      </c>
      <c r="AC24" s="2">
        <v>10010100</v>
      </c>
      <c r="AD24" s="11" t="s">
        <v>85</v>
      </c>
      <c r="AE24" s="2">
        <v>1</v>
      </c>
      <c r="AF24" s="11" t="s">
        <v>66</v>
      </c>
      <c r="AG24" s="2">
        <v>1</v>
      </c>
      <c r="AH24" s="11" t="s">
        <v>67</v>
      </c>
      <c r="AI24" s="2">
        <v>-1</v>
      </c>
      <c r="AJ24" s="11" t="s">
        <v>72</v>
      </c>
      <c r="AK24" s="15">
        <v>77746830706</v>
      </c>
      <c r="AL24" s="11" t="s">
        <v>316</v>
      </c>
      <c r="AM24" s="11" t="s">
        <v>316</v>
      </c>
      <c r="AN24" s="11" t="s">
        <v>72</v>
      </c>
      <c r="AO24" s="11" t="s">
        <v>72</v>
      </c>
      <c r="AP24" s="11" t="s">
        <v>60</v>
      </c>
      <c r="AQ24" s="2">
        <v>-1</v>
      </c>
      <c r="AR24" s="11" t="s">
        <v>72</v>
      </c>
      <c r="AS24" s="2">
        <v>190000618135</v>
      </c>
      <c r="AT24" s="2">
        <v>36899</v>
      </c>
      <c r="AU24" s="2">
        <v>7</v>
      </c>
      <c r="AV24" s="11" t="s">
        <v>90</v>
      </c>
      <c r="AW24" s="2">
        <v>36</v>
      </c>
      <c r="AX24" s="11" t="s">
        <v>93</v>
      </c>
      <c r="AY24" s="11" t="s">
        <v>94</v>
      </c>
      <c r="AZ24" s="11" t="s">
        <v>331</v>
      </c>
      <c r="BA24" s="11" t="s">
        <v>332</v>
      </c>
      <c r="BB24" s="2">
        <v>12484747</v>
      </c>
      <c r="BC24" s="12">
        <v>43371</v>
      </c>
      <c r="BD24" s="11" t="s">
        <v>72</v>
      </c>
      <c r="BE24" s="4">
        <v>1200</v>
      </c>
      <c r="BF24" s="18">
        <f t="shared" si="1"/>
        <v>2.0960881754425804E-2</v>
      </c>
    </row>
    <row r="25" spans="1:59" x14ac:dyDescent="0.2">
      <c r="A25" s="5">
        <v>43811</v>
      </c>
      <c r="B25" s="6">
        <v>2.4270833333333332E-2</v>
      </c>
      <c r="C25" s="1">
        <v>2018</v>
      </c>
      <c r="D25" s="1">
        <v>2</v>
      </c>
      <c r="E25" s="7" t="s">
        <v>57</v>
      </c>
      <c r="F25" s="1">
        <v>297</v>
      </c>
      <c r="G25" s="7" t="s">
        <v>58</v>
      </c>
      <c r="H25" s="8">
        <v>43380</v>
      </c>
      <c r="I25" s="1">
        <v>1</v>
      </c>
      <c r="J25" s="7" t="s">
        <v>59</v>
      </c>
      <c r="K25" s="8">
        <v>43661</v>
      </c>
      <c r="L25" s="1">
        <v>422811138</v>
      </c>
      <c r="M25" s="7" t="s">
        <v>60</v>
      </c>
      <c r="N25" s="7" t="s">
        <v>60</v>
      </c>
      <c r="O25" s="7" t="s">
        <v>61</v>
      </c>
      <c r="P25" s="1">
        <v>31221775000110</v>
      </c>
      <c r="Q25" s="1">
        <v>7</v>
      </c>
      <c r="R25" s="7" t="s">
        <v>90</v>
      </c>
      <c r="S25" s="14">
        <v>190000618135</v>
      </c>
      <c r="T25" s="1">
        <v>36899</v>
      </c>
      <c r="U25" s="7" t="s">
        <v>316</v>
      </c>
      <c r="V25" s="14">
        <v>77746830706</v>
      </c>
      <c r="W25" s="1">
        <v>-1</v>
      </c>
      <c r="X25" s="1">
        <v>36</v>
      </c>
      <c r="Y25" s="7" t="s">
        <v>93</v>
      </c>
      <c r="Z25" s="7" t="s">
        <v>94</v>
      </c>
      <c r="AA25" s="1">
        <v>1</v>
      </c>
      <c r="AB25" s="7" t="s">
        <v>64</v>
      </c>
      <c r="AC25" s="1">
        <v>10040000</v>
      </c>
      <c r="AD25" s="7" t="s">
        <v>74</v>
      </c>
      <c r="AE25" s="1">
        <v>0</v>
      </c>
      <c r="AF25" s="7" t="s">
        <v>75</v>
      </c>
      <c r="AG25" s="1">
        <v>2</v>
      </c>
      <c r="AH25" s="7" t="s">
        <v>76</v>
      </c>
      <c r="AI25" s="1">
        <v>94928</v>
      </c>
      <c r="AJ25" s="7" t="s">
        <v>68</v>
      </c>
      <c r="AK25" s="14">
        <v>31194768000177</v>
      </c>
      <c r="AL25" s="7" t="s">
        <v>333</v>
      </c>
      <c r="AM25" s="7" t="s">
        <v>95</v>
      </c>
      <c r="AN25" s="7" t="s">
        <v>72</v>
      </c>
      <c r="AO25" s="7" t="s">
        <v>72</v>
      </c>
      <c r="AP25" s="7" t="s">
        <v>60</v>
      </c>
      <c r="AQ25" s="1">
        <v>-1</v>
      </c>
      <c r="AR25" s="7" t="s">
        <v>72</v>
      </c>
      <c r="AS25" s="1">
        <v>190000607437</v>
      </c>
      <c r="AT25" s="1">
        <v>1155</v>
      </c>
      <c r="AU25" s="1">
        <v>6</v>
      </c>
      <c r="AV25" s="7" t="s">
        <v>83</v>
      </c>
      <c r="AW25" s="1">
        <v>11</v>
      </c>
      <c r="AX25" s="7" t="s">
        <v>91</v>
      </c>
      <c r="AY25" s="7" t="s">
        <v>92</v>
      </c>
      <c r="AZ25" s="7" t="s">
        <v>72</v>
      </c>
      <c r="BA25" s="7" t="s">
        <v>72</v>
      </c>
      <c r="BB25" s="1">
        <v>12484745</v>
      </c>
      <c r="BC25" s="8">
        <v>43346</v>
      </c>
      <c r="BD25" s="7" t="s">
        <v>180</v>
      </c>
      <c r="BE25" s="3">
        <v>580</v>
      </c>
      <c r="BF25" s="18">
        <f t="shared" si="1"/>
        <v>1.0131092847972471E-2</v>
      </c>
    </row>
    <row r="26" spans="1:59" x14ac:dyDescent="0.2">
      <c r="A26" s="9">
        <v>43811</v>
      </c>
      <c r="B26" s="10">
        <v>2.4270833333333332E-2</v>
      </c>
      <c r="C26" s="2">
        <v>2018</v>
      </c>
      <c r="D26" s="2">
        <v>2</v>
      </c>
      <c r="E26" s="11" t="s">
        <v>57</v>
      </c>
      <c r="F26" s="2">
        <v>297</v>
      </c>
      <c r="G26" s="11" t="s">
        <v>58</v>
      </c>
      <c r="H26" s="12">
        <v>43380</v>
      </c>
      <c r="I26" s="2">
        <v>1</v>
      </c>
      <c r="J26" s="11" t="s">
        <v>59</v>
      </c>
      <c r="K26" s="12">
        <v>43661</v>
      </c>
      <c r="L26" s="2">
        <v>422811138</v>
      </c>
      <c r="M26" s="11" t="s">
        <v>60</v>
      </c>
      <c r="N26" s="11" t="s">
        <v>60</v>
      </c>
      <c r="O26" s="11" t="s">
        <v>61</v>
      </c>
      <c r="P26" s="2">
        <v>31221775000110</v>
      </c>
      <c r="Q26" s="2">
        <v>7</v>
      </c>
      <c r="R26" s="11" t="s">
        <v>90</v>
      </c>
      <c r="S26" s="15">
        <v>190000618135</v>
      </c>
      <c r="T26" s="2">
        <v>36899</v>
      </c>
      <c r="U26" s="11" t="s">
        <v>316</v>
      </c>
      <c r="V26" s="15">
        <v>77746830706</v>
      </c>
      <c r="W26" s="2">
        <v>-1</v>
      </c>
      <c r="X26" s="2">
        <v>36</v>
      </c>
      <c r="Y26" s="11" t="s">
        <v>93</v>
      </c>
      <c r="Z26" s="11" t="s">
        <v>94</v>
      </c>
      <c r="AA26" s="2">
        <v>1</v>
      </c>
      <c r="AB26" s="11" t="s">
        <v>64</v>
      </c>
      <c r="AC26" s="2">
        <v>10010100</v>
      </c>
      <c r="AD26" s="11" t="s">
        <v>85</v>
      </c>
      <c r="AE26" s="2">
        <v>1</v>
      </c>
      <c r="AF26" s="11" t="s">
        <v>66</v>
      </c>
      <c r="AG26" s="2">
        <v>1</v>
      </c>
      <c r="AH26" s="11" t="s">
        <v>67</v>
      </c>
      <c r="AI26" s="2">
        <v>-1</v>
      </c>
      <c r="AJ26" s="11" t="s">
        <v>72</v>
      </c>
      <c r="AK26" s="15">
        <v>77746830706</v>
      </c>
      <c r="AL26" s="11" t="s">
        <v>316</v>
      </c>
      <c r="AM26" s="11" t="s">
        <v>316</v>
      </c>
      <c r="AN26" s="11" t="s">
        <v>72</v>
      </c>
      <c r="AO26" s="11" t="s">
        <v>72</v>
      </c>
      <c r="AP26" s="11" t="s">
        <v>60</v>
      </c>
      <c r="AQ26" s="2">
        <v>-1</v>
      </c>
      <c r="AR26" s="11" t="s">
        <v>72</v>
      </c>
      <c r="AS26" s="2">
        <v>190000618135</v>
      </c>
      <c r="AT26" s="2">
        <v>36899</v>
      </c>
      <c r="AU26" s="2">
        <v>7</v>
      </c>
      <c r="AV26" s="11" t="s">
        <v>90</v>
      </c>
      <c r="AW26" s="2">
        <v>36</v>
      </c>
      <c r="AX26" s="11" t="s">
        <v>93</v>
      </c>
      <c r="AY26" s="11" t="s">
        <v>94</v>
      </c>
      <c r="AZ26" s="11" t="s">
        <v>334</v>
      </c>
      <c r="BA26" s="11" t="s">
        <v>335</v>
      </c>
      <c r="BB26" s="2">
        <v>12484742</v>
      </c>
      <c r="BC26" s="12">
        <v>43335</v>
      </c>
      <c r="BD26" s="11" t="s">
        <v>72</v>
      </c>
      <c r="BE26" s="4">
        <v>5000</v>
      </c>
      <c r="BF26" s="18">
        <f t="shared" si="1"/>
        <v>8.7337007310107517E-2</v>
      </c>
    </row>
    <row r="27" spans="1:59" x14ac:dyDescent="0.2">
      <c r="A27" s="5">
        <v>43811</v>
      </c>
      <c r="B27" s="6">
        <v>2.4270833333333332E-2</v>
      </c>
      <c r="C27" s="1">
        <v>2018</v>
      </c>
      <c r="D27" s="1">
        <v>2</v>
      </c>
      <c r="E27" s="7" t="s">
        <v>57</v>
      </c>
      <c r="F27" s="1">
        <v>297</v>
      </c>
      <c r="G27" s="7" t="s">
        <v>58</v>
      </c>
      <c r="H27" s="8">
        <v>43380</v>
      </c>
      <c r="I27" s="1">
        <v>1</v>
      </c>
      <c r="J27" s="7" t="s">
        <v>59</v>
      </c>
      <c r="K27" s="8">
        <v>43661</v>
      </c>
      <c r="L27" s="1">
        <v>422811138</v>
      </c>
      <c r="M27" s="7" t="s">
        <v>60</v>
      </c>
      <c r="N27" s="7" t="s">
        <v>60</v>
      </c>
      <c r="O27" s="7" t="s">
        <v>61</v>
      </c>
      <c r="P27" s="1">
        <v>31221775000110</v>
      </c>
      <c r="Q27" s="1">
        <v>7</v>
      </c>
      <c r="R27" s="7" t="s">
        <v>90</v>
      </c>
      <c r="S27" s="14">
        <v>190000618135</v>
      </c>
      <c r="T27" s="1">
        <v>36899</v>
      </c>
      <c r="U27" s="7" t="s">
        <v>316</v>
      </c>
      <c r="V27" s="14">
        <v>77746830706</v>
      </c>
      <c r="W27" s="1">
        <v>-1</v>
      </c>
      <c r="X27" s="1">
        <v>36</v>
      </c>
      <c r="Y27" s="7" t="s">
        <v>93</v>
      </c>
      <c r="Z27" s="7" t="s">
        <v>94</v>
      </c>
      <c r="AA27" s="1">
        <v>1</v>
      </c>
      <c r="AB27" s="7" t="s">
        <v>64</v>
      </c>
      <c r="AC27" s="1">
        <v>10010100</v>
      </c>
      <c r="AD27" s="7" t="s">
        <v>85</v>
      </c>
      <c r="AE27" s="1">
        <v>1</v>
      </c>
      <c r="AF27" s="7" t="s">
        <v>66</v>
      </c>
      <c r="AG27" s="1">
        <v>1</v>
      </c>
      <c r="AH27" s="7" t="s">
        <v>67</v>
      </c>
      <c r="AI27" s="1">
        <v>-1</v>
      </c>
      <c r="AJ27" s="7" t="s">
        <v>72</v>
      </c>
      <c r="AK27" s="14">
        <v>77746830706</v>
      </c>
      <c r="AL27" s="7" t="s">
        <v>316</v>
      </c>
      <c r="AM27" s="7" t="s">
        <v>316</v>
      </c>
      <c r="AN27" s="7" t="s">
        <v>72</v>
      </c>
      <c r="AO27" s="7" t="s">
        <v>72</v>
      </c>
      <c r="AP27" s="7" t="s">
        <v>60</v>
      </c>
      <c r="AQ27" s="1">
        <v>-1</v>
      </c>
      <c r="AR27" s="7" t="s">
        <v>72</v>
      </c>
      <c r="AS27" s="1">
        <v>190000618135</v>
      </c>
      <c r="AT27" s="1">
        <v>36899</v>
      </c>
      <c r="AU27" s="1">
        <v>7</v>
      </c>
      <c r="AV27" s="7" t="s">
        <v>90</v>
      </c>
      <c r="AW27" s="1">
        <v>36</v>
      </c>
      <c r="AX27" s="7" t="s">
        <v>93</v>
      </c>
      <c r="AY27" s="7" t="s">
        <v>94</v>
      </c>
      <c r="AZ27" s="7" t="s">
        <v>336</v>
      </c>
      <c r="BA27" s="7" t="s">
        <v>337</v>
      </c>
      <c r="BB27" s="1">
        <v>12484748</v>
      </c>
      <c r="BC27" s="8">
        <v>43376</v>
      </c>
      <c r="BD27" s="7" t="s">
        <v>72</v>
      </c>
      <c r="BE27" s="3">
        <v>1000</v>
      </c>
      <c r="BF27" s="18">
        <f t="shared" si="1"/>
        <v>1.7467401462021501E-2</v>
      </c>
    </row>
    <row r="28" spans="1:59" x14ac:dyDescent="0.2">
      <c r="A28" s="9">
        <v>43811</v>
      </c>
      <c r="B28" s="10">
        <v>2.4270833333333332E-2</v>
      </c>
      <c r="C28" s="2">
        <v>2018</v>
      </c>
      <c r="D28" s="2">
        <v>2</v>
      </c>
      <c r="E28" s="11" t="s">
        <v>57</v>
      </c>
      <c r="F28" s="2">
        <v>297</v>
      </c>
      <c r="G28" s="11" t="s">
        <v>58</v>
      </c>
      <c r="H28" s="12">
        <v>43380</v>
      </c>
      <c r="I28" s="2">
        <v>1</v>
      </c>
      <c r="J28" s="11" t="s">
        <v>59</v>
      </c>
      <c r="K28" s="12">
        <v>43661</v>
      </c>
      <c r="L28" s="2">
        <v>422811138</v>
      </c>
      <c r="M28" s="11" t="s">
        <v>60</v>
      </c>
      <c r="N28" s="11" t="s">
        <v>60</v>
      </c>
      <c r="O28" s="11" t="s">
        <v>61</v>
      </c>
      <c r="P28" s="2">
        <v>31221775000110</v>
      </c>
      <c r="Q28" s="2">
        <v>7</v>
      </c>
      <c r="R28" s="11" t="s">
        <v>90</v>
      </c>
      <c r="S28" s="15">
        <v>190000618135</v>
      </c>
      <c r="T28" s="2">
        <v>36899</v>
      </c>
      <c r="U28" s="11" t="s">
        <v>316</v>
      </c>
      <c r="V28" s="15">
        <v>77746830706</v>
      </c>
      <c r="W28" s="2">
        <v>-1</v>
      </c>
      <c r="X28" s="2">
        <v>36</v>
      </c>
      <c r="Y28" s="11" t="s">
        <v>93</v>
      </c>
      <c r="Z28" s="11" t="s">
        <v>94</v>
      </c>
      <c r="AA28" s="2">
        <v>1</v>
      </c>
      <c r="AB28" s="11" t="s">
        <v>64</v>
      </c>
      <c r="AC28" s="2">
        <v>10040000</v>
      </c>
      <c r="AD28" s="11" t="s">
        <v>74</v>
      </c>
      <c r="AE28" s="2">
        <v>0</v>
      </c>
      <c r="AF28" s="11" t="s">
        <v>75</v>
      </c>
      <c r="AG28" s="2">
        <v>2</v>
      </c>
      <c r="AH28" s="11" t="s">
        <v>76</v>
      </c>
      <c r="AI28" s="2">
        <v>94928</v>
      </c>
      <c r="AJ28" s="11" t="s">
        <v>68</v>
      </c>
      <c r="AK28" s="15">
        <v>31212058000122</v>
      </c>
      <c r="AL28" s="11" t="s">
        <v>319</v>
      </c>
      <c r="AM28" s="11" t="s">
        <v>110</v>
      </c>
      <c r="AN28" s="11" t="s">
        <v>72</v>
      </c>
      <c r="AO28" s="11" t="s">
        <v>72</v>
      </c>
      <c r="AP28" s="11" t="s">
        <v>60</v>
      </c>
      <c r="AQ28" s="2">
        <v>-1</v>
      </c>
      <c r="AR28" s="11" t="s">
        <v>72</v>
      </c>
      <c r="AS28" s="2">
        <v>190000613606</v>
      </c>
      <c r="AT28" s="2">
        <v>1313</v>
      </c>
      <c r="AU28" s="2">
        <v>6</v>
      </c>
      <c r="AV28" s="11" t="s">
        <v>83</v>
      </c>
      <c r="AW28" s="2">
        <v>13</v>
      </c>
      <c r="AX28" s="11" t="s">
        <v>86</v>
      </c>
      <c r="AY28" s="11" t="s">
        <v>87</v>
      </c>
      <c r="AZ28" s="11" t="s">
        <v>72</v>
      </c>
      <c r="BA28" s="11" t="s">
        <v>72</v>
      </c>
      <c r="BB28" s="2">
        <v>12484755</v>
      </c>
      <c r="BC28" s="12">
        <v>43367</v>
      </c>
      <c r="BD28" s="11" t="s">
        <v>97</v>
      </c>
      <c r="BE28" s="4">
        <v>1222.5</v>
      </c>
      <c r="BF28" s="18">
        <f t="shared" si="1"/>
        <v>2.1353898287321288E-2</v>
      </c>
    </row>
    <row r="29" spans="1:59" x14ac:dyDescent="0.2">
      <c r="A29" s="5">
        <v>43811</v>
      </c>
      <c r="B29" s="6">
        <v>2.4270833333333332E-2</v>
      </c>
      <c r="C29" s="1">
        <v>2018</v>
      </c>
      <c r="D29" s="1">
        <v>2</v>
      </c>
      <c r="E29" s="7" t="s">
        <v>57</v>
      </c>
      <c r="F29" s="1">
        <v>297</v>
      </c>
      <c r="G29" s="7" t="s">
        <v>58</v>
      </c>
      <c r="H29" s="8">
        <v>43380</v>
      </c>
      <c r="I29" s="1">
        <v>1</v>
      </c>
      <c r="J29" s="7" t="s">
        <v>59</v>
      </c>
      <c r="K29" s="8">
        <v>43661</v>
      </c>
      <c r="L29" s="1">
        <v>422811138</v>
      </c>
      <c r="M29" s="7" t="s">
        <v>60</v>
      </c>
      <c r="N29" s="7" t="s">
        <v>60</v>
      </c>
      <c r="O29" s="7" t="s">
        <v>61</v>
      </c>
      <c r="P29" s="1">
        <v>31221775000110</v>
      </c>
      <c r="Q29" s="1">
        <v>7</v>
      </c>
      <c r="R29" s="7" t="s">
        <v>90</v>
      </c>
      <c r="S29" s="14">
        <v>190000618135</v>
      </c>
      <c r="T29" s="1">
        <v>36899</v>
      </c>
      <c r="U29" s="7" t="s">
        <v>316</v>
      </c>
      <c r="V29" s="14">
        <v>77746830706</v>
      </c>
      <c r="W29" s="1">
        <v>-1</v>
      </c>
      <c r="X29" s="1">
        <v>36</v>
      </c>
      <c r="Y29" s="7" t="s">
        <v>93</v>
      </c>
      <c r="Z29" s="7" t="s">
        <v>94</v>
      </c>
      <c r="AA29" s="1">
        <v>1</v>
      </c>
      <c r="AB29" s="7" t="s">
        <v>64</v>
      </c>
      <c r="AC29" s="1">
        <v>10040000</v>
      </c>
      <c r="AD29" s="7" t="s">
        <v>74</v>
      </c>
      <c r="AE29" s="1">
        <v>0</v>
      </c>
      <c r="AF29" s="7" t="s">
        <v>75</v>
      </c>
      <c r="AG29" s="1">
        <v>2</v>
      </c>
      <c r="AH29" s="7" t="s">
        <v>76</v>
      </c>
      <c r="AI29" s="1">
        <v>94928</v>
      </c>
      <c r="AJ29" s="7" t="s">
        <v>68</v>
      </c>
      <c r="AK29" s="14">
        <v>31194768000177</v>
      </c>
      <c r="AL29" s="7" t="s">
        <v>333</v>
      </c>
      <c r="AM29" s="7" t="s">
        <v>95</v>
      </c>
      <c r="AN29" s="7" t="s">
        <v>72</v>
      </c>
      <c r="AO29" s="7" t="s">
        <v>72</v>
      </c>
      <c r="AP29" s="7" t="s">
        <v>60</v>
      </c>
      <c r="AQ29" s="1">
        <v>-1</v>
      </c>
      <c r="AR29" s="7" t="s">
        <v>72</v>
      </c>
      <c r="AS29" s="1">
        <v>190000607437</v>
      </c>
      <c r="AT29" s="1">
        <v>1155</v>
      </c>
      <c r="AU29" s="1">
        <v>6</v>
      </c>
      <c r="AV29" s="7" t="s">
        <v>83</v>
      </c>
      <c r="AW29" s="1">
        <v>11</v>
      </c>
      <c r="AX29" s="7" t="s">
        <v>91</v>
      </c>
      <c r="AY29" s="7" t="s">
        <v>92</v>
      </c>
      <c r="AZ29" s="7" t="s">
        <v>72</v>
      </c>
      <c r="BA29" s="7" t="s">
        <v>72</v>
      </c>
      <c r="BB29" s="1">
        <v>12484744</v>
      </c>
      <c r="BC29" s="8">
        <v>43343</v>
      </c>
      <c r="BD29" s="7" t="s">
        <v>179</v>
      </c>
      <c r="BE29" s="3">
        <v>425</v>
      </c>
      <c r="BF29" s="18">
        <f t="shared" si="1"/>
        <v>7.4236456213591382E-3</v>
      </c>
    </row>
    <row r="30" spans="1:59" x14ac:dyDescent="0.2">
      <c r="A30" s="9">
        <v>43811</v>
      </c>
      <c r="B30" s="10">
        <v>2.4270833333333332E-2</v>
      </c>
      <c r="C30" s="2">
        <v>2018</v>
      </c>
      <c r="D30" s="2">
        <v>2</v>
      </c>
      <c r="E30" s="11" t="s">
        <v>57</v>
      </c>
      <c r="F30" s="2">
        <v>297</v>
      </c>
      <c r="G30" s="11" t="s">
        <v>58</v>
      </c>
      <c r="H30" s="12">
        <v>43380</v>
      </c>
      <c r="I30" s="2">
        <v>1</v>
      </c>
      <c r="J30" s="11" t="s">
        <v>59</v>
      </c>
      <c r="K30" s="12">
        <v>43661</v>
      </c>
      <c r="L30" s="2">
        <v>422811138</v>
      </c>
      <c r="M30" s="11" t="s">
        <v>60</v>
      </c>
      <c r="N30" s="11" t="s">
        <v>60</v>
      </c>
      <c r="O30" s="11" t="s">
        <v>61</v>
      </c>
      <c r="P30" s="2">
        <v>31221775000110</v>
      </c>
      <c r="Q30" s="2">
        <v>7</v>
      </c>
      <c r="R30" s="11" t="s">
        <v>90</v>
      </c>
      <c r="S30" s="15">
        <v>190000618135</v>
      </c>
      <c r="T30" s="2">
        <v>36899</v>
      </c>
      <c r="U30" s="11" t="s">
        <v>316</v>
      </c>
      <c r="V30" s="15">
        <v>77746830706</v>
      </c>
      <c r="W30" s="2">
        <v>-1</v>
      </c>
      <c r="X30" s="2">
        <v>36</v>
      </c>
      <c r="Y30" s="11" t="s">
        <v>93</v>
      </c>
      <c r="Z30" s="11" t="s">
        <v>94</v>
      </c>
      <c r="AA30" s="2">
        <v>1</v>
      </c>
      <c r="AB30" s="11" t="s">
        <v>64</v>
      </c>
      <c r="AC30" s="2">
        <v>10010200</v>
      </c>
      <c r="AD30" s="11" t="s">
        <v>84</v>
      </c>
      <c r="AE30" s="2">
        <v>1</v>
      </c>
      <c r="AF30" s="11" t="s">
        <v>66</v>
      </c>
      <c r="AG30" s="2">
        <v>1</v>
      </c>
      <c r="AH30" s="11" t="s">
        <v>67</v>
      </c>
      <c r="AI30" s="2">
        <v>-1</v>
      </c>
      <c r="AJ30" s="11" t="s">
        <v>72</v>
      </c>
      <c r="AK30" s="15">
        <v>70573018715</v>
      </c>
      <c r="AL30" s="11" t="s">
        <v>338</v>
      </c>
      <c r="AM30" s="11" t="s">
        <v>339</v>
      </c>
      <c r="AN30" s="11" t="s">
        <v>72</v>
      </c>
      <c r="AO30" s="11" t="s">
        <v>72</v>
      </c>
      <c r="AP30" s="11" t="s">
        <v>72</v>
      </c>
      <c r="AQ30" s="2">
        <v>-1</v>
      </c>
      <c r="AR30" s="11" t="s">
        <v>72</v>
      </c>
      <c r="AS30" s="2">
        <v>-1</v>
      </c>
      <c r="AT30" s="2">
        <v>-1</v>
      </c>
      <c r="AU30" s="2">
        <v>-1</v>
      </c>
      <c r="AV30" s="11" t="s">
        <v>72</v>
      </c>
      <c r="AW30" s="2">
        <v>-1</v>
      </c>
      <c r="AX30" s="11" t="s">
        <v>72</v>
      </c>
      <c r="AY30" s="11" t="s">
        <v>72</v>
      </c>
      <c r="AZ30" s="11" t="s">
        <v>340</v>
      </c>
      <c r="BA30" s="11" t="s">
        <v>341</v>
      </c>
      <c r="BB30" s="2">
        <v>12484743</v>
      </c>
      <c r="BC30" s="12">
        <v>43340</v>
      </c>
      <c r="BD30" s="11" t="s">
        <v>72</v>
      </c>
      <c r="BE30" s="4">
        <v>12000</v>
      </c>
      <c r="BF30" s="18">
        <f t="shared" si="1"/>
        <v>0.20960881754425803</v>
      </c>
    </row>
    <row r="31" spans="1:59" x14ac:dyDescent="0.2">
      <c r="A31" s="5">
        <v>43811</v>
      </c>
      <c r="B31" s="6">
        <v>2.4270833333333332E-2</v>
      </c>
      <c r="C31" s="1">
        <v>2018</v>
      </c>
      <c r="D31" s="1">
        <v>2</v>
      </c>
      <c r="E31" s="7" t="s">
        <v>57</v>
      </c>
      <c r="F31" s="1">
        <v>297</v>
      </c>
      <c r="G31" s="7" t="s">
        <v>58</v>
      </c>
      <c r="H31" s="8">
        <v>43380</v>
      </c>
      <c r="I31" s="1">
        <v>1</v>
      </c>
      <c r="J31" s="7" t="s">
        <v>59</v>
      </c>
      <c r="K31" s="8">
        <v>43780</v>
      </c>
      <c r="L31" s="1">
        <v>422499310</v>
      </c>
      <c r="M31" s="7" t="s">
        <v>60</v>
      </c>
      <c r="N31" s="7" t="s">
        <v>60</v>
      </c>
      <c r="O31" s="7" t="s">
        <v>61</v>
      </c>
      <c r="P31" s="1">
        <v>31208530000153</v>
      </c>
      <c r="Q31" s="1">
        <v>7</v>
      </c>
      <c r="R31" s="7" t="s">
        <v>90</v>
      </c>
      <c r="S31" s="14">
        <v>190000611193</v>
      </c>
      <c r="T31" s="1">
        <v>13333</v>
      </c>
      <c r="U31" s="7" t="s">
        <v>194</v>
      </c>
      <c r="V31" s="14">
        <v>10197465722</v>
      </c>
      <c r="W31" s="1">
        <v>-1</v>
      </c>
      <c r="X31" s="1">
        <v>13</v>
      </c>
      <c r="Y31" s="7" t="s">
        <v>86</v>
      </c>
      <c r="Z31" s="7" t="s">
        <v>87</v>
      </c>
      <c r="AA31" s="1">
        <v>1</v>
      </c>
      <c r="AB31" s="7" t="s">
        <v>64</v>
      </c>
      <c r="AC31" s="1">
        <v>10010200</v>
      </c>
      <c r="AD31" s="7" t="s">
        <v>84</v>
      </c>
      <c r="AE31" s="1">
        <v>1</v>
      </c>
      <c r="AF31" s="7" t="s">
        <v>66</v>
      </c>
      <c r="AG31" s="1">
        <v>1</v>
      </c>
      <c r="AH31" s="7" t="s">
        <v>67</v>
      </c>
      <c r="AI31" s="1">
        <v>-1</v>
      </c>
      <c r="AJ31" s="7" t="s">
        <v>72</v>
      </c>
      <c r="AK31" s="14">
        <v>10217599702</v>
      </c>
      <c r="AL31" s="7" t="s">
        <v>195</v>
      </c>
      <c r="AM31" s="7" t="s">
        <v>196</v>
      </c>
      <c r="AN31" s="7" t="s">
        <v>72</v>
      </c>
      <c r="AO31" s="7" t="s">
        <v>72</v>
      </c>
      <c r="AP31" s="7" t="s">
        <v>72</v>
      </c>
      <c r="AQ31" s="1">
        <v>-1</v>
      </c>
      <c r="AR31" s="7" t="s">
        <v>72</v>
      </c>
      <c r="AS31" s="1">
        <v>-1</v>
      </c>
      <c r="AT31" s="1">
        <v>-1</v>
      </c>
      <c r="AU31" s="1">
        <v>-1</v>
      </c>
      <c r="AV31" s="7" t="s">
        <v>72</v>
      </c>
      <c r="AW31" s="1">
        <v>-1</v>
      </c>
      <c r="AX31" s="7" t="s">
        <v>72</v>
      </c>
      <c r="AY31" s="7" t="s">
        <v>72</v>
      </c>
      <c r="AZ31" s="7" t="s">
        <v>197</v>
      </c>
      <c r="BA31" s="7" t="s">
        <v>98</v>
      </c>
      <c r="BB31" s="1">
        <v>12524875</v>
      </c>
      <c r="BC31" s="8">
        <v>43397</v>
      </c>
      <c r="BD31" s="7" t="s">
        <v>72</v>
      </c>
      <c r="BE31" s="3">
        <v>530</v>
      </c>
      <c r="BF31" s="18">
        <f>BE31/BG$31</f>
        <v>7.9729065591898803E-3</v>
      </c>
      <c r="BG31" s="19">
        <f>SUM(BE31:BE89)</f>
        <v>66475.13</v>
      </c>
    </row>
    <row r="32" spans="1:59" x14ac:dyDescent="0.2">
      <c r="A32" s="9">
        <v>43811</v>
      </c>
      <c r="B32" s="10">
        <v>2.4270833333333332E-2</v>
      </c>
      <c r="C32" s="2">
        <v>2018</v>
      </c>
      <c r="D32" s="2">
        <v>2</v>
      </c>
      <c r="E32" s="11" t="s">
        <v>57</v>
      </c>
      <c r="F32" s="2">
        <v>297</v>
      </c>
      <c r="G32" s="11" t="s">
        <v>58</v>
      </c>
      <c r="H32" s="12">
        <v>43380</v>
      </c>
      <c r="I32" s="2">
        <v>1</v>
      </c>
      <c r="J32" s="11" t="s">
        <v>59</v>
      </c>
      <c r="K32" s="12">
        <v>43780</v>
      </c>
      <c r="L32" s="2">
        <v>422499310</v>
      </c>
      <c r="M32" s="11" t="s">
        <v>60</v>
      </c>
      <c r="N32" s="11" t="s">
        <v>60</v>
      </c>
      <c r="O32" s="11" t="s">
        <v>61</v>
      </c>
      <c r="P32" s="2">
        <v>31208530000153</v>
      </c>
      <c r="Q32" s="2">
        <v>7</v>
      </c>
      <c r="R32" s="11" t="s">
        <v>90</v>
      </c>
      <c r="S32" s="15">
        <v>190000611193</v>
      </c>
      <c r="T32" s="2">
        <v>13333</v>
      </c>
      <c r="U32" s="11" t="s">
        <v>194</v>
      </c>
      <c r="V32" s="15">
        <v>10197465722</v>
      </c>
      <c r="W32" s="2">
        <v>-1</v>
      </c>
      <c r="X32" s="2">
        <v>13</v>
      </c>
      <c r="Y32" s="11" t="s">
        <v>86</v>
      </c>
      <c r="Z32" s="11" t="s">
        <v>87</v>
      </c>
      <c r="AA32" s="2">
        <v>1</v>
      </c>
      <c r="AB32" s="11" t="s">
        <v>64</v>
      </c>
      <c r="AC32" s="2">
        <v>10010400</v>
      </c>
      <c r="AD32" s="11" t="s">
        <v>143</v>
      </c>
      <c r="AE32" s="2">
        <v>1</v>
      </c>
      <c r="AF32" s="11" t="s">
        <v>66</v>
      </c>
      <c r="AG32" s="2">
        <v>7</v>
      </c>
      <c r="AH32" s="11" t="s">
        <v>113</v>
      </c>
      <c r="AI32" s="2">
        <v>-1</v>
      </c>
      <c r="AJ32" s="11" t="s">
        <v>72</v>
      </c>
      <c r="AK32" s="15">
        <v>13556839717</v>
      </c>
      <c r="AL32" s="11" t="s">
        <v>198</v>
      </c>
      <c r="AM32" s="11" t="s">
        <v>198</v>
      </c>
      <c r="AN32" s="11" t="s">
        <v>72</v>
      </c>
      <c r="AO32" s="11" t="s">
        <v>72</v>
      </c>
      <c r="AP32" s="11" t="s">
        <v>72</v>
      </c>
      <c r="AQ32" s="2">
        <v>-1</v>
      </c>
      <c r="AR32" s="11" t="s">
        <v>72</v>
      </c>
      <c r="AS32" s="2">
        <v>-1</v>
      </c>
      <c r="AT32" s="2">
        <v>-1</v>
      </c>
      <c r="AU32" s="2">
        <v>-1</v>
      </c>
      <c r="AV32" s="11" t="s">
        <v>72</v>
      </c>
      <c r="AW32" s="2">
        <v>-1</v>
      </c>
      <c r="AX32" s="11" t="s">
        <v>72</v>
      </c>
      <c r="AY32" s="11" t="s">
        <v>72</v>
      </c>
      <c r="AZ32" s="11" t="s">
        <v>199</v>
      </c>
      <c r="BA32" s="11" t="s">
        <v>200</v>
      </c>
      <c r="BB32" s="2">
        <v>12524869</v>
      </c>
      <c r="BC32" s="12">
        <v>43375</v>
      </c>
      <c r="BD32" s="11" t="s">
        <v>72</v>
      </c>
      <c r="BE32" s="4">
        <v>200</v>
      </c>
      <c r="BF32" s="18">
        <f t="shared" ref="BF32:BF89" si="2">BE32/BG$31</f>
        <v>3.0086439845999546E-3</v>
      </c>
    </row>
    <row r="33" spans="1:58" x14ac:dyDescent="0.2">
      <c r="A33" s="5">
        <v>43811</v>
      </c>
      <c r="B33" s="6">
        <v>2.4270833333333332E-2</v>
      </c>
      <c r="C33" s="1">
        <v>2018</v>
      </c>
      <c r="D33" s="1">
        <v>2</v>
      </c>
      <c r="E33" s="7" t="s">
        <v>57</v>
      </c>
      <c r="F33" s="1">
        <v>297</v>
      </c>
      <c r="G33" s="7" t="s">
        <v>58</v>
      </c>
      <c r="H33" s="8">
        <v>43380</v>
      </c>
      <c r="I33" s="1">
        <v>1</v>
      </c>
      <c r="J33" s="7" t="s">
        <v>59</v>
      </c>
      <c r="K33" s="8">
        <v>43780</v>
      </c>
      <c r="L33" s="1">
        <v>422499310</v>
      </c>
      <c r="M33" s="7" t="s">
        <v>60</v>
      </c>
      <c r="N33" s="7" t="s">
        <v>60</v>
      </c>
      <c r="O33" s="7" t="s">
        <v>61</v>
      </c>
      <c r="P33" s="1">
        <v>31208530000153</v>
      </c>
      <c r="Q33" s="1">
        <v>7</v>
      </c>
      <c r="R33" s="7" t="s">
        <v>90</v>
      </c>
      <c r="S33" s="14">
        <v>190000611193</v>
      </c>
      <c r="T33" s="1">
        <v>13333</v>
      </c>
      <c r="U33" s="7" t="s">
        <v>194</v>
      </c>
      <c r="V33" s="14">
        <v>10197465722</v>
      </c>
      <c r="W33" s="1">
        <v>-1</v>
      </c>
      <c r="X33" s="1">
        <v>13</v>
      </c>
      <c r="Y33" s="7" t="s">
        <v>86</v>
      </c>
      <c r="Z33" s="7" t="s">
        <v>87</v>
      </c>
      <c r="AA33" s="1">
        <v>1</v>
      </c>
      <c r="AB33" s="7" t="s">
        <v>64</v>
      </c>
      <c r="AC33" s="1">
        <v>10010200</v>
      </c>
      <c r="AD33" s="7" t="s">
        <v>84</v>
      </c>
      <c r="AE33" s="1">
        <v>1</v>
      </c>
      <c r="AF33" s="7" t="s">
        <v>66</v>
      </c>
      <c r="AG33" s="1">
        <v>4</v>
      </c>
      <c r="AH33" s="7" t="s">
        <v>89</v>
      </c>
      <c r="AI33" s="1">
        <v>-1</v>
      </c>
      <c r="AJ33" s="7" t="s">
        <v>72</v>
      </c>
      <c r="AK33" s="14">
        <v>72917482753</v>
      </c>
      <c r="AL33" s="7" t="s">
        <v>201</v>
      </c>
      <c r="AM33" s="7" t="s">
        <v>119</v>
      </c>
      <c r="AN33" s="7" t="s">
        <v>72</v>
      </c>
      <c r="AO33" s="7" t="s">
        <v>72</v>
      </c>
      <c r="AP33" s="7" t="s">
        <v>72</v>
      </c>
      <c r="AQ33" s="1">
        <v>-1</v>
      </c>
      <c r="AR33" s="7" t="s">
        <v>72</v>
      </c>
      <c r="AS33" s="1">
        <v>-1</v>
      </c>
      <c r="AT33" s="1">
        <v>-1</v>
      </c>
      <c r="AU33" s="1">
        <v>-1</v>
      </c>
      <c r="AV33" s="7" t="s">
        <v>72</v>
      </c>
      <c r="AW33" s="1">
        <v>-1</v>
      </c>
      <c r="AX33" s="7" t="s">
        <v>72</v>
      </c>
      <c r="AY33" s="7" t="s">
        <v>72</v>
      </c>
      <c r="AZ33" s="7" t="s">
        <v>202</v>
      </c>
      <c r="BA33" s="7" t="s">
        <v>203</v>
      </c>
      <c r="BB33" s="1">
        <v>12524849</v>
      </c>
      <c r="BC33" s="8">
        <v>43371</v>
      </c>
      <c r="BD33" s="7" t="s">
        <v>72</v>
      </c>
      <c r="BE33" s="3">
        <v>25</v>
      </c>
      <c r="BF33" s="18">
        <f t="shared" si="2"/>
        <v>3.7608049807499433E-4</v>
      </c>
    </row>
    <row r="34" spans="1:58" x14ac:dyDescent="0.2">
      <c r="A34" s="9">
        <v>43811</v>
      </c>
      <c r="B34" s="10">
        <v>2.4270833333333332E-2</v>
      </c>
      <c r="C34" s="2">
        <v>2018</v>
      </c>
      <c r="D34" s="2">
        <v>2</v>
      </c>
      <c r="E34" s="11" t="s">
        <v>57</v>
      </c>
      <c r="F34" s="2">
        <v>297</v>
      </c>
      <c r="G34" s="11" t="s">
        <v>58</v>
      </c>
      <c r="H34" s="12">
        <v>43380</v>
      </c>
      <c r="I34" s="2">
        <v>1</v>
      </c>
      <c r="J34" s="11" t="s">
        <v>59</v>
      </c>
      <c r="K34" s="12">
        <v>43780</v>
      </c>
      <c r="L34" s="2">
        <v>422499310</v>
      </c>
      <c r="M34" s="11" t="s">
        <v>60</v>
      </c>
      <c r="N34" s="11" t="s">
        <v>60</v>
      </c>
      <c r="O34" s="11" t="s">
        <v>61</v>
      </c>
      <c r="P34" s="2">
        <v>31208530000153</v>
      </c>
      <c r="Q34" s="2">
        <v>7</v>
      </c>
      <c r="R34" s="11" t="s">
        <v>90</v>
      </c>
      <c r="S34" s="15">
        <v>190000611193</v>
      </c>
      <c r="T34" s="2">
        <v>13333</v>
      </c>
      <c r="U34" s="11" t="s">
        <v>194</v>
      </c>
      <c r="V34" s="15">
        <v>10197465722</v>
      </c>
      <c r="W34" s="2">
        <v>-1</v>
      </c>
      <c r="X34" s="2">
        <v>13</v>
      </c>
      <c r="Y34" s="11" t="s">
        <v>86</v>
      </c>
      <c r="Z34" s="11" t="s">
        <v>87</v>
      </c>
      <c r="AA34" s="2">
        <v>1</v>
      </c>
      <c r="AB34" s="11" t="s">
        <v>64</v>
      </c>
      <c r="AC34" s="2">
        <v>10010200</v>
      </c>
      <c r="AD34" s="11" t="s">
        <v>84</v>
      </c>
      <c r="AE34" s="2">
        <v>1</v>
      </c>
      <c r="AF34" s="11" t="s">
        <v>66</v>
      </c>
      <c r="AG34" s="2">
        <v>4</v>
      </c>
      <c r="AH34" s="11" t="s">
        <v>89</v>
      </c>
      <c r="AI34" s="2">
        <v>-1</v>
      </c>
      <c r="AJ34" s="11" t="s">
        <v>72</v>
      </c>
      <c r="AK34" s="15">
        <v>72916796720</v>
      </c>
      <c r="AL34" s="11" t="s">
        <v>204</v>
      </c>
      <c r="AM34" s="11" t="s">
        <v>117</v>
      </c>
      <c r="AN34" s="11" t="s">
        <v>72</v>
      </c>
      <c r="AO34" s="11" t="s">
        <v>72</v>
      </c>
      <c r="AP34" s="11" t="s">
        <v>72</v>
      </c>
      <c r="AQ34" s="2">
        <v>-1</v>
      </c>
      <c r="AR34" s="11" t="s">
        <v>72</v>
      </c>
      <c r="AS34" s="2">
        <v>-1</v>
      </c>
      <c r="AT34" s="2">
        <v>-1</v>
      </c>
      <c r="AU34" s="2">
        <v>-1</v>
      </c>
      <c r="AV34" s="11" t="s">
        <v>72</v>
      </c>
      <c r="AW34" s="2">
        <v>-1</v>
      </c>
      <c r="AX34" s="11" t="s">
        <v>72</v>
      </c>
      <c r="AY34" s="11" t="s">
        <v>72</v>
      </c>
      <c r="AZ34" s="11" t="s">
        <v>205</v>
      </c>
      <c r="BA34" s="11" t="s">
        <v>206</v>
      </c>
      <c r="BB34" s="2">
        <v>12524848</v>
      </c>
      <c r="BC34" s="12">
        <v>43371</v>
      </c>
      <c r="BD34" s="11" t="s">
        <v>72</v>
      </c>
      <c r="BE34" s="4">
        <v>50</v>
      </c>
      <c r="BF34" s="18">
        <f t="shared" si="2"/>
        <v>7.5216099614998865E-4</v>
      </c>
    </row>
    <row r="35" spans="1:58" x14ac:dyDescent="0.2">
      <c r="A35" s="5">
        <v>43811</v>
      </c>
      <c r="B35" s="6">
        <v>2.4270833333333332E-2</v>
      </c>
      <c r="C35" s="1">
        <v>2018</v>
      </c>
      <c r="D35" s="1">
        <v>2</v>
      </c>
      <c r="E35" s="7" t="s">
        <v>57</v>
      </c>
      <c r="F35" s="1">
        <v>297</v>
      </c>
      <c r="G35" s="7" t="s">
        <v>58</v>
      </c>
      <c r="H35" s="8">
        <v>43380</v>
      </c>
      <c r="I35" s="1">
        <v>1</v>
      </c>
      <c r="J35" s="7" t="s">
        <v>59</v>
      </c>
      <c r="K35" s="8">
        <v>43780</v>
      </c>
      <c r="L35" s="1">
        <v>422499310</v>
      </c>
      <c r="M35" s="7" t="s">
        <v>60</v>
      </c>
      <c r="N35" s="7" t="s">
        <v>60</v>
      </c>
      <c r="O35" s="7" t="s">
        <v>61</v>
      </c>
      <c r="P35" s="1">
        <v>31208530000153</v>
      </c>
      <c r="Q35" s="1">
        <v>7</v>
      </c>
      <c r="R35" s="7" t="s">
        <v>90</v>
      </c>
      <c r="S35" s="14">
        <v>190000611193</v>
      </c>
      <c r="T35" s="1">
        <v>13333</v>
      </c>
      <c r="U35" s="7" t="s">
        <v>194</v>
      </c>
      <c r="V35" s="14">
        <v>10197465722</v>
      </c>
      <c r="W35" s="1">
        <v>-1</v>
      </c>
      <c r="X35" s="1">
        <v>13</v>
      </c>
      <c r="Y35" s="7" t="s">
        <v>86</v>
      </c>
      <c r="Z35" s="7" t="s">
        <v>87</v>
      </c>
      <c r="AA35" s="1">
        <v>1</v>
      </c>
      <c r="AB35" s="7" t="s">
        <v>64</v>
      </c>
      <c r="AC35" s="1">
        <v>10010200</v>
      </c>
      <c r="AD35" s="7" t="s">
        <v>84</v>
      </c>
      <c r="AE35" s="1">
        <v>1</v>
      </c>
      <c r="AF35" s="7" t="s">
        <v>66</v>
      </c>
      <c r="AG35" s="1">
        <v>4</v>
      </c>
      <c r="AH35" s="7" t="s">
        <v>89</v>
      </c>
      <c r="AI35" s="1">
        <v>-1</v>
      </c>
      <c r="AJ35" s="7" t="s">
        <v>72</v>
      </c>
      <c r="AK35" s="14">
        <v>3728580740</v>
      </c>
      <c r="AL35" s="7" t="s">
        <v>207</v>
      </c>
      <c r="AM35" s="7" t="s">
        <v>123</v>
      </c>
      <c r="AN35" s="7" t="s">
        <v>72</v>
      </c>
      <c r="AO35" s="7" t="s">
        <v>72</v>
      </c>
      <c r="AP35" s="7" t="s">
        <v>72</v>
      </c>
      <c r="AQ35" s="1">
        <v>-1</v>
      </c>
      <c r="AR35" s="7" t="s">
        <v>72</v>
      </c>
      <c r="AS35" s="1">
        <v>-1</v>
      </c>
      <c r="AT35" s="1">
        <v>-1</v>
      </c>
      <c r="AU35" s="1">
        <v>-1</v>
      </c>
      <c r="AV35" s="7" t="s">
        <v>72</v>
      </c>
      <c r="AW35" s="1">
        <v>-1</v>
      </c>
      <c r="AX35" s="7" t="s">
        <v>72</v>
      </c>
      <c r="AY35" s="7" t="s">
        <v>72</v>
      </c>
      <c r="AZ35" s="7" t="s">
        <v>208</v>
      </c>
      <c r="BA35" s="7" t="s">
        <v>203</v>
      </c>
      <c r="BB35" s="1">
        <v>12524840</v>
      </c>
      <c r="BC35" s="8">
        <v>43371</v>
      </c>
      <c r="BD35" s="7" t="s">
        <v>72</v>
      </c>
      <c r="BE35" s="3">
        <v>50</v>
      </c>
      <c r="BF35" s="18">
        <f t="shared" si="2"/>
        <v>7.5216099614998865E-4</v>
      </c>
    </row>
    <row r="36" spans="1:58" x14ac:dyDescent="0.2">
      <c r="A36" s="9">
        <v>43811</v>
      </c>
      <c r="B36" s="10">
        <v>2.4270833333333332E-2</v>
      </c>
      <c r="C36" s="2">
        <v>2018</v>
      </c>
      <c r="D36" s="2">
        <v>2</v>
      </c>
      <c r="E36" s="11" t="s">
        <v>57</v>
      </c>
      <c r="F36" s="2">
        <v>297</v>
      </c>
      <c r="G36" s="11" t="s">
        <v>58</v>
      </c>
      <c r="H36" s="12">
        <v>43380</v>
      </c>
      <c r="I36" s="2">
        <v>1</v>
      </c>
      <c r="J36" s="11" t="s">
        <v>59</v>
      </c>
      <c r="K36" s="12">
        <v>43780</v>
      </c>
      <c r="L36" s="2">
        <v>422499310</v>
      </c>
      <c r="M36" s="11" t="s">
        <v>60</v>
      </c>
      <c r="N36" s="11" t="s">
        <v>60</v>
      </c>
      <c r="O36" s="11" t="s">
        <v>61</v>
      </c>
      <c r="P36" s="2">
        <v>31208530000153</v>
      </c>
      <c r="Q36" s="2">
        <v>7</v>
      </c>
      <c r="R36" s="11" t="s">
        <v>90</v>
      </c>
      <c r="S36" s="15">
        <v>190000611193</v>
      </c>
      <c r="T36" s="2">
        <v>13333</v>
      </c>
      <c r="U36" s="11" t="s">
        <v>194</v>
      </c>
      <c r="V36" s="15">
        <v>10197465722</v>
      </c>
      <c r="W36" s="2">
        <v>-1</v>
      </c>
      <c r="X36" s="2">
        <v>13</v>
      </c>
      <c r="Y36" s="11" t="s">
        <v>86</v>
      </c>
      <c r="Z36" s="11" t="s">
        <v>87</v>
      </c>
      <c r="AA36" s="2">
        <v>1</v>
      </c>
      <c r="AB36" s="11" t="s">
        <v>64</v>
      </c>
      <c r="AC36" s="2">
        <v>10010200</v>
      </c>
      <c r="AD36" s="11" t="s">
        <v>84</v>
      </c>
      <c r="AE36" s="2">
        <v>1</v>
      </c>
      <c r="AF36" s="11" t="s">
        <v>66</v>
      </c>
      <c r="AG36" s="2">
        <v>4</v>
      </c>
      <c r="AH36" s="11" t="s">
        <v>89</v>
      </c>
      <c r="AI36" s="2">
        <v>-1</v>
      </c>
      <c r="AJ36" s="11" t="s">
        <v>72</v>
      </c>
      <c r="AK36" s="15">
        <v>3058788754</v>
      </c>
      <c r="AL36" s="11" t="s">
        <v>209</v>
      </c>
      <c r="AM36" s="11" t="s">
        <v>140</v>
      </c>
      <c r="AN36" s="11" t="s">
        <v>72</v>
      </c>
      <c r="AO36" s="11" t="s">
        <v>72</v>
      </c>
      <c r="AP36" s="11" t="s">
        <v>72</v>
      </c>
      <c r="AQ36" s="2">
        <v>-1</v>
      </c>
      <c r="AR36" s="11" t="s">
        <v>72</v>
      </c>
      <c r="AS36" s="2">
        <v>-1</v>
      </c>
      <c r="AT36" s="2">
        <v>-1</v>
      </c>
      <c r="AU36" s="2">
        <v>-1</v>
      </c>
      <c r="AV36" s="11" t="s">
        <v>72</v>
      </c>
      <c r="AW36" s="2">
        <v>-1</v>
      </c>
      <c r="AX36" s="11" t="s">
        <v>72</v>
      </c>
      <c r="AY36" s="11" t="s">
        <v>72</v>
      </c>
      <c r="AZ36" s="11" t="s">
        <v>210</v>
      </c>
      <c r="BA36" s="11" t="s">
        <v>203</v>
      </c>
      <c r="BB36" s="2">
        <v>12524839</v>
      </c>
      <c r="BC36" s="12">
        <v>43371</v>
      </c>
      <c r="BD36" s="11" t="s">
        <v>72</v>
      </c>
      <c r="BE36" s="4">
        <v>50</v>
      </c>
      <c r="BF36" s="18">
        <f t="shared" si="2"/>
        <v>7.5216099614998865E-4</v>
      </c>
    </row>
    <row r="37" spans="1:58" x14ac:dyDescent="0.2">
      <c r="A37" s="5">
        <v>43811</v>
      </c>
      <c r="B37" s="6">
        <v>2.4270833333333332E-2</v>
      </c>
      <c r="C37" s="1">
        <v>2018</v>
      </c>
      <c r="D37" s="1">
        <v>2</v>
      </c>
      <c r="E37" s="7" t="s">
        <v>57</v>
      </c>
      <c r="F37" s="1">
        <v>297</v>
      </c>
      <c r="G37" s="7" t="s">
        <v>58</v>
      </c>
      <c r="H37" s="8">
        <v>43380</v>
      </c>
      <c r="I37" s="1">
        <v>1</v>
      </c>
      <c r="J37" s="7" t="s">
        <v>59</v>
      </c>
      <c r="K37" s="8">
        <v>43780</v>
      </c>
      <c r="L37" s="1">
        <v>422499310</v>
      </c>
      <c r="M37" s="7" t="s">
        <v>60</v>
      </c>
      <c r="N37" s="7" t="s">
        <v>60</v>
      </c>
      <c r="O37" s="7" t="s">
        <v>61</v>
      </c>
      <c r="P37" s="1">
        <v>31208530000153</v>
      </c>
      <c r="Q37" s="1">
        <v>7</v>
      </c>
      <c r="R37" s="7" t="s">
        <v>90</v>
      </c>
      <c r="S37" s="14">
        <v>190000611193</v>
      </c>
      <c r="T37" s="1">
        <v>13333</v>
      </c>
      <c r="U37" s="7" t="s">
        <v>194</v>
      </c>
      <c r="V37" s="14">
        <v>10197465722</v>
      </c>
      <c r="W37" s="1">
        <v>-1</v>
      </c>
      <c r="X37" s="1">
        <v>13</v>
      </c>
      <c r="Y37" s="7" t="s">
        <v>86</v>
      </c>
      <c r="Z37" s="7" t="s">
        <v>87</v>
      </c>
      <c r="AA37" s="1">
        <v>1</v>
      </c>
      <c r="AB37" s="7" t="s">
        <v>64</v>
      </c>
      <c r="AC37" s="1">
        <v>10010200</v>
      </c>
      <c r="AD37" s="7" t="s">
        <v>84</v>
      </c>
      <c r="AE37" s="1">
        <v>1</v>
      </c>
      <c r="AF37" s="7" t="s">
        <v>66</v>
      </c>
      <c r="AG37" s="1">
        <v>4</v>
      </c>
      <c r="AH37" s="7" t="s">
        <v>89</v>
      </c>
      <c r="AI37" s="1">
        <v>-1</v>
      </c>
      <c r="AJ37" s="7" t="s">
        <v>72</v>
      </c>
      <c r="AK37" s="14">
        <v>65586751704</v>
      </c>
      <c r="AL37" s="7" t="s">
        <v>211</v>
      </c>
      <c r="AM37" s="7" t="s">
        <v>212</v>
      </c>
      <c r="AN37" s="7" t="s">
        <v>72</v>
      </c>
      <c r="AO37" s="7" t="s">
        <v>72</v>
      </c>
      <c r="AP37" s="7" t="s">
        <v>72</v>
      </c>
      <c r="AQ37" s="1">
        <v>-1</v>
      </c>
      <c r="AR37" s="7" t="s">
        <v>72</v>
      </c>
      <c r="AS37" s="1">
        <v>-1</v>
      </c>
      <c r="AT37" s="1">
        <v>-1</v>
      </c>
      <c r="AU37" s="1">
        <v>-1</v>
      </c>
      <c r="AV37" s="7" t="s">
        <v>72</v>
      </c>
      <c r="AW37" s="1">
        <v>-1</v>
      </c>
      <c r="AX37" s="7" t="s">
        <v>72</v>
      </c>
      <c r="AY37" s="7" t="s">
        <v>72</v>
      </c>
      <c r="AZ37" s="7" t="s">
        <v>213</v>
      </c>
      <c r="BA37" s="7" t="s">
        <v>214</v>
      </c>
      <c r="BB37" s="1">
        <v>12524832</v>
      </c>
      <c r="BC37" s="8">
        <v>43364</v>
      </c>
      <c r="BD37" s="7" t="s">
        <v>72</v>
      </c>
      <c r="BE37" s="3">
        <v>400</v>
      </c>
      <c r="BF37" s="18">
        <f t="shared" si="2"/>
        <v>6.0172879691999092E-3</v>
      </c>
    </row>
    <row r="38" spans="1:58" x14ac:dyDescent="0.2">
      <c r="A38" s="9">
        <v>43811</v>
      </c>
      <c r="B38" s="10">
        <v>2.4270833333333332E-2</v>
      </c>
      <c r="C38" s="2">
        <v>2018</v>
      </c>
      <c r="D38" s="2">
        <v>2</v>
      </c>
      <c r="E38" s="11" t="s">
        <v>57</v>
      </c>
      <c r="F38" s="2">
        <v>297</v>
      </c>
      <c r="G38" s="11" t="s">
        <v>58</v>
      </c>
      <c r="H38" s="12">
        <v>43380</v>
      </c>
      <c r="I38" s="2">
        <v>1</v>
      </c>
      <c r="J38" s="11" t="s">
        <v>59</v>
      </c>
      <c r="K38" s="12">
        <v>43780</v>
      </c>
      <c r="L38" s="2">
        <v>422499310</v>
      </c>
      <c r="M38" s="11" t="s">
        <v>60</v>
      </c>
      <c r="N38" s="11" t="s">
        <v>60</v>
      </c>
      <c r="O38" s="11" t="s">
        <v>61</v>
      </c>
      <c r="P38" s="2">
        <v>31208530000153</v>
      </c>
      <c r="Q38" s="2">
        <v>7</v>
      </c>
      <c r="R38" s="11" t="s">
        <v>90</v>
      </c>
      <c r="S38" s="15">
        <v>190000611193</v>
      </c>
      <c r="T38" s="2">
        <v>13333</v>
      </c>
      <c r="U38" s="11" t="s">
        <v>194</v>
      </c>
      <c r="V38" s="15">
        <v>10197465722</v>
      </c>
      <c r="W38" s="2">
        <v>-1</v>
      </c>
      <c r="X38" s="2">
        <v>13</v>
      </c>
      <c r="Y38" s="11" t="s">
        <v>86</v>
      </c>
      <c r="Z38" s="11" t="s">
        <v>87</v>
      </c>
      <c r="AA38" s="2">
        <v>1</v>
      </c>
      <c r="AB38" s="11" t="s">
        <v>64</v>
      </c>
      <c r="AC38" s="2">
        <v>10010200</v>
      </c>
      <c r="AD38" s="11" t="s">
        <v>84</v>
      </c>
      <c r="AE38" s="2">
        <v>1</v>
      </c>
      <c r="AF38" s="11" t="s">
        <v>66</v>
      </c>
      <c r="AG38" s="2">
        <v>4</v>
      </c>
      <c r="AH38" s="11" t="s">
        <v>89</v>
      </c>
      <c r="AI38" s="2">
        <v>-1</v>
      </c>
      <c r="AJ38" s="11" t="s">
        <v>72</v>
      </c>
      <c r="AK38" s="15">
        <v>11128914719</v>
      </c>
      <c r="AL38" s="11" t="s">
        <v>215</v>
      </c>
      <c r="AM38" s="11" t="s">
        <v>216</v>
      </c>
      <c r="AN38" s="11" t="s">
        <v>72</v>
      </c>
      <c r="AO38" s="11" t="s">
        <v>72</v>
      </c>
      <c r="AP38" s="11" t="s">
        <v>72</v>
      </c>
      <c r="AQ38" s="2">
        <v>-1</v>
      </c>
      <c r="AR38" s="11" t="s">
        <v>72</v>
      </c>
      <c r="AS38" s="2">
        <v>-1</v>
      </c>
      <c r="AT38" s="2">
        <v>-1</v>
      </c>
      <c r="AU38" s="2">
        <v>-1</v>
      </c>
      <c r="AV38" s="11" t="s">
        <v>72</v>
      </c>
      <c r="AW38" s="2">
        <v>-1</v>
      </c>
      <c r="AX38" s="11" t="s">
        <v>72</v>
      </c>
      <c r="AY38" s="11" t="s">
        <v>72</v>
      </c>
      <c r="AZ38" s="11" t="s">
        <v>72</v>
      </c>
      <c r="BA38" s="11" t="s">
        <v>217</v>
      </c>
      <c r="BB38" s="2">
        <v>12524822</v>
      </c>
      <c r="BC38" s="12">
        <v>43341</v>
      </c>
      <c r="BD38" s="11" t="s">
        <v>72</v>
      </c>
      <c r="BE38" s="4">
        <v>1000</v>
      </c>
      <c r="BF38" s="18">
        <f t="shared" si="2"/>
        <v>1.5043219922999774E-2</v>
      </c>
    </row>
    <row r="39" spans="1:58" x14ac:dyDescent="0.2">
      <c r="A39" s="5">
        <v>43811</v>
      </c>
      <c r="B39" s="6">
        <v>2.4270833333333332E-2</v>
      </c>
      <c r="C39" s="1">
        <v>2018</v>
      </c>
      <c r="D39" s="1">
        <v>2</v>
      </c>
      <c r="E39" s="7" t="s">
        <v>57</v>
      </c>
      <c r="F39" s="1">
        <v>297</v>
      </c>
      <c r="G39" s="7" t="s">
        <v>58</v>
      </c>
      <c r="H39" s="8">
        <v>43380</v>
      </c>
      <c r="I39" s="1">
        <v>1</v>
      </c>
      <c r="J39" s="7" t="s">
        <v>59</v>
      </c>
      <c r="K39" s="8">
        <v>43780</v>
      </c>
      <c r="L39" s="1">
        <v>422499310</v>
      </c>
      <c r="M39" s="7" t="s">
        <v>60</v>
      </c>
      <c r="N39" s="7" t="s">
        <v>60</v>
      </c>
      <c r="O39" s="7" t="s">
        <v>61</v>
      </c>
      <c r="P39" s="1">
        <v>31208530000153</v>
      </c>
      <c r="Q39" s="1">
        <v>7</v>
      </c>
      <c r="R39" s="7" t="s">
        <v>90</v>
      </c>
      <c r="S39" s="14">
        <v>190000611193</v>
      </c>
      <c r="T39" s="1">
        <v>13333</v>
      </c>
      <c r="U39" s="7" t="s">
        <v>194</v>
      </c>
      <c r="V39" s="14">
        <v>10197465722</v>
      </c>
      <c r="W39" s="1">
        <v>-1</v>
      </c>
      <c r="X39" s="1">
        <v>13</v>
      </c>
      <c r="Y39" s="7" t="s">
        <v>86</v>
      </c>
      <c r="Z39" s="7" t="s">
        <v>87</v>
      </c>
      <c r="AA39" s="1">
        <v>1</v>
      </c>
      <c r="AB39" s="7" t="s">
        <v>64</v>
      </c>
      <c r="AC39" s="1">
        <v>10010200</v>
      </c>
      <c r="AD39" s="7" t="s">
        <v>84</v>
      </c>
      <c r="AE39" s="1">
        <v>1</v>
      </c>
      <c r="AF39" s="7" t="s">
        <v>66</v>
      </c>
      <c r="AG39" s="1">
        <v>4</v>
      </c>
      <c r="AH39" s="7" t="s">
        <v>89</v>
      </c>
      <c r="AI39" s="1">
        <v>-1</v>
      </c>
      <c r="AJ39" s="7" t="s">
        <v>72</v>
      </c>
      <c r="AK39" s="14">
        <v>11128914719</v>
      </c>
      <c r="AL39" s="7" t="s">
        <v>215</v>
      </c>
      <c r="AM39" s="7" t="s">
        <v>216</v>
      </c>
      <c r="AN39" s="7" t="s">
        <v>72</v>
      </c>
      <c r="AO39" s="7" t="s">
        <v>72</v>
      </c>
      <c r="AP39" s="7" t="s">
        <v>72</v>
      </c>
      <c r="AQ39" s="1">
        <v>-1</v>
      </c>
      <c r="AR39" s="7" t="s">
        <v>72</v>
      </c>
      <c r="AS39" s="1">
        <v>-1</v>
      </c>
      <c r="AT39" s="1">
        <v>-1</v>
      </c>
      <c r="AU39" s="1">
        <v>-1</v>
      </c>
      <c r="AV39" s="7" t="s">
        <v>72</v>
      </c>
      <c r="AW39" s="1">
        <v>-1</v>
      </c>
      <c r="AX39" s="7" t="s">
        <v>72</v>
      </c>
      <c r="AY39" s="7" t="s">
        <v>72</v>
      </c>
      <c r="AZ39" s="7" t="s">
        <v>72</v>
      </c>
      <c r="BA39" s="7" t="s">
        <v>218</v>
      </c>
      <c r="BB39" s="1">
        <v>12524820</v>
      </c>
      <c r="BC39" s="8">
        <v>43339</v>
      </c>
      <c r="BD39" s="7" t="s">
        <v>72</v>
      </c>
      <c r="BE39" s="3">
        <v>2500</v>
      </c>
      <c r="BF39" s="18">
        <f t="shared" si="2"/>
        <v>3.7608049807499433E-2</v>
      </c>
    </row>
    <row r="40" spans="1:58" x14ac:dyDescent="0.2">
      <c r="A40" s="9">
        <v>43811</v>
      </c>
      <c r="B40" s="10">
        <v>2.4270833333333332E-2</v>
      </c>
      <c r="C40" s="2">
        <v>2018</v>
      </c>
      <c r="D40" s="2">
        <v>2</v>
      </c>
      <c r="E40" s="11" t="s">
        <v>57</v>
      </c>
      <c r="F40" s="2">
        <v>297</v>
      </c>
      <c r="G40" s="11" t="s">
        <v>58</v>
      </c>
      <c r="H40" s="12">
        <v>43380</v>
      </c>
      <c r="I40" s="2">
        <v>1</v>
      </c>
      <c r="J40" s="11" t="s">
        <v>59</v>
      </c>
      <c r="K40" s="12">
        <v>43780</v>
      </c>
      <c r="L40" s="2">
        <v>422499310</v>
      </c>
      <c r="M40" s="11" t="s">
        <v>60</v>
      </c>
      <c r="N40" s="11" t="s">
        <v>60</v>
      </c>
      <c r="O40" s="11" t="s">
        <v>61</v>
      </c>
      <c r="P40" s="2">
        <v>31208530000153</v>
      </c>
      <c r="Q40" s="2">
        <v>7</v>
      </c>
      <c r="R40" s="11" t="s">
        <v>90</v>
      </c>
      <c r="S40" s="15">
        <v>190000611193</v>
      </c>
      <c r="T40" s="2">
        <v>13333</v>
      </c>
      <c r="U40" s="11" t="s">
        <v>194</v>
      </c>
      <c r="V40" s="15">
        <v>10197465722</v>
      </c>
      <c r="W40" s="2">
        <v>-1</v>
      </c>
      <c r="X40" s="2">
        <v>13</v>
      </c>
      <c r="Y40" s="11" t="s">
        <v>86</v>
      </c>
      <c r="Z40" s="11" t="s">
        <v>87</v>
      </c>
      <c r="AA40" s="2">
        <v>1</v>
      </c>
      <c r="AB40" s="11" t="s">
        <v>64</v>
      </c>
      <c r="AC40" s="2">
        <v>10010200</v>
      </c>
      <c r="AD40" s="11" t="s">
        <v>84</v>
      </c>
      <c r="AE40" s="2">
        <v>1</v>
      </c>
      <c r="AF40" s="11" t="s">
        <v>66</v>
      </c>
      <c r="AG40" s="2">
        <v>4</v>
      </c>
      <c r="AH40" s="11" t="s">
        <v>89</v>
      </c>
      <c r="AI40" s="2">
        <v>-1</v>
      </c>
      <c r="AJ40" s="11" t="s">
        <v>72</v>
      </c>
      <c r="AK40" s="15">
        <v>11958944149</v>
      </c>
      <c r="AL40" s="11" t="s">
        <v>219</v>
      </c>
      <c r="AM40" s="11" t="s">
        <v>118</v>
      </c>
      <c r="AN40" s="11" t="s">
        <v>72</v>
      </c>
      <c r="AO40" s="11" t="s">
        <v>72</v>
      </c>
      <c r="AP40" s="11" t="s">
        <v>72</v>
      </c>
      <c r="AQ40" s="2">
        <v>-1</v>
      </c>
      <c r="AR40" s="11" t="s">
        <v>72</v>
      </c>
      <c r="AS40" s="2">
        <v>-1</v>
      </c>
      <c r="AT40" s="2">
        <v>-1</v>
      </c>
      <c r="AU40" s="2">
        <v>-1</v>
      </c>
      <c r="AV40" s="11" t="s">
        <v>72</v>
      </c>
      <c r="AW40" s="2">
        <v>-1</v>
      </c>
      <c r="AX40" s="11" t="s">
        <v>72</v>
      </c>
      <c r="AY40" s="11" t="s">
        <v>72</v>
      </c>
      <c r="AZ40" s="11" t="s">
        <v>220</v>
      </c>
      <c r="BA40" s="11" t="s">
        <v>221</v>
      </c>
      <c r="BB40" s="2">
        <v>12524860</v>
      </c>
      <c r="BC40" s="12">
        <v>43371</v>
      </c>
      <c r="BD40" s="11" t="s">
        <v>72</v>
      </c>
      <c r="BE40" s="4">
        <v>80</v>
      </c>
      <c r="BF40" s="18">
        <f t="shared" si="2"/>
        <v>1.203457593839982E-3</v>
      </c>
    </row>
    <row r="41" spans="1:58" x14ac:dyDescent="0.2">
      <c r="A41" s="5">
        <v>43811</v>
      </c>
      <c r="B41" s="6">
        <v>2.4270833333333332E-2</v>
      </c>
      <c r="C41" s="1">
        <v>2018</v>
      </c>
      <c r="D41" s="1">
        <v>2</v>
      </c>
      <c r="E41" s="7" t="s">
        <v>57</v>
      </c>
      <c r="F41" s="1">
        <v>297</v>
      </c>
      <c r="G41" s="7" t="s">
        <v>58</v>
      </c>
      <c r="H41" s="8">
        <v>43380</v>
      </c>
      <c r="I41" s="1">
        <v>1</v>
      </c>
      <c r="J41" s="7" t="s">
        <v>59</v>
      </c>
      <c r="K41" s="8">
        <v>43780</v>
      </c>
      <c r="L41" s="1">
        <v>422499310</v>
      </c>
      <c r="M41" s="7" t="s">
        <v>60</v>
      </c>
      <c r="N41" s="7" t="s">
        <v>60</v>
      </c>
      <c r="O41" s="7" t="s">
        <v>61</v>
      </c>
      <c r="P41" s="1">
        <v>31208530000153</v>
      </c>
      <c r="Q41" s="1">
        <v>7</v>
      </c>
      <c r="R41" s="7" t="s">
        <v>90</v>
      </c>
      <c r="S41" s="14">
        <v>190000611193</v>
      </c>
      <c r="T41" s="1">
        <v>13333</v>
      </c>
      <c r="U41" s="7" t="s">
        <v>194</v>
      </c>
      <c r="V41" s="14">
        <v>10197465722</v>
      </c>
      <c r="W41" s="1">
        <v>-1</v>
      </c>
      <c r="X41" s="1">
        <v>13</v>
      </c>
      <c r="Y41" s="7" t="s">
        <v>86</v>
      </c>
      <c r="Z41" s="7" t="s">
        <v>87</v>
      </c>
      <c r="AA41" s="1">
        <v>1</v>
      </c>
      <c r="AB41" s="7" t="s">
        <v>64</v>
      </c>
      <c r="AC41" s="1">
        <v>10010200</v>
      </c>
      <c r="AD41" s="7" t="s">
        <v>84</v>
      </c>
      <c r="AE41" s="1">
        <v>1</v>
      </c>
      <c r="AF41" s="7" t="s">
        <v>66</v>
      </c>
      <c r="AG41" s="1">
        <v>4</v>
      </c>
      <c r="AH41" s="7" t="s">
        <v>89</v>
      </c>
      <c r="AI41" s="1">
        <v>-1</v>
      </c>
      <c r="AJ41" s="7" t="s">
        <v>72</v>
      </c>
      <c r="AK41" s="14">
        <v>99077221700</v>
      </c>
      <c r="AL41" s="7" t="s">
        <v>222</v>
      </c>
      <c r="AM41" s="7" t="s">
        <v>131</v>
      </c>
      <c r="AN41" s="7" t="s">
        <v>72</v>
      </c>
      <c r="AO41" s="7" t="s">
        <v>72</v>
      </c>
      <c r="AP41" s="7" t="s">
        <v>72</v>
      </c>
      <c r="AQ41" s="1">
        <v>-1</v>
      </c>
      <c r="AR41" s="7" t="s">
        <v>72</v>
      </c>
      <c r="AS41" s="1">
        <v>-1</v>
      </c>
      <c r="AT41" s="1">
        <v>-1</v>
      </c>
      <c r="AU41" s="1">
        <v>-1</v>
      </c>
      <c r="AV41" s="7" t="s">
        <v>72</v>
      </c>
      <c r="AW41" s="1">
        <v>-1</v>
      </c>
      <c r="AX41" s="7" t="s">
        <v>72</v>
      </c>
      <c r="AY41" s="7" t="s">
        <v>72</v>
      </c>
      <c r="AZ41" s="7" t="s">
        <v>223</v>
      </c>
      <c r="BA41" s="7" t="s">
        <v>203</v>
      </c>
      <c r="BB41" s="1">
        <v>12524858</v>
      </c>
      <c r="BC41" s="8">
        <v>43371</v>
      </c>
      <c r="BD41" s="7" t="s">
        <v>72</v>
      </c>
      <c r="BE41" s="3">
        <v>50</v>
      </c>
      <c r="BF41" s="18">
        <f t="shared" si="2"/>
        <v>7.5216099614998865E-4</v>
      </c>
    </row>
    <row r="42" spans="1:58" x14ac:dyDescent="0.2">
      <c r="A42" s="9">
        <v>43811</v>
      </c>
      <c r="B42" s="10">
        <v>2.4270833333333332E-2</v>
      </c>
      <c r="C42" s="2">
        <v>2018</v>
      </c>
      <c r="D42" s="2">
        <v>2</v>
      </c>
      <c r="E42" s="11" t="s">
        <v>57</v>
      </c>
      <c r="F42" s="2">
        <v>297</v>
      </c>
      <c r="G42" s="11" t="s">
        <v>58</v>
      </c>
      <c r="H42" s="12">
        <v>43380</v>
      </c>
      <c r="I42" s="2">
        <v>1</v>
      </c>
      <c r="J42" s="11" t="s">
        <v>59</v>
      </c>
      <c r="K42" s="12">
        <v>43780</v>
      </c>
      <c r="L42" s="2">
        <v>422499310</v>
      </c>
      <c r="M42" s="11" t="s">
        <v>60</v>
      </c>
      <c r="N42" s="11" t="s">
        <v>60</v>
      </c>
      <c r="O42" s="11" t="s">
        <v>61</v>
      </c>
      <c r="P42" s="2">
        <v>31208530000153</v>
      </c>
      <c r="Q42" s="2">
        <v>7</v>
      </c>
      <c r="R42" s="11" t="s">
        <v>90</v>
      </c>
      <c r="S42" s="15">
        <v>190000611193</v>
      </c>
      <c r="T42" s="2">
        <v>13333</v>
      </c>
      <c r="U42" s="11" t="s">
        <v>194</v>
      </c>
      <c r="V42" s="15">
        <v>10197465722</v>
      </c>
      <c r="W42" s="2">
        <v>-1</v>
      </c>
      <c r="X42" s="2">
        <v>13</v>
      </c>
      <c r="Y42" s="11" t="s">
        <v>86</v>
      </c>
      <c r="Z42" s="11" t="s">
        <v>87</v>
      </c>
      <c r="AA42" s="2">
        <v>1</v>
      </c>
      <c r="AB42" s="11" t="s">
        <v>64</v>
      </c>
      <c r="AC42" s="2">
        <v>10010200</v>
      </c>
      <c r="AD42" s="11" t="s">
        <v>84</v>
      </c>
      <c r="AE42" s="2">
        <v>1</v>
      </c>
      <c r="AF42" s="11" t="s">
        <v>66</v>
      </c>
      <c r="AG42" s="2">
        <v>4</v>
      </c>
      <c r="AH42" s="11" t="s">
        <v>89</v>
      </c>
      <c r="AI42" s="2">
        <v>-1</v>
      </c>
      <c r="AJ42" s="11" t="s">
        <v>72</v>
      </c>
      <c r="AK42" s="15">
        <v>433259710</v>
      </c>
      <c r="AL42" s="11" t="s">
        <v>224</v>
      </c>
      <c r="AM42" s="11" t="s">
        <v>134</v>
      </c>
      <c r="AN42" s="11" t="s">
        <v>72</v>
      </c>
      <c r="AO42" s="11" t="s">
        <v>72</v>
      </c>
      <c r="AP42" s="11" t="s">
        <v>72</v>
      </c>
      <c r="AQ42" s="2">
        <v>-1</v>
      </c>
      <c r="AR42" s="11" t="s">
        <v>72</v>
      </c>
      <c r="AS42" s="2">
        <v>-1</v>
      </c>
      <c r="AT42" s="2">
        <v>-1</v>
      </c>
      <c r="AU42" s="2">
        <v>-1</v>
      </c>
      <c r="AV42" s="11" t="s">
        <v>72</v>
      </c>
      <c r="AW42" s="2">
        <v>-1</v>
      </c>
      <c r="AX42" s="11" t="s">
        <v>72</v>
      </c>
      <c r="AY42" s="11" t="s">
        <v>72</v>
      </c>
      <c r="AZ42" s="11" t="s">
        <v>225</v>
      </c>
      <c r="BA42" s="11" t="s">
        <v>203</v>
      </c>
      <c r="BB42" s="2">
        <v>12524835</v>
      </c>
      <c r="BC42" s="12">
        <v>43371</v>
      </c>
      <c r="BD42" s="11" t="s">
        <v>72</v>
      </c>
      <c r="BE42" s="4">
        <v>50</v>
      </c>
      <c r="BF42" s="18">
        <f t="shared" si="2"/>
        <v>7.5216099614998865E-4</v>
      </c>
    </row>
    <row r="43" spans="1:58" x14ac:dyDescent="0.2">
      <c r="A43" s="5">
        <v>43811</v>
      </c>
      <c r="B43" s="6">
        <v>2.4270833333333332E-2</v>
      </c>
      <c r="C43" s="1">
        <v>2018</v>
      </c>
      <c r="D43" s="1">
        <v>2</v>
      </c>
      <c r="E43" s="7" t="s">
        <v>57</v>
      </c>
      <c r="F43" s="1">
        <v>297</v>
      </c>
      <c r="G43" s="7" t="s">
        <v>58</v>
      </c>
      <c r="H43" s="8">
        <v>43380</v>
      </c>
      <c r="I43" s="1">
        <v>1</v>
      </c>
      <c r="J43" s="7" t="s">
        <v>59</v>
      </c>
      <c r="K43" s="8">
        <v>43780</v>
      </c>
      <c r="L43" s="1">
        <v>422499310</v>
      </c>
      <c r="M43" s="7" t="s">
        <v>60</v>
      </c>
      <c r="N43" s="7" t="s">
        <v>60</v>
      </c>
      <c r="O43" s="7" t="s">
        <v>61</v>
      </c>
      <c r="P43" s="1">
        <v>31208530000153</v>
      </c>
      <c r="Q43" s="1">
        <v>7</v>
      </c>
      <c r="R43" s="7" t="s">
        <v>90</v>
      </c>
      <c r="S43" s="14">
        <v>190000611193</v>
      </c>
      <c r="T43" s="1">
        <v>13333</v>
      </c>
      <c r="U43" s="7" t="s">
        <v>194</v>
      </c>
      <c r="V43" s="14">
        <v>10197465722</v>
      </c>
      <c r="W43" s="1">
        <v>-1</v>
      </c>
      <c r="X43" s="1">
        <v>13</v>
      </c>
      <c r="Y43" s="7" t="s">
        <v>86</v>
      </c>
      <c r="Z43" s="7" t="s">
        <v>87</v>
      </c>
      <c r="AA43" s="1">
        <v>2</v>
      </c>
      <c r="AB43" s="7" t="s">
        <v>73</v>
      </c>
      <c r="AC43" s="1">
        <v>10020000</v>
      </c>
      <c r="AD43" s="7" t="s">
        <v>65</v>
      </c>
      <c r="AE43" s="1">
        <v>1</v>
      </c>
      <c r="AF43" s="7" t="s">
        <v>66</v>
      </c>
      <c r="AG43" s="1">
        <v>1</v>
      </c>
      <c r="AH43" s="7" t="s">
        <v>67</v>
      </c>
      <c r="AI43" s="1">
        <v>94928</v>
      </c>
      <c r="AJ43" s="7" t="s">
        <v>68</v>
      </c>
      <c r="AK43" s="14">
        <v>676262000170</v>
      </c>
      <c r="AL43" s="7" t="s">
        <v>79</v>
      </c>
      <c r="AM43" s="7" t="s">
        <v>88</v>
      </c>
      <c r="AN43" s="7" t="s">
        <v>80</v>
      </c>
      <c r="AO43" s="7" t="s">
        <v>81</v>
      </c>
      <c r="AP43" s="7" t="s">
        <v>82</v>
      </c>
      <c r="AQ43" s="1">
        <v>-1</v>
      </c>
      <c r="AR43" s="7" t="s">
        <v>72</v>
      </c>
      <c r="AS43" s="1">
        <v>-1</v>
      </c>
      <c r="AT43" s="1">
        <v>-1</v>
      </c>
      <c r="AU43" s="1">
        <v>-1</v>
      </c>
      <c r="AV43" s="7" t="s">
        <v>72</v>
      </c>
      <c r="AW43" s="1">
        <v>13</v>
      </c>
      <c r="AX43" s="7" t="s">
        <v>86</v>
      </c>
      <c r="AY43" s="7" t="s">
        <v>87</v>
      </c>
      <c r="AZ43" s="7" t="s">
        <v>226</v>
      </c>
      <c r="BA43" s="7" t="s">
        <v>142</v>
      </c>
      <c r="BB43" s="1">
        <v>12524829</v>
      </c>
      <c r="BC43" s="8">
        <v>43356</v>
      </c>
      <c r="BD43" s="7" t="s">
        <v>72</v>
      </c>
      <c r="BE43" s="3">
        <v>21000</v>
      </c>
      <c r="BF43" s="18">
        <f t="shared" si="2"/>
        <v>0.31590761838299525</v>
      </c>
    </row>
    <row r="44" spans="1:58" x14ac:dyDescent="0.2">
      <c r="A44" s="9">
        <v>43811</v>
      </c>
      <c r="B44" s="10">
        <v>2.4270833333333332E-2</v>
      </c>
      <c r="C44" s="2">
        <v>2018</v>
      </c>
      <c r="D44" s="2">
        <v>2</v>
      </c>
      <c r="E44" s="11" t="s">
        <v>57</v>
      </c>
      <c r="F44" s="2">
        <v>297</v>
      </c>
      <c r="G44" s="11" t="s">
        <v>58</v>
      </c>
      <c r="H44" s="12">
        <v>43380</v>
      </c>
      <c r="I44" s="2">
        <v>1</v>
      </c>
      <c r="J44" s="11" t="s">
        <v>59</v>
      </c>
      <c r="K44" s="12">
        <v>43780</v>
      </c>
      <c r="L44" s="2">
        <v>422499310</v>
      </c>
      <c r="M44" s="11" t="s">
        <v>60</v>
      </c>
      <c r="N44" s="11" t="s">
        <v>60</v>
      </c>
      <c r="O44" s="11" t="s">
        <v>61</v>
      </c>
      <c r="P44" s="2">
        <v>31208530000153</v>
      </c>
      <c r="Q44" s="2">
        <v>7</v>
      </c>
      <c r="R44" s="11" t="s">
        <v>90</v>
      </c>
      <c r="S44" s="15">
        <v>190000611193</v>
      </c>
      <c r="T44" s="2">
        <v>13333</v>
      </c>
      <c r="U44" s="11" t="s">
        <v>194</v>
      </c>
      <c r="V44" s="15">
        <v>10197465722</v>
      </c>
      <c r="W44" s="2">
        <v>-1</v>
      </c>
      <c r="X44" s="2">
        <v>13</v>
      </c>
      <c r="Y44" s="11" t="s">
        <v>86</v>
      </c>
      <c r="Z44" s="11" t="s">
        <v>87</v>
      </c>
      <c r="AA44" s="2">
        <v>1</v>
      </c>
      <c r="AB44" s="11" t="s">
        <v>64</v>
      </c>
      <c r="AC44" s="2">
        <v>10010400</v>
      </c>
      <c r="AD44" s="11" t="s">
        <v>143</v>
      </c>
      <c r="AE44" s="2">
        <v>1</v>
      </c>
      <c r="AF44" s="11" t="s">
        <v>66</v>
      </c>
      <c r="AG44" s="2">
        <v>1</v>
      </c>
      <c r="AH44" s="11" t="s">
        <v>67</v>
      </c>
      <c r="AI44" s="2">
        <v>-1</v>
      </c>
      <c r="AJ44" s="11" t="s">
        <v>72</v>
      </c>
      <c r="AK44" s="15">
        <v>45370443734</v>
      </c>
      <c r="AL44" s="11" t="s">
        <v>227</v>
      </c>
      <c r="AM44" s="11" t="s">
        <v>227</v>
      </c>
      <c r="AN44" s="11" t="s">
        <v>72</v>
      </c>
      <c r="AO44" s="11" t="s">
        <v>72</v>
      </c>
      <c r="AP44" s="11" t="s">
        <v>72</v>
      </c>
      <c r="AQ44" s="2">
        <v>-1</v>
      </c>
      <c r="AR44" s="11" t="s">
        <v>72</v>
      </c>
      <c r="AS44" s="2">
        <v>-1</v>
      </c>
      <c r="AT44" s="2">
        <v>-1</v>
      </c>
      <c r="AU44" s="2">
        <v>-1</v>
      </c>
      <c r="AV44" s="11" t="s">
        <v>72</v>
      </c>
      <c r="AW44" s="2">
        <v>-1</v>
      </c>
      <c r="AX44" s="11" t="s">
        <v>72</v>
      </c>
      <c r="AY44" s="11" t="s">
        <v>72</v>
      </c>
      <c r="AZ44" s="11" t="s">
        <v>228</v>
      </c>
      <c r="BA44" s="11" t="s">
        <v>98</v>
      </c>
      <c r="BB44" s="2">
        <v>12524874</v>
      </c>
      <c r="BC44" s="12">
        <v>43375</v>
      </c>
      <c r="BD44" s="11" t="s">
        <v>72</v>
      </c>
      <c r="BE44" s="4">
        <v>300</v>
      </c>
      <c r="BF44" s="18">
        <f t="shared" si="2"/>
        <v>4.5129659768999323E-3</v>
      </c>
    </row>
    <row r="45" spans="1:58" x14ac:dyDescent="0.2">
      <c r="A45" s="5">
        <v>43811</v>
      </c>
      <c r="B45" s="6">
        <v>2.4270833333333332E-2</v>
      </c>
      <c r="C45" s="1">
        <v>2018</v>
      </c>
      <c r="D45" s="1">
        <v>2</v>
      </c>
      <c r="E45" s="7" t="s">
        <v>57</v>
      </c>
      <c r="F45" s="1">
        <v>297</v>
      </c>
      <c r="G45" s="7" t="s">
        <v>58</v>
      </c>
      <c r="H45" s="8">
        <v>43380</v>
      </c>
      <c r="I45" s="1">
        <v>1</v>
      </c>
      <c r="J45" s="7" t="s">
        <v>59</v>
      </c>
      <c r="K45" s="8">
        <v>43780</v>
      </c>
      <c r="L45" s="1">
        <v>422499310</v>
      </c>
      <c r="M45" s="7" t="s">
        <v>60</v>
      </c>
      <c r="N45" s="7" t="s">
        <v>60</v>
      </c>
      <c r="O45" s="7" t="s">
        <v>61</v>
      </c>
      <c r="P45" s="1">
        <v>31208530000153</v>
      </c>
      <c r="Q45" s="1">
        <v>7</v>
      </c>
      <c r="R45" s="7" t="s">
        <v>90</v>
      </c>
      <c r="S45" s="14">
        <v>190000611193</v>
      </c>
      <c r="T45" s="1">
        <v>13333</v>
      </c>
      <c r="U45" s="7" t="s">
        <v>194</v>
      </c>
      <c r="V45" s="14">
        <v>10197465722</v>
      </c>
      <c r="W45" s="1">
        <v>-1</v>
      </c>
      <c r="X45" s="1">
        <v>13</v>
      </c>
      <c r="Y45" s="7" t="s">
        <v>86</v>
      </c>
      <c r="Z45" s="7" t="s">
        <v>87</v>
      </c>
      <c r="AA45" s="1">
        <v>1</v>
      </c>
      <c r="AB45" s="7" t="s">
        <v>64</v>
      </c>
      <c r="AC45" s="1">
        <v>10010400</v>
      </c>
      <c r="AD45" s="7" t="s">
        <v>143</v>
      </c>
      <c r="AE45" s="1">
        <v>1</v>
      </c>
      <c r="AF45" s="7" t="s">
        <v>66</v>
      </c>
      <c r="AG45" s="1">
        <v>1</v>
      </c>
      <c r="AH45" s="7" t="s">
        <v>67</v>
      </c>
      <c r="AI45" s="1">
        <v>-1</v>
      </c>
      <c r="AJ45" s="7" t="s">
        <v>72</v>
      </c>
      <c r="AK45" s="14">
        <v>45370443734</v>
      </c>
      <c r="AL45" s="7" t="s">
        <v>227</v>
      </c>
      <c r="AM45" s="7" t="s">
        <v>227</v>
      </c>
      <c r="AN45" s="7" t="s">
        <v>72</v>
      </c>
      <c r="AO45" s="7" t="s">
        <v>72</v>
      </c>
      <c r="AP45" s="7" t="s">
        <v>72</v>
      </c>
      <c r="AQ45" s="1">
        <v>-1</v>
      </c>
      <c r="AR45" s="7" t="s">
        <v>72</v>
      </c>
      <c r="AS45" s="1">
        <v>-1</v>
      </c>
      <c r="AT45" s="1">
        <v>-1</v>
      </c>
      <c r="AU45" s="1">
        <v>-1</v>
      </c>
      <c r="AV45" s="7" t="s">
        <v>72</v>
      </c>
      <c r="AW45" s="1">
        <v>-1</v>
      </c>
      <c r="AX45" s="7" t="s">
        <v>72</v>
      </c>
      <c r="AY45" s="7" t="s">
        <v>72</v>
      </c>
      <c r="AZ45" s="7" t="s">
        <v>229</v>
      </c>
      <c r="BA45" s="7" t="s">
        <v>98</v>
      </c>
      <c r="BB45" s="1">
        <v>12524873</v>
      </c>
      <c r="BC45" s="8">
        <v>43375</v>
      </c>
      <c r="BD45" s="7" t="s">
        <v>72</v>
      </c>
      <c r="BE45" s="3">
        <v>300</v>
      </c>
      <c r="BF45" s="18">
        <f t="shared" si="2"/>
        <v>4.5129659768999323E-3</v>
      </c>
    </row>
    <row r="46" spans="1:58" x14ac:dyDescent="0.2">
      <c r="A46" s="9">
        <v>43811</v>
      </c>
      <c r="B46" s="10">
        <v>2.4270833333333332E-2</v>
      </c>
      <c r="C46" s="2">
        <v>2018</v>
      </c>
      <c r="D46" s="2">
        <v>2</v>
      </c>
      <c r="E46" s="11" t="s">
        <v>57</v>
      </c>
      <c r="F46" s="2">
        <v>297</v>
      </c>
      <c r="G46" s="11" t="s">
        <v>58</v>
      </c>
      <c r="H46" s="12">
        <v>43380</v>
      </c>
      <c r="I46" s="2">
        <v>1</v>
      </c>
      <c r="J46" s="11" t="s">
        <v>59</v>
      </c>
      <c r="K46" s="12">
        <v>43780</v>
      </c>
      <c r="L46" s="2">
        <v>422499310</v>
      </c>
      <c r="M46" s="11" t="s">
        <v>60</v>
      </c>
      <c r="N46" s="11" t="s">
        <v>60</v>
      </c>
      <c r="O46" s="11" t="s">
        <v>61</v>
      </c>
      <c r="P46" s="2">
        <v>31208530000153</v>
      </c>
      <c r="Q46" s="2">
        <v>7</v>
      </c>
      <c r="R46" s="11" t="s">
        <v>90</v>
      </c>
      <c r="S46" s="15">
        <v>190000611193</v>
      </c>
      <c r="T46" s="2">
        <v>13333</v>
      </c>
      <c r="U46" s="11" t="s">
        <v>194</v>
      </c>
      <c r="V46" s="15">
        <v>10197465722</v>
      </c>
      <c r="W46" s="2">
        <v>-1</v>
      </c>
      <c r="X46" s="2">
        <v>13</v>
      </c>
      <c r="Y46" s="11" t="s">
        <v>86</v>
      </c>
      <c r="Z46" s="11" t="s">
        <v>87</v>
      </c>
      <c r="AA46" s="2">
        <v>1</v>
      </c>
      <c r="AB46" s="11" t="s">
        <v>64</v>
      </c>
      <c r="AC46" s="2">
        <v>10010400</v>
      </c>
      <c r="AD46" s="11" t="s">
        <v>143</v>
      </c>
      <c r="AE46" s="2">
        <v>1</v>
      </c>
      <c r="AF46" s="11" t="s">
        <v>66</v>
      </c>
      <c r="AG46" s="2">
        <v>7</v>
      </c>
      <c r="AH46" s="11" t="s">
        <v>113</v>
      </c>
      <c r="AI46" s="2">
        <v>-1</v>
      </c>
      <c r="AJ46" s="11" t="s">
        <v>72</v>
      </c>
      <c r="AK46" s="15">
        <v>57102090749</v>
      </c>
      <c r="AL46" s="11" t="s">
        <v>230</v>
      </c>
      <c r="AM46" s="11" t="s">
        <v>230</v>
      </c>
      <c r="AN46" s="11" t="s">
        <v>72</v>
      </c>
      <c r="AO46" s="11" t="s">
        <v>72</v>
      </c>
      <c r="AP46" s="11" t="s">
        <v>72</v>
      </c>
      <c r="AQ46" s="2">
        <v>-1</v>
      </c>
      <c r="AR46" s="11" t="s">
        <v>72</v>
      </c>
      <c r="AS46" s="2">
        <v>-1</v>
      </c>
      <c r="AT46" s="2">
        <v>-1</v>
      </c>
      <c r="AU46" s="2">
        <v>-1</v>
      </c>
      <c r="AV46" s="11" t="s">
        <v>72</v>
      </c>
      <c r="AW46" s="2">
        <v>-1</v>
      </c>
      <c r="AX46" s="11" t="s">
        <v>72</v>
      </c>
      <c r="AY46" s="11" t="s">
        <v>72</v>
      </c>
      <c r="AZ46" s="11" t="s">
        <v>231</v>
      </c>
      <c r="BA46" s="11" t="s">
        <v>232</v>
      </c>
      <c r="BB46" s="2">
        <v>12524864</v>
      </c>
      <c r="BC46" s="12">
        <v>43375</v>
      </c>
      <c r="BD46" s="11" t="s">
        <v>72</v>
      </c>
      <c r="BE46" s="4">
        <v>100</v>
      </c>
      <c r="BF46" s="18">
        <f t="shared" si="2"/>
        <v>1.5043219922999773E-3</v>
      </c>
    </row>
    <row r="47" spans="1:58" x14ac:dyDescent="0.2">
      <c r="A47" s="5">
        <v>43811</v>
      </c>
      <c r="B47" s="6">
        <v>2.4270833333333332E-2</v>
      </c>
      <c r="C47" s="1">
        <v>2018</v>
      </c>
      <c r="D47" s="1">
        <v>2</v>
      </c>
      <c r="E47" s="7" t="s">
        <v>57</v>
      </c>
      <c r="F47" s="1">
        <v>297</v>
      </c>
      <c r="G47" s="7" t="s">
        <v>58</v>
      </c>
      <c r="H47" s="8">
        <v>43380</v>
      </c>
      <c r="I47" s="1">
        <v>1</v>
      </c>
      <c r="J47" s="7" t="s">
        <v>59</v>
      </c>
      <c r="K47" s="8">
        <v>43780</v>
      </c>
      <c r="L47" s="1">
        <v>422499310</v>
      </c>
      <c r="M47" s="7" t="s">
        <v>60</v>
      </c>
      <c r="N47" s="7" t="s">
        <v>60</v>
      </c>
      <c r="O47" s="7" t="s">
        <v>61</v>
      </c>
      <c r="P47" s="1">
        <v>31208530000153</v>
      </c>
      <c r="Q47" s="1">
        <v>7</v>
      </c>
      <c r="R47" s="7" t="s">
        <v>90</v>
      </c>
      <c r="S47" s="14">
        <v>190000611193</v>
      </c>
      <c r="T47" s="1">
        <v>13333</v>
      </c>
      <c r="U47" s="7" t="s">
        <v>194</v>
      </c>
      <c r="V47" s="14">
        <v>10197465722</v>
      </c>
      <c r="W47" s="1">
        <v>-1</v>
      </c>
      <c r="X47" s="1">
        <v>13</v>
      </c>
      <c r="Y47" s="7" t="s">
        <v>86</v>
      </c>
      <c r="Z47" s="7" t="s">
        <v>87</v>
      </c>
      <c r="AA47" s="1">
        <v>1</v>
      </c>
      <c r="AB47" s="7" t="s">
        <v>64</v>
      </c>
      <c r="AC47" s="1">
        <v>10010200</v>
      </c>
      <c r="AD47" s="7" t="s">
        <v>84</v>
      </c>
      <c r="AE47" s="1">
        <v>1</v>
      </c>
      <c r="AF47" s="7" t="s">
        <v>66</v>
      </c>
      <c r="AG47" s="1">
        <v>4</v>
      </c>
      <c r="AH47" s="7" t="s">
        <v>89</v>
      </c>
      <c r="AI47" s="1">
        <v>-1</v>
      </c>
      <c r="AJ47" s="7" t="s">
        <v>72</v>
      </c>
      <c r="AK47" s="14">
        <v>86495917791</v>
      </c>
      <c r="AL47" s="7" t="s">
        <v>233</v>
      </c>
      <c r="AM47" s="7" t="s">
        <v>126</v>
      </c>
      <c r="AN47" s="7" t="s">
        <v>72</v>
      </c>
      <c r="AO47" s="7" t="s">
        <v>72</v>
      </c>
      <c r="AP47" s="7" t="s">
        <v>72</v>
      </c>
      <c r="AQ47" s="1">
        <v>-1</v>
      </c>
      <c r="AR47" s="7" t="s">
        <v>72</v>
      </c>
      <c r="AS47" s="1">
        <v>-1</v>
      </c>
      <c r="AT47" s="1">
        <v>-1</v>
      </c>
      <c r="AU47" s="1">
        <v>-1</v>
      </c>
      <c r="AV47" s="7" t="s">
        <v>72</v>
      </c>
      <c r="AW47" s="1">
        <v>-1</v>
      </c>
      <c r="AX47" s="7" t="s">
        <v>72</v>
      </c>
      <c r="AY47" s="7" t="s">
        <v>72</v>
      </c>
      <c r="AZ47" s="7" t="s">
        <v>234</v>
      </c>
      <c r="BA47" s="7" t="s">
        <v>221</v>
      </c>
      <c r="BB47" s="1">
        <v>12524861</v>
      </c>
      <c r="BC47" s="8">
        <v>43371</v>
      </c>
      <c r="BD47" s="7" t="s">
        <v>72</v>
      </c>
      <c r="BE47" s="3">
        <v>50</v>
      </c>
      <c r="BF47" s="18">
        <f t="shared" si="2"/>
        <v>7.5216099614998865E-4</v>
      </c>
    </row>
    <row r="48" spans="1:58" x14ac:dyDescent="0.2">
      <c r="A48" s="9">
        <v>43811</v>
      </c>
      <c r="B48" s="10">
        <v>2.4270833333333332E-2</v>
      </c>
      <c r="C48" s="2">
        <v>2018</v>
      </c>
      <c r="D48" s="2">
        <v>2</v>
      </c>
      <c r="E48" s="11" t="s">
        <v>57</v>
      </c>
      <c r="F48" s="2">
        <v>297</v>
      </c>
      <c r="G48" s="11" t="s">
        <v>58</v>
      </c>
      <c r="H48" s="12">
        <v>43380</v>
      </c>
      <c r="I48" s="2">
        <v>1</v>
      </c>
      <c r="J48" s="11" t="s">
        <v>59</v>
      </c>
      <c r="K48" s="12">
        <v>43780</v>
      </c>
      <c r="L48" s="2">
        <v>422499310</v>
      </c>
      <c r="M48" s="11" t="s">
        <v>60</v>
      </c>
      <c r="N48" s="11" t="s">
        <v>60</v>
      </c>
      <c r="O48" s="11" t="s">
        <v>61</v>
      </c>
      <c r="P48" s="2">
        <v>31208530000153</v>
      </c>
      <c r="Q48" s="2">
        <v>7</v>
      </c>
      <c r="R48" s="11" t="s">
        <v>90</v>
      </c>
      <c r="S48" s="15">
        <v>190000611193</v>
      </c>
      <c r="T48" s="2">
        <v>13333</v>
      </c>
      <c r="U48" s="11" t="s">
        <v>194</v>
      </c>
      <c r="V48" s="15">
        <v>10197465722</v>
      </c>
      <c r="W48" s="2">
        <v>-1</v>
      </c>
      <c r="X48" s="2">
        <v>13</v>
      </c>
      <c r="Y48" s="11" t="s">
        <v>86</v>
      </c>
      <c r="Z48" s="11" t="s">
        <v>87</v>
      </c>
      <c r="AA48" s="2">
        <v>1</v>
      </c>
      <c r="AB48" s="11" t="s">
        <v>64</v>
      </c>
      <c r="AC48" s="2">
        <v>10010200</v>
      </c>
      <c r="AD48" s="11" t="s">
        <v>84</v>
      </c>
      <c r="AE48" s="2">
        <v>1</v>
      </c>
      <c r="AF48" s="11" t="s">
        <v>66</v>
      </c>
      <c r="AG48" s="2">
        <v>4</v>
      </c>
      <c r="AH48" s="11" t="s">
        <v>89</v>
      </c>
      <c r="AI48" s="2">
        <v>-1</v>
      </c>
      <c r="AJ48" s="11" t="s">
        <v>72</v>
      </c>
      <c r="AK48" s="15">
        <v>98754920787</v>
      </c>
      <c r="AL48" s="11" t="s">
        <v>235</v>
      </c>
      <c r="AM48" s="11" t="s">
        <v>120</v>
      </c>
      <c r="AN48" s="11" t="s">
        <v>72</v>
      </c>
      <c r="AO48" s="11" t="s">
        <v>72</v>
      </c>
      <c r="AP48" s="11" t="s">
        <v>72</v>
      </c>
      <c r="AQ48" s="2">
        <v>-1</v>
      </c>
      <c r="AR48" s="11" t="s">
        <v>72</v>
      </c>
      <c r="AS48" s="2">
        <v>-1</v>
      </c>
      <c r="AT48" s="2">
        <v>-1</v>
      </c>
      <c r="AU48" s="2">
        <v>-1</v>
      </c>
      <c r="AV48" s="11" t="s">
        <v>72</v>
      </c>
      <c r="AW48" s="2">
        <v>-1</v>
      </c>
      <c r="AX48" s="11" t="s">
        <v>72</v>
      </c>
      <c r="AY48" s="11" t="s">
        <v>72</v>
      </c>
      <c r="AZ48" s="11" t="s">
        <v>236</v>
      </c>
      <c r="BA48" s="11" t="s">
        <v>203</v>
      </c>
      <c r="BB48" s="2">
        <v>12524857</v>
      </c>
      <c r="BC48" s="12">
        <v>43371</v>
      </c>
      <c r="BD48" s="11" t="s">
        <v>72</v>
      </c>
      <c r="BE48" s="4">
        <v>50</v>
      </c>
      <c r="BF48" s="18">
        <f t="shared" si="2"/>
        <v>7.5216099614998865E-4</v>
      </c>
    </row>
    <row r="49" spans="1:58" x14ac:dyDescent="0.2">
      <c r="A49" s="5">
        <v>43811</v>
      </c>
      <c r="B49" s="6">
        <v>2.4270833333333332E-2</v>
      </c>
      <c r="C49" s="1">
        <v>2018</v>
      </c>
      <c r="D49" s="1">
        <v>2</v>
      </c>
      <c r="E49" s="7" t="s">
        <v>57</v>
      </c>
      <c r="F49" s="1">
        <v>297</v>
      </c>
      <c r="G49" s="7" t="s">
        <v>58</v>
      </c>
      <c r="H49" s="8">
        <v>43380</v>
      </c>
      <c r="I49" s="1">
        <v>1</v>
      </c>
      <c r="J49" s="7" t="s">
        <v>59</v>
      </c>
      <c r="K49" s="8">
        <v>43780</v>
      </c>
      <c r="L49" s="1">
        <v>422499310</v>
      </c>
      <c r="M49" s="7" t="s">
        <v>60</v>
      </c>
      <c r="N49" s="7" t="s">
        <v>60</v>
      </c>
      <c r="O49" s="7" t="s">
        <v>61</v>
      </c>
      <c r="P49" s="1">
        <v>31208530000153</v>
      </c>
      <c r="Q49" s="1">
        <v>7</v>
      </c>
      <c r="R49" s="7" t="s">
        <v>90</v>
      </c>
      <c r="S49" s="14">
        <v>190000611193</v>
      </c>
      <c r="T49" s="1">
        <v>13333</v>
      </c>
      <c r="U49" s="7" t="s">
        <v>194</v>
      </c>
      <c r="V49" s="14">
        <v>10197465722</v>
      </c>
      <c r="W49" s="1">
        <v>-1</v>
      </c>
      <c r="X49" s="1">
        <v>13</v>
      </c>
      <c r="Y49" s="7" t="s">
        <v>86</v>
      </c>
      <c r="Z49" s="7" t="s">
        <v>87</v>
      </c>
      <c r="AA49" s="1">
        <v>1</v>
      </c>
      <c r="AB49" s="7" t="s">
        <v>64</v>
      </c>
      <c r="AC49" s="1">
        <v>10010200</v>
      </c>
      <c r="AD49" s="7" t="s">
        <v>84</v>
      </c>
      <c r="AE49" s="1">
        <v>1</v>
      </c>
      <c r="AF49" s="7" t="s">
        <v>66</v>
      </c>
      <c r="AG49" s="1">
        <v>4</v>
      </c>
      <c r="AH49" s="7" t="s">
        <v>89</v>
      </c>
      <c r="AI49" s="1">
        <v>-1</v>
      </c>
      <c r="AJ49" s="7" t="s">
        <v>72</v>
      </c>
      <c r="AK49" s="14">
        <v>32706960787</v>
      </c>
      <c r="AL49" s="7" t="s">
        <v>237</v>
      </c>
      <c r="AM49" s="7" t="s">
        <v>125</v>
      </c>
      <c r="AN49" s="7" t="s">
        <v>72</v>
      </c>
      <c r="AO49" s="7" t="s">
        <v>72</v>
      </c>
      <c r="AP49" s="7" t="s">
        <v>72</v>
      </c>
      <c r="AQ49" s="1">
        <v>-1</v>
      </c>
      <c r="AR49" s="7" t="s">
        <v>72</v>
      </c>
      <c r="AS49" s="1">
        <v>-1</v>
      </c>
      <c r="AT49" s="1">
        <v>-1</v>
      </c>
      <c r="AU49" s="1">
        <v>-1</v>
      </c>
      <c r="AV49" s="7" t="s">
        <v>72</v>
      </c>
      <c r="AW49" s="1">
        <v>-1</v>
      </c>
      <c r="AX49" s="7" t="s">
        <v>72</v>
      </c>
      <c r="AY49" s="7" t="s">
        <v>72</v>
      </c>
      <c r="AZ49" s="7" t="s">
        <v>238</v>
      </c>
      <c r="BA49" s="7" t="s">
        <v>203</v>
      </c>
      <c r="BB49" s="1">
        <v>12524846</v>
      </c>
      <c r="BC49" s="8">
        <v>43371</v>
      </c>
      <c r="BD49" s="7" t="s">
        <v>72</v>
      </c>
      <c r="BE49" s="3">
        <v>25</v>
      </c>
      <c r="BF49" s="18">
        <f t="shared" si="2"/>
        <v>3.7608049807499433E-4</v>
      </c>
    </row>
    <row r="50" spans="1:58" x14ac:dyDescent="0.2">
      <c r="A50" s="9">
        <v>43811</v>
      </c>
      <c r="B50" s="10">
        <v>2.4270833333333332E-2</v>
      </c>
      <c r="C50" s="2">
        <v>2018</v>
      </c>
      <c r="D50" s="2">
        <v>2</v>
      </c>
      <c r="E50" s="11" t="s">
        <v>57</v>
      </c>
      <c r="F50" s="2">
        <v>297</v>
      </c>
      <c r="G50" s="11" t="s">
        <v>58</v>
      </c>
      <c r="H50" s="12">
        <v>43380</v>
      </c>
      <c r="I50" s="2">
        <v>1</v>
      </c>
      <c r="J50" s="11" t="s">
        <v>59</v>
      </c>
      <c r="K50" s="12">
        <v>43780</v>
      </c>
      <c r="L50" s="2">
        <v>422499310</v>
      </c>
      <c r="M50" s="11" t="s">
        <v>60</v>
      </c>
      <c r="N50" s="11" t="s">
        <v>60</v>
      </c>
      <c r="O50" s="11" t="s">
        <v>61</v>
      </c>
      <c r="P50" s="2">
        <v>31208530000153</v>
      </c>
      <c r="Q50" s="2">
        <v>7</v>
      </c>
      <c r="R50" s="11" t="s">
        <v>90</v>
      </c>
      <c r="S50" s="15">
        <v>190000611193</v>
      </c>
      <c r="T50" s="2">
        <v>13333</v>
      </c>
      <c r="U50" s="11" t="s">
        <v>194</v>
      </c>
      <c r="V50" s="15">
        <v>10197465722</v>
      </c>
      <c r="W50" s="2">
        <v>-1</v>
      </c>
      <c r="X50" s="2">
        <v>13</v>
      </c>
      <c r="Y50" s="11" t="s">
        <v>86</v>
      </c>
      <c r="Z50" s="11" t="s">
        <v>87</v>
      </c>
      <c r="AA50" s="2">
        <v>1</v>
      </c>
      <c r="AB50" s="11" t="s">
        <v>64</v>
      </c>
      <c r="AC50" s="2">
        <v>10010200</v>
      </c>
      <c r="AD50" s="11" t="s">
        <v>84</v>
      </c>
      <c r="AE50" s="2">
        <v>1</v>
      </c>
      <c r="AF50" s="11" t="s">
        <v>66</v>
      </c>
      <c r="AG50" s="2">
        <v>4</v>
      </c>
      <c r="AH50" s="11" t="s">
        <v>89</v>
      </c>
      <c r="AI50" s="2">
        <v>-1</v>
      </c>
      <c r="AJ50" s="11" t="s">
        <v>72</v>
      </c>
      <c r="AK50" s="15">
        <v>4390408763</v>
      </c>
      <c r="AL50" s="11" t="s">
        <v>239</v>
      </c>
      <c r="AM50" s="11" t="s">
        <v>124</v>
      </c>
      <c r="AN50" s="11" t="s">
        <v>72</v>
      </c>
      <c r="AO50" s="11" t="s">
        <v>72</v>
      </c>
      <c r="AP50" s="11" t="s">
        <v>72</v>
      </c>
      <c r="AQ50" s="2">
        <v>-1</v>
      </c>
      <c r="AR50" s="11" t="s">
        <v>72</v>
      </c>
      <c r="AS50" s="2">
        <v>-1</v>
      </c>
      <c r="AT50" s="2">
        <v>-1</v>
      </c>
      <c r="AU50" s="2">
        <v>-1</v>
      </c>
      <c r="AV50" s="11" t="s">
        <v>72</v>
      </c>
      <c r="AW50" s="2">
        <v>-1</v>
      </c>
      <c r="AX50" s="11" t="s">
        <v>72</v>
      </c>
      <c r="AY50" s="11" t="s">
        <v>72</v>
      </c>
      <c r="AZ50" s="11" t="s">
        <v>240</v>
      </c>
      <c r="BA50" s="11" t="s">
        <v>203</v>
      </c>
      <c r="BB50" s="2">
        <v>12524842</v>
      </c>
      <c r="BC50" s="12">
        <v>43371</v>
      </c>
      <c r="BD50" s="11" t="s">
        <v>72</v>
      </c>
      <c r="BE50" s="4">
        <v>50</v>
      </c>
      <c r="BF50" s="18">
        <f t="shared" si="2"/>
        <v>7.5216099614998865E-4</v>
      </c>
    </row>
    <row r="51" spans="1:58" x14ac:dyDescent="0.2">
      <c r="A51" s="5">
        <v>43811</v>
      </c>
      <c r="B51" s="6">
        <v>2.4270833333333332E-2</v>
      </c>
      <c r="C51" s="1">
        <v>2018</v>
      </c>
      <c r="D51" s="1">
        <v>2</v>
      </c>
      <c r="E51" s="7" t="s">
        <v>57</v>
      </c>
      <c r="F51" s="1">
        <v>297</v>
      </c>
      <c r="G51" s="7" t="s">
        <v>58</v>
      </c>
      <c r="H51" s="8">
        <v>43380</v>
      </c>
      <c r="I51" s="1">
        <v>1</v>
      </c>
      <c r="J51" s="7" t="s">
        <v>59</v>
      </c>
      <c r="K51" s="8">
        <v>43780</v>
      </c>
      <c r="L51" s="1">
        <v>422499310</v>
      </c>
      <c r="M51" s="7" t="s">
        <v>60</v>
      </c>
      <c r="N51" s="7" t="s">
        <v>60</v>
      </c>
      <c r="O51" s="7" t="s">
        <v>61</v>
      </c>
      <c r="P51" s="1">
        <v>31208530000153</v>
      </c>
      <c r="Q51" s="1">
        <v>7</v>
      </c>
      <c r="R51" s="7" t="s">
        <v>90</v>
      </c>
      <c r="S51" s="14">
        <v>190000611193</v>
      </c>
      <c r="T51" s="1">
        <v>13333</v>
      </c>
      <c r="U51" s="7" t="s">
        <v>194</v>
      </c>
      <c r="V51" s="14">
        <v>10197465722</v>
      </c>
      <c r="W51" s="1">
        <v>-1</v>
      </c>
      <c r="X51" s="1">
        <v>13</v>
      </c>
      <c r="Y51" s="7" t="s">
        <v>86</v>
      </c>
      <c r="Z51" s="7" t="s">
        <v>87</v>
      </c>
      <c r="AA51" s="1">
        <v>1</v>
      </c>
      <c r="AB51" s="7" t="s">
        <v>64</v>
      </c>
      <c r="AC51" s="1">
        <v>10010200</v>
      </c>
      <c r="AD51" s="7" t="s">
        <v>84</v>
      </c>
      <c r="AE51" s="1">
        <v>1</v>
      </c>
      <c r="AF51" s="7" t="s">
        <v>66</v>
      </c>
      <c r="AG51" s="1">
        <v>4</v>
      </c>
      <c r="AH51" s="7" t="s">
        <v>89</v>
      </c>
      <c r="AI51" s="1">
        <v>-1</v>
      </c>
      <c r="AJ51" s="7" t="s">
        <v>72</v>
      </c>
      <c r="AK51" s="14">
        <v>1749225743</v>
      </c>
      <c r="AL51" s="7" t="s">
        <v>241</v>
      </c>
      <c r="AM51" s="7" t="s">
        <v>136</v>
      </c>
      <c r="AN51" s="7" t="s">
        <v>72</v>
      </c>
      <c r="AO51" s="7" t="s">
        <v>72</v>
      </c>
      <c r="AP51" s="7" t="s">
        <v>72</v>
      </c>
      <c r="AQ51" s="1">
        <v>-1</v>
      </c>
      <c r="AR51" s="7" t="s">
        <v>72</v>
      </c>
      <c r="AS51" s="1">
        <v>-1</v>
      </c>
      <c r="AT51" s="1">
        <v>-1</v>
      </c>
      <c r="AU51" s="1">
        <v>-1</v>
      </c>
      <c r="AV51" s="7" t="s">
        <v>72</v>
      </c>
      <c r="AW51" s="1">
        <v>-1</v>
      </c>
      <c r="AX51" s="7" t="s">
        <v>72</v>
      </c>
      <c r="AY51" s="7" t="s">
        <v>72</v>
      </c>
      <c r="AZ51" s="7" t="s">
        <v>242</v>
      </c>
      <c r="BA51" s="7" t="s">
        <v>243</v>
      </c>
      <c r="BB51" s="1">
        <v>12524838</v>
      </c>
      <c r="BC51" s="8">
        <v>43371</v>
      </c>
      <c r="BD51" s="7" t="s">
        <v>72</v>
      </c>
      <c r="BE51" s="3">
        <v>25</v>
      </c>
      <c r="BF51" s="18">
        <f t="shared" si="2"/>
        <v>3.7608049807499433E-4</v>
      </c>
    </row>
    <row r="52" spans="1:58" x14ac:dyDescent="0.2">
      <c r="A52" s="9">
        <v>43811</v>
      </c>
      <c r="B52" s="10">
        <v>2.4270833333333332E-2</v>
      </c>
      <c r="C52" s="2">
        <v>2018</v>
      </c>
      <c r="D52" s="2">
        <v>2</v>
      </c>
      <c r="E52" s="11" t="s">
        <v>57</v>
      </c>
      <c r="F52" s="2">
        <v>297</v>
      </c>
      <c r="G52" s="11" t="s">
        <v>58</v>
      </c>
      <c r="H52" s="12">
        <v>43380</v>
      </c>
      <c r="I52" s="2">
        <v>1</v>
      </c>
      <c r="J52" s="11" t="s">
        <v>59</v>
      </c>
      <c r="K52" s="12">
        <v>43780</v>
      </c>
      <c r="L52" s="2">
        <v>422499310</v>
      </c>
      <c r="M52" s="11" t="s">
        <v>60</v>
      </c>
      <c r="N52" s="11" t="s">
        <v>60</v>
      </c>
      <c r="O52" s="11" t="s">
        <v>61</v>
      </c>
      <c r="P52" s="2">
        <v>31208530000153</v>
      </c>
      <c r="Q52" s="2">
        <v>7</v>
      </c>
      <c r="R52" s="11" t="s">
        <v>90</v>
      </c>
      <c r="S52" s="15">
        <v>190000611193</v>
      </c>
      <c r="T52" s="2">
        <v>13333</v>
      </c>
      <c r="U52" s="11" t="s">
        <v>194</v>
      </c>
      <c r="V52" s="15">
        <v>10197465722</v>
      </c>
      <c r="W52" s="2">
        <v>-1</v>
      </c>
      <c r="X52" s="2">
        <v>13</v>
      </c>
      <c r="Y52" s="11" t="s">
        <v>86</v>
      </c>
      <c r="Z52" s="11" t="s">
        <v>87</v>
      </c>
      <c r="AA52" s="2">
        <v>1</v>
      </c>
      <c r="AB52" s="11" t="s">
        <v>64</v>
      </c>
      <c r="AC52" s="2">
        <v>10010200</v>
      </c>
      <c r="AD52" s="11" t="s">
        <v>84</v>
      </c>
      <c r="AE52" s="2">
        <v>1</v>
      </c>
      <c r="AF52" s="11" t="s">
        <v>66</v>
      </c>
      <c r="AG52" s="2">
        <v>4</v>
      </c>
      <c r="AH52" s="11" t="s">
        <v>89</v>
      </c>
      <c r="AI52" s="2">
        <v>-1</v>
      </c>
      <c r="AJ52" s="11" t="s">
        <v>72</v>
      </c>
      <c r="AK52" s="15">
        <v>1258778700</v>
      </c>
      <c r="AL52" s="11" t="s">
        <v>244</v>
      </c>
      <c r="AM52" s="11" t="s">
        <v>137</v>
      </c>
      <c r="AN52" s="11" t="s">
        <v>72</v>
      </c>
      <c r="AO52" s="11" t="s">
        <v>72</v>
      </c>
      <c r="AP52" s="11" t="s">
        <v>72</v>
      </c>
      <c r="AQ52" s="2">
        <v>-1</v>
      </c>
      <c r="AR52" s="11" t="s">
        <v>72</v>
      </c>
      <c r="AS52" s="2">
        <v>-1</v>
      </c>
      <c r="AT52" s="2">
        <v>-1</v>
      </c>
      <c r="AU52" s="2">
        <v>-1</v>
      </c>
      <c r="AV52" s="11" t="s">
        <v>72</v>
      </c>
      <c r="AW52" s="2">
        <v>-1</v>
      </c>
      <c r="AX52" s="11" t="s">
        <v>72</v>
      </c>
      <c r="AY52" s="11" t="s">
        <v>72</v>
      </c>
      <c r="AZ52" s="11" t="s">
        <v>245</v>
      </c>
      <c r="BA52" s="11" t="s">
        <v>203</v>
      </c>
      <c r="BB52" s="2">
        <v>12524836</v>
      </c>
      <c r="BC52" s="12">
        <v>43371</v>
      </c>
      <c r="BD52" s="11" t="s">
        <v>72</v>
      </c>
      <c r="BE52" s="4">
        <v>40</v>
      </c>
      <c r="BF52" s="18">
        <f t="shared" si="2"/>
        <v>6.0172879691999099E-4</v>
      </c>
    </row>
    <row r="53" spans="1:58" x14ac:dyDescent="0.2">
      <c r="A53" s="5">
        <v>43811</v>
      </c>
      <c r="B53" s="6">
        <v>2.4270833333333332E-2</v>
      </c>
      <c r="C53" s="1">
        <v>2018</v>
      </c>
      <c r="D53" s="1">
        <v>2</v>
      </c>
      <c r="E53" s="7" t="s">
        <v>57</v>
      </c>
      <c r="F53" s="1">
        <v>297</v>
      </c>
      <c r="G53" s="7" t="s">
        <v>58</v>
      </c>
      <c r="H53" s="8">
        <v>43380</v>
      </c>
      <c r="I53" s="1">
        <v>1</v>
      </c>
      <c r="J53" s="7" t="s">
        <v>59</v>
      </c>
      <c r="K53" s="8">
        <v>43780</v>
      </c>
      <c r="L53" s="1">
        <v>422499310</v>
      </c>
      <c r="M53" s="7" t="s">
        <v>60</v>
      </c>
      <c r="N53" s="7" t="s">
        <v>60</v>
      </c>
      <c r="O53" s="7" t="s">
        <v>61</v>
      </c>
      <c r="P53" s="1">
        <v>31208530000153</v>
      </c>
      <c r="Q53" s="1">
        <v>7</v>
      </c>
      <c r="R53" s="7" t="s">
        <v>90</v>
      </c>
      <c r="S53" s="14">
        <v>190000611193</v>
      </c>
      <c r="T53" s="1">
        <v>13333</v>
      </c>
      <c r="U53" s="7" t="s">
        <v>194</v>
      </c>
      <c r="V53" s="14">
        <v>10197465722</v>
      </c>
      <c r="W53" s="1">
        <v>-1</v>
      </c>
      <c r="X53" s="1">
        <v>13</v>
      </c>
      <c r="Y53" s="7" t="s">
        <v>86</v>
      </c>
      <c r="Z53" s="7" t="s">
        <v>87</v>
      </c>
      <c r="AA53" s="1">
        <v>1</v>
      </c>
      <c r="AB53" s="7" t="s">
        <v>64</v>
      </c>
      <c r="AC53" s="1">
        <v>10010200</v>
      </c>
      <c r="AD53" s="7" t="s">
        <v>84</v>
      </c>
      <c r="AE53" s="1">
        <v>1</v>
      </c>
      <c r="AF53" s="7" t="s">
        <v>66</v>
      </c>
      <c r="AG53" s="1">
        <v>1</v>
      </c>
      <c r="AH53" s="7" t="s">
        <v>67</v>
      </c>
      <c r="AI53" s="1">
        <v>-1</v>
      </c>
      <c r="AJ53" s="7" t="s">
        <v>72</v>
      </c>
      <c r="AK53" s="14">
        <v>14094859780</v>
      </c>
      <c r="AL53" s="7" t="s">
        <v>246</v>
      </c>
      <c r="AM53" s="7" t="s">
        <v>246</v>
      </c>
      <c r="AN53" s="7" t="s">
        <v>72</v>
      </c>
      <c r="AO53" s="7" t="s">
        <v>72</v>
      </c>
      <c r="AP53" s="7" t="s">
        <v>72</v>
      </c>
      <c r="AQ53" s="1">
        <v>-1</v>
      </c>
      <c r="AR53" s="7" t="s">
        <v>72</v>
      </c>
      <c r="AS53" s="1">
        <v>-1</v>
      </c>
      <c r="AT53" s="1">
        <v>-1</v>
      </c>
      <c r="AU53" s="1">
        <v>-1</v>
      </c>
      <c r="AV53" s="7" t="s">
        <v>72</v>
      </c>
      <c r="AW53" s="1">
        <v>-1</v>
      </c>
      <c r="AX53" s="7" t="s">
        <v>72</v>
      </c>
      <c r="AY53" s="7" t="s">
        <v>72</v>
      </c>
      <c r="AZ53" s="7" t="s">
        <v>247</v>
      </c>
      <c r="BA53" s="7" t="s">
        <v>248</v>
      </c>
      <c r="BB53" s="1">
        <v>12524831</v>
      </c>
      <c r="BC53" s="8">
        <v>43343</v>
      </c>
      <c r="BD53" s="7" t="s">
        <v>72</v>
      </c>
      <c r="BE53" s="3">
        <v>1250</v>
      </c>
      <c r="BF53" s="18">
        <f t="shared" si="2"/>
        <v>1.8804024903749716E-2</v>
      </c>
    </row>
    <row r="54" spans="1:58" x14ac:dyDescent="0.2">
      <c r="A54" s="9">
        <v>43811</v>
      </c>
      <c r="B54" s="10">
        <v>2.4270833333333332E-2</v>
      </c>
      <c r="C54" s="2">
        <v>2018</v>
      </c>
      <c r="D54" s="2">
        <v>2</v>
      </c>
      <c r="E54" s="11" t="s">
        <v>57</v>
      </c>
      <c r="F54" s="2">
        <v>297</v>
      </c>
      <c r="G54" s="11" t="s">
        <v>58</v>
      </c>
      <c r="H54" s="12">
        <v>43380</v>
      </c>
      <c r="I54" s="2">
        <v>1</v>
      </c>
      <c r="J54" s="11" t="s">
        <v>59</v>
      </c>
      <c r="K54" s="12">
        <v>43780</v>
      </c>
      <c r="L54" s="2">
        <v>422499310</v>
      </c>
      <c r="M54" s="11" t="s">
        <v>60</v>
      </c>
      <c r="N54" s="11" t="s">
        <v>60</v>
      </c>
      <c r="O54" s="11" t="s">
        <v>61</v>
      </c>
      <c r="P54" s="2">
        <v>31208530000153</v>
      </c>
      <c r="Q54" s="2">
        <v>7</v>
      </c>
      <c r="R54" s="11" t="s">
        <v>90</v>
      </c>
      <c r="S54" s="15">
        <v>190000611193</v>
      </c>
      <c r="T54" s="2">
        <v>13333</v>
      </c>
      <c r="U54" s="11" t="s">
        <v>194</v>
      </c>
      <c r="V54" s="15">
        <v>10197465722</v>
      </c>
      <c r="W54" s="2">
        <v>-1</v>
      </c>
      <c r="X54" s="2">
        <v>13</v>
      </c>
      <c r="Y54" s="11" t="s">
        <v>86</v>
      </c>
      <c r="Z54" s="11" t="s">
        <v>87</v>
      </c>
      <c r="AA54" s="2">
        <v>1</v>
      </c>
      <c r="AB54" s="11" t="s">
        <v>64</v>
      </c>
      <c r="AC54" s="2">
        <v>10010200</v>
      </c>
      <c r="AD54" s="11" t="s">
        <v>84</v>
      </c>
      <c r="AE54" s="2">
        <v>1</v>
      </c>
      <c r="AF54" s="11" t="s">
        <v>66</v>
      </c>
      <c r="AG54" s="2">
        <v>4</v>
      </c>
      <c r="AH54" s="11" t="s">
        <v>89</v>
      </c>
      <c r="AI54" s="2">
        <v>-1</v>
      </c>
      <c r="AJ54" s="11" t="s">
        <v>72</v>
      </c>
      <c r="AK54" s="15">
        <v>57067244749</v>
      </c>
      <c r="AL54" s="11" t="s">
        <v>249</v>
      </c>
      <c r="AM54" s="11" t="s">
        <v>249</v>
      </c>
      <c r="AN54" s="11" t="s">
        <v>72</v>
      </c>
      <c r="AO54" s="11" t="s">
        <v>72</v>
      </c>
      <c r="AP54" s="11" t="s">
        <v>72</v>
      </c>
      <c r="AQ54" s="2">
        <v>-1</v>
      </c>
      <c r="AR54" s="11" t="s">
        <v>72</v>
      </c>
      <c r="AS54" s="2">
        <v>-1</v>
      </c>
      <c r="AT54" s="2">
        <v>-1</v>
      </c>
      <c r="AU54" s="2">
        <v>-1</v>
      </c>
      <c r="AV54" s="11" t="s">
        <v>72</v>
      </c>
      <c r="AW54" s="2">
        <v>-1</v>
      </c>
      <c r="AX54" s="11" t="s">
        <v>72</v>
      </c>
      <c r="AY54" s="11" t="s">
        <v>72</v>
      </c>
      <c r="AZ54" s="11" t="s">
        <v>72</v>
      </c>
      <c r="BA54" s="11" t="s">
        <v>217</v>
      </c>
      <c r="BB54" s="2">
        <v>12524825</v>
      </c>
      <c r="BC54" s="12">
        <v>43341</v>
      </c>
      <c r="BD54" s="11" t="s">
        <v>72</v>
      </c>
      <c r="BE54" s="4">
        <v>300</v>
      </c>
      <c r="BF54" s="18">
        <f t="shared" si="2"/>
        <v>4.5129659768999323E-3</v>
      </c>
    </row>
    <row r="55" spans="1:58" x14ac:dyDescent="0.2">
      <c r="A55" s="5">
        <v>43811</v>
      </c>
      <c r="B55" s="6">
        <v>2.4270833333333332E-2</v>
      </c>
      <c r="C55" s="1">
        <v>2018</v>
      </c>
      <c r="D55" s="1">
        <v>2</v>
      </c>
      <c r="E55" s="7" t="s">
        <v>57</v>
      </c>
      <c r="F55" s="1">
        <v>297</v>
      </c>
      <c r="G55" s="7" t="s">
        <v>58</v>
      </c>
      <c r="H55" s="8">
        <v>43380</v>
      </c>
      <c r="I55" s="1">
        <v>1</v>
      </c>
      <c r="J55" s="7" t="s">
        <v>59</v>
      </c>
      <c r="K55" s="8">
        <v>43780</v>
      </c>
      <c r="L55" s="1">
        <v>422499310</v>
      </c>
      <c r="M55" s="7" t="s">
        <v>60</v>
      </c>
      <c r="N55" s="7" t="s">
        <v>60</v>
      </c>
      <c r="O55" s="7" t="s">
        <v>61</v>
      </c>
      <c r="P55" s="1">
        <v>31208530000153</v>
      </c>
      <c r="Q55" s="1">
        <v>7</v>
      </c>
      <c r="R55" s="7" t="s">
        <v>90</v>
      </c>
      <c r="S55" s="14">
        <v>190000611193</v>
      </c>
      <c r="T55" s="1">
        <v>13333</v>
      </c>
      <c r="U55" s="7" t="s">
        <v>194</v>
      </c>
      <c r="V55" s="14">
        <v>10197465722</v>
      </c>
      <c r="W55" s="1">
        <v>-1</v>
      </c>
      <c r="X55" s="1">
        <v>13</v>
      </c>
      <c r="Y55" s="7" t="s">
        <v>86</v>
      </c>
      <c r="Z55" s="7" t="s">
        <v>87</v>
      </c>
      <c r="AA55" s="1">
        <v>1</v>
      </c>
      <c r="AB55" s="7" t="s">
        <v>64</v>
      </c>
      <c r="AC55" s="1">
        <v>10010200</v>
      </c>
      <c r="AD55" s="7" t="s">
        <v>84</v>
      </c>
      <c r="AE55" s="1">
        <v>1</v>
      </c>
      <c r="AF55" s="7" t="s">
        <v>66</v>
      </c>
      <c r="AG55" s="1">
        <v>4</v>
      </c>
      <c r="AH55" s="7" t="s">
        <v>89</v>
      </c>
      <c r="AI55" s="1">
        <v>-1</v>
      </c>
      <c r="AJ55" s="7" t="s">
        <v>72</v>
      </c>
      <c r="AK55" s="14">
        <v>57067244749</v>
      </c>
      <c r="AL55" s="7" t="s">
        <v>249</v>
      </c>
      <c r="AM55" s="7" t="s">
        <v>249</v>
      </c>
      <c r="AN55" s="7" t="s">
        <v>72</v>
      </c>
      <c r="AO55" s="7" t="s">
        <v>72</v>
      </c>
      <c r="AP55" s="7" t="s">
        <v>72</v>
      </c>
      <c r="AQ55" s="1">
        <v>-1</v>
      </c>
      <c r="AR55" s="7" t="s">
        <v>72</v>
      </c>
      <c r="AS55" s="1">
        <v>-1</v>
      </c>
      <c r="AT55" s="1">
        <v>-1</v>
      </c>
      <c r="AU55" s="1">
        <v>-1</v>
      </c>
      <c r="AV55" s="7" t="s">
        <v>72</v>
      </c>
      <c r="AW55" s="1">
        <v>-1</v>
      </c>
      <c r="AX55" s="7" t="s">
        <v>72</v>
      </c>
      <c r="AY55" s="7" t="s">
        <v>72</v>
      </c>
      <c r="AZ55" s="7" t="s">
        <v>250</v>
      </c>
      <c r="BA55" s="7" t="s">
        <v>217</v>
      </c>
      <c r="BB55" s="1">
        <v>12524827</v>
      </c>
      <c r="BC55" s="8">
        <v>43341</v>
      </c>
      <c r="BD55" s="7" t="s">
        <v>72</v>
      </c>
      <c r="BE55" s="3">
        <v>1000</v>
      </c>
      <c r="BF55" s="18">
        <f t="shared" si="2"/>
        <v>1.5043219922999774E-2</v>
      </c>
    </row>
    <row r="56" spans="1:58" x14ac:dyDescent="0.2">
      <c r="A56" s="9">
        <v>43811</v>
      </c>
      <c r="B56" s="10">
        <v>2.4270833333333332E-2</v>
      </c>
      <c r="C56" s="2">
        <v>2018</v>
      </c>
      <c r="D56" s="2">
        <v>2</v>
      </c>
      <c r="E56" s="11" t="s">
        <v>57</v>
      </c>
      <c r="F56" s="2">
        <v>297</v>
      </c>
      <c r="G56" s="11" t="s">
        <v>58</v>
      </c>
      <c r="H56" s="12">
        <v>43380</v>
      </c>
      <c r="I56" s="2">
        <v>1</v>
      </c>
      <c r="J56" s="11" t="s">
        <v>59</v>
      </c>
      <c r="K56" s="12">
        <v>43780</v>
      </c>
      <c r="L56" s="2">
        <v>422499310</v>
      </c>
      <c r="M56" s="11" t="s">
        <v>60</v>
      </c>
      <c r="N56" s="11" t="s">
        <v>60</v>
      </c>
      <c r="O56" s="11" t="s">
        <v>61</v>
      </c>
      <c r="P56" s="2">
        <v>31208530000153</v>
      </c>
      <c r="Q56" s="2">
        <v>7</v>
      </c>
      <c r="R56" s="11" t="s">
        <v>90</v>
      </c>
      <c r="S56" s="15">
        <v>190000611193</v>
      </c>
      <c r="T56" s="2">
        <v>13333</v>
      </c>
      <c r="U56" s="11" t="s">
        <v>194</v>
      </c>
      <c r="V56" s="15">
        <v>10197465722</v>
      </c>
      <c r="W56" s="2">
        <v>-1</v>
      </c>
      <c r="X56" s="2">
        <v>13</v>
      </c>
      <c r="Y56" s="11" t="s">
        <v>86</v>
      </c>
      <c r="Z56" s="11" t="s">
        <v>87</v>
      </c>
      <c r="AA56" s="2">
        <v>1</v>
      </c>
      <c r="AB56" s="11" t="s">
        <v>64</v>
      </c>
      <c r="AC56" s="2">
        <v>10010400</v>
      </c>
      <c r="AD56" s="11" t="s">
        <v>143</v>
      </c>
      <c r="AE56" s="2">
        <v>1</v>
      </c>
      <c r="AF56" s="11" t="s">
        <v>66</v>
      </c>
      <c r="AG56" s="2">
        <v>7</v>
      </c>
      <c r="AH56" s="11" t="s">
        <v>113</v>
      </c>
      <c r="AI56" s="2">
        <v>-1</v>
      </c>
      <c r="AJ56" s="11" t="s">
        <v>72</v>
      </c>
      <c r="AK56" s="15">
        <v>9076625794</v>
      </c>
      <c r="AL56" s="11" t="s">
        <v>251</v>
      </c>
      <c r="AM56" s="11" t="s">
        <v>251</v>
      </c>
      <c r="AN56" s="11" t="s">
        <v>72</v>
      </c>
      <c r="AO56" s="11" t="s">
        <v>72</v>
      </c>
      <c r="AP56" s="11" t="s">
        <v>72</v>
      </c>
      <c r="AQ56" s="2">
        <v>-1</v>
      </c>
      <c r="AR56" s="11" t="s">
        <v>72</v>
      </c>
      <c r="AS56" s="2">
        <v>-1</v>
      </c>
      <c r="AT56" s="2">
        <v>-1</v>
      </c>
      <c r="AU56" s="2">
        <v>-1</v>
      </c>
      <c r="AV56" s="11" t="s">
        <v>72</v>
      </c>
      <c r="AW56" s="2">
        <v>-1</v>
      </c>
      <c r="AX56" s="11" t="s">
        <v>72</v>
      </c>
      <c r="AY56" s="11" t="s">
        <v>72</v>
      </c>
      <c r="AZ56" s="11" t="s">
        <v>252</v>
      </c>
      <c r="BA56" s="11" t="s">
        <v>200</v>
      </c>
      <c r="BB56" s="2">
        <v>12524871</v>
      </c>
      <c r="BC56" s="12">
        <v>43375</v>
      </c>
      <c r="BD56" s="11" t="s">
        <v>72</v>
      </c>
      <c r="BE56" s="4">
        <v>130.13</v>
      </c>
      <c r="BF56" s="18">
        <f t="shared" si="2"/>
        <v>1.9575742085799603E-3</v>
      </c>
    </row>
    <row r="57" spans="1:58" x14ac:dyDescent="0.2">
      <c r="A57" s="5">
        <v>43811</v>
      </c>
      <c r="B57" s="6">
        <v>2.4270833333333332E-2</v>
      </c>
      <c r="C57" s="1">
        <v>2018</v>
      </c>
      <c r="D57" s="1">
        <v>2</v>
      </c>
      <c r="E57" s="7" t="s">
        <v>57</v>
      </c>
      <c r="F57" s="1">
        <v>297</v>
      </c>
      <c r="G57" s="7" t="s">
        <v>58</v>
      </c>
      <c r="H57" s="8">
        <v>43380</v>
      </c>
      <c r="I57" s="1">
        <v>1</v>
      </c>
      <c r="J57" s="7" t="s">
        <v>59</v>
      </c>
      <c r="K57" s="8">
        <v>43780</v>
      </c>
      <c r="L57" s="1">
        <v>422499310</v>
      </c>
      <c r="M57" s="7" t="s">
        <v>60</v>
      </c>
      <c r="N57" s="7" t="s">
        <v>60</v>
      </c>
      <c r="O57" s="7" t="s">
        <v>61</v>
      </c>
      <c r="P57" s="1">
        <v>31208530000153</v>
      </c>
      <c r="Q57" s="1">
        <v>7</v>
      </c>
      <c r="R57" s="7" t="s">
        <v>90</v>
      </c>
      <c r="S57" s="14">
        <v>190000611193</v>
      </c>
      <c r="T57" s="1">
        <v>13333</v>
      </c>
      <c r="U57" s="7" t="s">
        <v>194</v>
      </c>
      <c r="V57" s="14">
        <v>10197465722</v>
      </c>
      <c r="W57" s="1">
        <v>-1</v>
      </c>
      <c r="X57" s="1">
        <v>13</v>
      </c>
      <c r="Y57" s="7" t="s">
        <v>86</v>
      </c>
      <c r="Z57" s="7" t="s">
        <v>87</v>
      </c>
      <c r="AA57" s="1">
        <v>1</v>
      </c>
      <c r="AB57" s="7" t="s">
        <v>64</v>
      </c>
      <c r="AC57" s="1">
        <v>10010400</v>
      </c>
      <c r="AD57" s="7" t="s">
        <v>143</v>
      </c>
      <c r="AE57" s="1">
        <v>1</v>
      </c>
      <c r="AF57" s="7" t="s">
        <v>66</v>
      </c>
      <c r="AG57" s="1">
        <v>7</v>
      </c>
      <c r="AH57" s="7" t="s">
        <v>113</v>
      </c>
      <c r="AI57" s="1">
        <v>-1</v>
      </c>
      <c r="AJ57" s="7" t="s">
        <v>72</v>
      </c>
      <c r="AK57" s="14">
        <v>53230205804</v>
      </c>
      <c r="AL57" s="7" t="s">
        <v>253</v>
      </c>
      <c r="AM57" s="7" t="s">
        <v>253</v>
      </c>
      <c r="AN57" s="7" t="s">
        <v>72</v>
      </c>
      <c r="AO57" s="7" t="s">
        <v>72</v>
      </c>
      <c r="AP57" s="7" t="s">
        <v>72</v>
      </c>
      <c r="AQ57" s="1">
        <v>-1</v>
      </c>
      <c r="AR57" s="7" t="s">
        <v>72</v>
      </c>
      <c r="AS57" s="1">
        <v>-1</v>
      </c>
      <c r="AT57" s="1">
        <v>-1</v>
      </c>
      <c r="AU57" s="1">
        <v>-1</v>
      </c>
      <c r="AV57" s="7" t="s">
        <v>72</v>
      </c>
      <c r="AW57" s="1">
        <v>-1</v>
      </c>
      <c r="AX57" s="7" t="s">
        <v>72</v>
      </c>
      <c r="AY57" s="7" t="s">
        <v>72</v>
      </c>
      <c r="AZ57" s="7" t="s">
        <v>254</v>
      </c>
      <c r="BA57" s="7" t="s">
        <v>232</v>
      </c>
      <c r="BB57" s="1">
        <v>12524866</v>
      </c>
      <c r="BC57" s="8">
        <v>43375</v>
      </c>
      <c r="BD57" s="7" t="s">
        <v>72</v>
      </c>
      <c r="BE57" s="3">
        <v>1000</v>
      </c>
      <c r="BF57" s="18">
        <f t="shared" si="2"/>
        <v>1.5043219922999774E-2</v>
      </c>
    </row>
    <row r="58" spans="1:58" x14ac:dyDescent="0.2">
      <c r="A58" s="9">
        <v>43811</v>
      </c>
      <c r="B58" s="10">
        <v>2.4270833333333332E-2</v>
      </c>
      <c r="C58" s="2">
        <v>2018</v>
      </c>
      <c r="D58" s="2">
        <v>2</v>
      </c>
      <c r="E58" s="11" t="s">
        <v>57</v>
      </c>
      <c r="F58" s="2">
        <v>297</v>
      </c>
      <c r="G58" s="11" t="s">
        <v>58</v>
      </c>
      <c r="H58" s="12">
        <v>43380</v>
      </c>
      <c r="I58" s="2">
        <v>1</v>
      </c>
      <c r="J58" s="11" t="s">
        <v>59</v>
      </c>
      <c r="K58" s="12">
        <v>43780</v>
      </c>
      <c r="L58" s="2">
        <v>422499310</v>
      </c>
      <c r="M58" s="11" t="s">
        <v>60</v>
      </c>
      <c r="N58" s="11" t="s">
        <v>60</v>
      </c>
      <c r="O58" s="11" t="s">
        <v>61</v>
      </c>
      <c r="P58" s="2">
        <v>31208530000153</v>
      </c>
      <c r="Q58" s="2">
        <v>7</v>
      </c>
      <c r="R58" s="11" t="s">
        <v>90</v>
      </c>
      <c r="S58" s="15">
        <v>190000611193</v>
      </c>
      <c r="T58" s="2">
        <v>13333</v>
      </c>
      <c r="U58" s="11" t="s">
        <v>194</v>
      </c>
      <c r="V58" s="15">
        <v>10197465722</v>
      </c>
      <c r="W58" s="2">
        <v>-1</v>
      </c>
      <c r="X58" s="2">
        <v>13</v>
      </c>
      <c r="Y58" s="11" t="s">
        <v>86</v>
      </c>
      <c r="Z58" s="11" t="s">
        <v>87</v>
      </c>
      <c r="AA58" s="2">
        <v>1</v>
      </c>
      <c r="AB58" s="11" t="s">
        <v>64</v>
      </c>
      <c r="AC58" s="2">
        <v>10010400</v>
      </c>
      <c r="AD58" s="11" t="s">
        <v>143</v>
      </c>
      <c r="AE58" s="2">
        <v>1</v>
      </c>
      <c r="AF58" s="11" t="s">
        <v>66</v>
      </c>
      <c r="AG58" s="2">
        <v>7</v>
      </c>
      <c r="AH58" s="11" t="s">
        <v>113</v>
      </c>
      <c r="AI58" s="2">
        <v>-1</v>
      </c>
      <c r="AJ58" s="11" t="s">
        <v>72</v>
      </c>
      <c r="AK58" s="15">
        <v>57102090749</v>
      </c>
      <c r="AL58" s="11" t="s">
        <v>230</v>
      </c>
      <c r="AM58" s="11" t="s">
        <v>230</v>
      </c>
      <c r="AN58" s="11" t="s">
        <v>72</v>
      </c>
      <c r="AO58" s="11" t="s">
        <v>72</v>
      </c>
      <c r="AP58" s="11" t="s">
        <v>72</v>
      </c>
      <c r="AQ58" s="2">
        <v>-1</v>
      </c>
      <c r="AR58" s="11" t="s">
        <v>72</v>
      </c>
      <c r="AS58" s="2">
        <v>-1</v>
      </c>
      <c r="AT58" s="2">
        <v>-1</v>
      </c>
      <c r="AU58" s="2">
        <v>-1</v>
      </c>
      <c r="AV58" s="11" t="s">
        <v>72</v>
      </c>
      <c r="AW58" s="2">
        <v>-1</v>
      </c>
      <c r="AX58" s="11" t="s">
        <v>72</v>
      </c>
      <c r="AY58" s="11" t="s">
        <v>72</v>
      </c>
      <c r="AZ58" s="11" t="s">
        <v>255</v>
      </c>
      <c r="BA58" s="11" t="s">
        <v>232</v>
      </c>
      <c r="BB58" s="2">
        <v>12524863</v>
      </c>
      <c r="BC58" s="12">
        <v>43375</v>
      </c>
      <c r="BD58" s="11" t="s">
        <v>72</v>
      </c>
      <c r="BE58" s="4">
        <v>100</v>
      </c>
      <c r="BF58" s="18">
        <f t="shared" si="2"/>
        <v>1.5043219922999773E-3</v>
      </c>
    </row>
    <row r="59" spans="1:58" x14ac:dyDescent="0.2">
      <c r="A59" s="5">
        <v>43811</v>
      </c>
      <c r="B59" s="6">
        <v>2.4270833333333332E-2</v>
      </c>
      <c r="C59" s="1">
        <v>2018</v>
      </c>
      <c r="D59" s="1">
        <v>2</v>
      </c>
      <c r="E59" s="7" t="s">
        <v>57</v>
      </c>
      <c r="F59" s="1">
        <v>297</v>
      </c>
      <c r="G59" s="7" t="s">
        <v>58</v>
      </c>
      <c r="H59" s="8">
        <v>43380</v>
      </c>
      <c r="I59" s="1">
        <v>1</v>
      </c>
      <c r="J59" s="7" t="s">
        <v>59</v>
      </c>
      <c r="K59" s="8">
        <v>43780</v>
      </c>
      <c r="L59" s="1">
        <v>422499310</v>
      </c>
      <c r="M59" s="7" t="s">
        <v>60</v>
      </c>
      <c r="N59" s="7" t="s">
        <v>60</v>
      </c>
      <c r="O59" s="7" t="s">
        <v>61</v>
      </c>
      <c r="P59" s="1">
        <v>31208530000153</v>
      </c>
      <c r="Q59" s="1">
        <v>7</v>
      </c>
      <c r="R59" s="7" t="s">
        <v>90</v>
      </c>
      <c r="S59" s="14">
        <v>190000611193</v>
      </c>
      <c r="T59" s="1">
        <v>13333</v>
      </c>
      <c r="U59" s="7" t="s">
        <v>194</v>
      </c>
      <c r="V59" s="14">
        <v>10197465722</v>
      </c>
      <c r="W59" s="1">
        <v>-1</v>
      </c>
      <c r="X59" s="1">
        <v>13</v>
      </c>
      <c r="Y59" s="7" t="s">
        <v>86</v>
      </c>
      <c r="Z59" s="7" t="s">
        <v>87</v>
      </c>
      <c r="AA59" s="1">
        <v>1</v>
      </c>
      <c r="AB59" s="7" t="s">
        <v>64</v>
      </c>
      <c r="AC59" s="1">
        <v>10010200</v>
      </c>
      <c r="AD59" s="7" t="s">
        <v>84</v>
      </c>
      <c r="AE59" s="1">
        <v>1</v>
      </c>
      <c r="AF59" s="7" t="s">
        <v>66</v>
      </c>
      <c r="AG59" s="1">
        <v>4</v>
      </c>
      <c r="AH59" s="7" t="s">
        <v>89</v>
      </c>
      <c r="AI59" s="1">
        <v>-1</v>
      </c>
      <c r="AJ59" s="7" t="s">
        <v>72</v>
      </c>
      <c r="AK59" s="14">
        <v>94522596715</v>
      </c>
      <c r="AL59" s="7" t="s">
        <v>256</v>
      </c>
      <c r="AM59" s="7" t="s">
        <v>127</v>
      </c>
      <c r="AN59" s="7" t="s">
        <v>72</v>
      </c>
      <c r="AO59" s="7" t="s">
        <v>72</v>
      </c>
      <c r="AP59" s="7" t="s">
        <v>72</v>
      </c>
      <c r="AQ59" s="1">
        <v>-1</v>
      </c>
      <c r="AR59" s="7" t="s">
        <v>72</v>
      </c>
      <c r="AS59" s="1">
        <v>-1</v>
      </c>
      <c r="AT59" s="1">
        <v>-1</v>
      </c>
      <c r="AU59" s="1">
        <v>-1</v>
      </c>
      <c r="AV59" s="7" t="s">
        <v>72</v>
      </c>
      <c r="AW59" s="1">
        <v>-1</v>
      </c>
      <c r="AX59" s="7" t="s">
        <v>72</v>
      </c>
      <c r="AY59" s="7" t="s">
        <v>72</v>
      </c>
      <c r="AZ59" s="7" t="s">
        <v>257</v>
      </c>
      <c r="BA59" s="7" t="s">
        <v>203</v>
      </c>
      <c r="BB59" s="1">
        <v>12524854</v>
      </c>
      <c r="BC59" s="8">
        <v>43371</v>
      </c>
      <c r="BD59" s="7" t="s">
        <v>72</v>
      </c>
      <c r="BE59" s="3">
        <v>50</v>
      </c>
      <c r="BF59" s="18">
        <f t="shared" si="2"/>
        <v>7.5216099614998865E-4</v>
      </c>
    </row>
    <row r="60" spans="1:58" x14ac:dyDescent="0.2">
      <c r="A60" s="9">
        <v>43811</v>
      </c>
      <c r="B60" s="10">
        <v>2.4270833333333332E-2</v>
      </c>
      <c r="C60" s="2">
        <v>2018</v>
      </c>
      <c r="D60" s="2">
        <v>2</v>
      </c>
      <c r="E60" s="11" t="s">
        <v>57</v>
      </c>
      <c r="F60" s="2">
        <v>297</v>
      </c>
      <c r="G60" s="11" t="s">
        <v>58</v>
      </c>
      <c r="H60" s="12">
        <v>43380</v>
      </c>
      <c r="I60" s="2">
        <v>1</v>
      </c>
      <c r="J60" s="11" t="s">
        <v>59</v>
      </c>
      <c r="K60" s="12">
        <v>43780</v>
      </c>
      <c r="L60" s="2">
        <v>422499310</v>
      </c>
      <c r="M60" s="11" t="s">
        <v>60</v>
      </c>
      <c r="N60" s="11" t="s">
        <v>60</v>
      </c>
      <c r="O60" s="11" t="s">
        <v>61</v>
      </c>
      <c r="P60" s="2">
        <v>31208530000153</v>
      </c>
      <c r="Q60" s="2">
        <v>7</v>
      </c>
      <c r="R60" s="11" t="s">
        <v>90</v>
      </c>
      <c r="S60" s="15">
        <v>190000611193</v>
      </c>
      <c r="T60" s="2">
        <v>13333</v>
      </c>
      <c r="U60" s="11" t="s">
        <v>194</v>
      </c>
      <c r="V60" s="15">
        <v>10197465722</v>
      </c>
      <c r="W60" s="2">
        <v>-1</v>
      </c>
      <c r="X60" s="2">
        <v>13</v>
      </c>
      <c r="Y60" s="11" t="s">
        <v>86</v>
      </c>
      <c r="Z60" s="11" t="s">
        <v>87</v>
      </c>
      <c r="AA60" s="2">
        <v>1</v>
      </c>
      <c r="AB60" s="11" t="s">
        <v>64</v>
      </c>
      <c r="AC60" s="2">
        <v>10010200</v>
      </c>
      <c r="AD60" s="11" t="s">
        <v>84</v>
      </c>
      <c r="AE60" s="2">
        <v>1</v>
      </c>
      <c r="AF60" s="11" t="s">
        <v>66</v>
      </c>
      <c r="AG60" s="2">
        <v>4</v>
      </c>
      <c r="AH60" s="11" t="s">
        <v>89</v>
      </c>
      <c r="AI60" s="2">
        <v>-1</v>
      </c>
      <c r="AJ60" s="11" t="s">
        <v>72</v>
      </c>
      <c r="AK60" s="15">
        <v>12699743780</v>
      </c>
      <c r="AL60" s="11" t="s">
        <v>258</v>
      </c>
      <c r="AM60" s="11" t="s">
        <v>130</v>
      </c>
      <c r="AN60" s="11" t="s">
        <v>72</v>
      </c>
      <c r="AO60" s="11" t="s">
        <v>72</v>
      </c>
      <c r="AP60" s="11" t="s">
        <v>72</v>
      </c>
      <c r="AQ60" s="2">
        <v>-1</v>
      </c>
      <c r="AR60" s="11" t="s">
        <v>72</v>
      </c>
      <c r="AS60" s="2">
        <v>-1</v>
      </c>
      <c r="AT60" s="2">
        <v>-1</v>
      </c>
      <c r="AU60" s="2">
        <v>-1</v>
      </c>
      <c r="AV60" s="11" t="s">
        <v>72</v>
      </c>
      <c r="AW60" s="2">
        <v>-1</v>
      </c>
      <c r="AX60" s="11" t="s">
        <v>72</v>
      </c>
      <c r="AY60" s="11" t="s">
        <v>72</v>
      </c>
      <c r="AZ60" s="11" t="s">
        <v>259</v>
      </c>
      <c r="BA60" s="11" t="s">
        <v>203</v>
      </c>
      <c r="BB60" s="2">
        <v>12524845</v>
      </c>
      <c r="BC60" s="12">
        <v>43371</v>
      </c>
      <c r="BD60" s="11" t="s">
        <v>72</v>
      </c>
      <c r="BE60" s="4">
        <v>50</v>
      </c>
      <c r="BF60" s="18">
        <f t="shared" si="2"/>
        <v>7.5216099614998865E-4</v>
      </c>
    </row>
    <row r="61" spans="1:58" x14ac:dyDescent="0.2">
      <c r="A61" s="5">
        <v>43811</v>
      </c>
      <c r="B61" s="6">
        <v>2.4270833333333332E-2</v>
      </c>
      <c r="C61" s="1">
        <v>2018</v>
      </c>
      <c r="D61" s="1">
        <v>2</v>
      </c>
      <c r="E61" s="7" t="s">
        <v>57</v>
      </c>
      <c r="F61" s="1">
        <v>297</v>
      </c>
      <c r="G61" s="7" t="s">
        <v>58</v>
      </c>
      <c r="H61" s="8">
        <v>43380</v>
      </c>
      <c r="I61" s="1">
        <v>1</v>
      </c>
      <c r="J61" s="7" t="s">
        <v>59</v>
      </c>
      <c r="K61" s="8">
        <v>43780</v>
      </c>
      <c r="L61" s="1">
        <v>422499310</v>
      </c>
      <c r="M61" s="7" t="s">
        <v>60</v>
      </c>
      <c r="N61" s="7" t="s">
        <v>60</v>
      </c>
      <c r="O61" s="7" t="s">
        <v>61</v>
      </c>
      <c r="P61" s="1">
        <v>31208530000153</v>
      </c>
      <c r="Q61" s="1">
        <v>7</v>
      </c>
      <c r="R61" s="7" t="s">
        <v>90</v>
      </c>
      <c r="S61" s="14">
        <v>190000611193</v>
      </c>
      <c r="T61" s="1">
        <v>13333</v>
      </c>
      <c r="U61" s="7" t="s">
        <v>194</v>
      </c>
      <c r="V61" s="14">
        <v>10197465722</v>
      </c>
      <c r="W61" s="1">
        <v>-1</v>
      </c>
      <c r="X61" s="1">
        <v>13</v>
      </c>
      <c r="Y61" s="7" t="s">
        <v>86</v>
      </c>
      <c r="Z61" s="7" t="s">
        <v>87</v>
      </c>
      <c r="AA61" s="1">
        <v>1</v>
      </c>
      <c r="AB61" s="7" t="s">
        <v>64</v>
      </c>
      <c r="AC61" s="1">
        <v>10010200</v>
      </c>
      <c r="AD61" s="7" t="s">
        <v>84</v>
      </c>
      <c r="AE61" s="1">
        <v>1</v>
      </c>
      <c r="AF61" s="7" t="s">
        <v>66</v>
      </c>
      <c r="AG61" s="1">
        <v>4</v>
      </c>
      <c r="AH61" s="7" t="s">
        <v>89</v>
      </c>
      <c r="AI61" s="1">
        <v>-1</v>
      </c>
      <c r="AJ61" s="7" t="s">
        <v>72</v>
      </c>
      <c r="AK61" s="14">
        <v>9312627716</v>
      </c>
      <c r="AL61" s="7" t="s">
        <v>260</v>
      </c>
      <c r="AM61" s="7" t="s">
        <v>135</v>
      </c>
      <c r="AN61" s="7" t="s">
        <v>72</v>
      </c>
      <c r="AO61" s="7" t="s">
        <v>72</v>
      </c>
      <c r="AP61" s="7" t="s">
        <v>72</v>
      </c>
      <c r="AQ61" s="1">
        <v>-1</v>
      </c>
      <c r="AR61" s="7" t="s">
        <v>72</v>
      </c>
      <c r="AS61" s="1">
        <v>-1</v>
      </c>
      <c r="AT61" s="1">
        <v>-1</v>
      </c>
      <c r="AU61" s="1">
        <v>-1</v>
      </c>
      <c r="AV61" s="7" t="s">
        <v>72</v>
      </c>
      <c r="AW61" s="1">
        <v>-1</v>
      </c>
      <c r="AX61" s="7" t="s">
        <v>72</v>
      </c>
      <c r="AY61" s="7" t="s">
        <v>72</v>
      </c>
      <c r="AZ61" s="7" t="s">
        <v>261</v>
      </c>
      <c r="BA61" s="7" t="s">
        <v>203</v>
      </c>
      <c r="BB61" s="1">
        <v>12524844</v>
      </c>
      <c r="BC61" s="8">
        <v>43371</v>
      </c>
      <c r="BD61" s="7" t="s">
        <v>72</v>
      </c>
      <c r="BE61" s="3">
        <v>15</v>
      </c>
      <c r="BF61" s="18">
        <f t="shared" si="2"/>
        <v>2.2564829884499661E-4</v>
      </c>
    </row>
    <row r="62" spans="1:58" x14ac:dyDescent="0.2">
      <c r="A62" s="9">
        <v>43811</v>
      </c>
      <c r="B62" s="10">
        <v>2.4270833333333332E-2</v>
      </c>
      <c r="C62" s="2">
        <v>2018</v>
      </c>
      <c r="D62" s="2">
        <v>2</v>
      </c>
      <c r="E62" s="11" t="s">
        <v>57</v>
      </c>
      <c r="F62" s="2">
        <v>297</v>
      </c>
      <c r="G62" s="11" t="s">
        <v>58</v>
      </c>
      <c r="H62" s="12">
        <v>43380</v>
      </c>
      <c r="I62" s="2">
        <v>1</v>
      </c>
      <c r="J62" s="11" t="s">
        <v>59</v>
      </c>
      <c r="K62" s="12">
        <v>43780</v>
      </c>
      <c r="L62" s="2">
        <v>422499310</v>
      </c>
      <c r="M62" s="11" t="s">
        <v>60</v>
      </c>
      <c r="N62" s="11" t="s">
        <v>60</v>
      </c>
      <c r="O62" s="11" t="s">
        <v>61</v>
      </c>
      <c r="P62" s="2">
        <v>31208530000153</v>
      </c>
      <c r="Q62" s="2">
        <v>7</v>
      </c>
      <c r="R62" s="11" t="s">
        <v>90</v>
      </c>
      <c r="S62" s="15">
        <v>190000611193</v>
      </c>
      <c r="T62" s="2">
        <v>13333</v>
      </c>
      <c r="U62" s="11" t="s">
        <v>194</v>
      </c>
      <c r="V62" s="15">
        <v>10197465722</v>
      </c>
      <c r="W62" s="2">
        <v>-1</v>
      </c>
      <c r="X62" s="2">
        <v>13</v>
      </c>
      <c r="Y62" s="11" t="s">
        <v>86</v>
      </c>
      <c r="Z62" s="11" t="s">
        <v>87</v>
      </c>
      <c r="AA62" s="2">
        <v>1</v>
      </c>
      <c r="AB62" s="11" t="s">
        <v>64</v>
      </c>
      <c r="AC62" s="2">
        <v>10010200</v>
      </c>
      <c r="AD62" s="11" t="s">
        <v>84</v>
      </c>
      <c r="AE62" s="2">
        <v>1</v>
      </c>
      <c r="AF62" s="11" t="s">
        <v>66</v>
      </c>
      <c r="AG62" s="2">
        <v>4</v>
      </c>
      <c r="AH62" s="11" t="s">
        <v>89</v>
      </c>
      <c r="AI62" s="2">
        <v>-1</v>
      </c>
      <c r="AJ62" s="11" t="s">
        <v>72</v>
      </c>
      <c r="AK62" s="15">
        <v>1258782731</v>
      </c>
      <c r="AL62" s="11" t="s">
        <v>122</v>
      </c>
      <c r="AM62" s="11" t="s">
        <v>122</v>
      </c>
      <c r="AN62" s="11" t="s">
        <v>72</v>
      </c>
      <c r="AO62" s="11" t="s">
        <v>72</v>
      </c>
      <c r="AP62" s="11" t="s">
        <v>72</v>
      </c>
      <c r="AQ62" s="2">
        <v>-1</v>
      </c>
      <c r="AR62" s="11" t="s">
        <v>72</v>
      </c>
      <c r="AS62" s="2">
        <v>-1</v>
      </c>
      <c r="AT62" s="2">
        <v>-1</v>
      </c>
      <c r="AU62" s="2">
        <v>-1</v>
      </c>
      <c r="AV62" s="11" t="s">
        <v>72</v>
      </c>
      <c r="AW62" s="2">
        <v>-1</v>
      </c>
      <c r="AX62" s="11" t="s">
        <v>72</v>
      </c>
      <c r="AY62" s="11" t="s">
        <v>72</v>
      </c>
      <c r="AZ62" s="11" t="s">
        <v>262</v>
      </c>
      <c r="BA62" s="11" t="s">
        <v>203</v>
      </c>
      <c r="BB62" s="2">
        <v>12524837</v>
      </c>
      <c r="BC62" s="12">
        <v>43371</v>
      </c>
      <c r="BD62" s="11" t="s">
        <v>72</v>
      </c>
      <c r="BE62" s="4">
        <v>25</v>
      </c>
      <c r="BF62" s="18">
        <f t="shared" si="2"/>
        <v>3.7608049807499433E-4</v>
      </c>
    </row>
    <row r="63" spans="1:58" x14ac:dyDescent="0.2">
      <c r="A63" s="5">
        <v>43811</v>
      </c>
      <c r="B63" s="6">
        <v>2.4270833333333332E-2</v>
      </c>
      <c r="C63" s="1">
        <v>2018</v>
      </c>
      <c r="D63" s="1">
        <v>2</v>
      </c>
      <c r="E63" s="7" t="s">
        <v>57</v>
      </c>
      <c r="F63" s="1">
        <v>297</v>
      </c>
      <c r="G63" s="7" t="s">
        <v>58</v>
      </c>
      <c r="H63" s="8">
        <v>43380</v>
      </c>
      <c r="I63" s="1">
        <v>1</v>
      </c>
      <c r="J63" s="7" t="s">
        <v>59</v>
      </c>
      <c r="K63" s="8">
        <v>43780</v>
      </c>
      <c r="L63" s="1">
        <v>422499310</v>
      </c>
      <c r="M63" s="7" t="s">
        <v>60</v>
      </c>
      <c r="N63" s="7" t="s">
        <v>60</v>
      </c>
      <c r="O63" s="7" t="s">
        <v>61</v>
      </c>
      <c r="P63" s="1">
        <v>31208530000153</v>
      </c>
      <c r="Q63" s="1">
        <v>7</v>
      </c>
      <c r="R63" s="7" t="s">
        <v>90</v>
      </c>
      <c r="S63" s="14">
        <v>190000611193</v>
      </c>
      <c r="T63" s="1">
        <v>13333</v>
      </c>
      <c r="U63" s="7" t="s">
        <v>194</v>
      </c>
      <c r="V63" s="14">
        <v>10197465722</v>
      </c>
      <c r="W63" s="1">
        <v>-1</v>
      </c>
      <c r="X63" s="1">
        <v>13</v>
      </c>
      <c r="Y63" s="7" t="s">
        <v>86</v>
      </c>
      <c r="Z63" s="7" t="s">
        <v>87</v>
      </c>
      <c r="AA63" s="1">
        <v>1</v>
      </c>
      <c r="AB63" s="7" t="s">
        <v>64</v>
      </c>
      <c r="AC63" s="1">
        <v>10010200</v>
      </c>
      <c r="AD63" s="7" t="s">
        <v>84</v>
      </c>
      <c r="AE63" s="1">
        <v>1</v>
      </c>
      <c r="AF63" s="7" t="s">
        <v>66</v>
      </c>
      <c r="AG63" s="1">
        <v>1</v>
      </c>
      <c r="AH63" s="7" t="s">
        <v>67</v>
      </c>
      <c r="AI63" s="1">
        <v>-1</v>
      </c>
      <c r="AJ63" s="7" t="s">
        <v>72</v>
      </c>
      <c r="AK63" s="14">
        <v>381702723</v>
      </c>
      <c r="AL63" s="7" t="s">
        <v>263</v>
      </c>
      <c r="AM63" s="7" t="s">
        <v>264</v>
      </c>
      <c r="AN63" s="7" t="s">
        <v>72</v>
      </c>
      <c r="AO63" s="7" t="s">
        <v>72</v>
      </c>
      <c r="AP63" s="7" t="s">
        <v>72</v>
      </c>
      <c r="AQ63" s="1">
        <v>-1</v>
      </c>
      <c r="AR63" s="7" t="s">
        <v>72</v>
      </c>
      <c r="AS63" s="1">
        <v>-1</v>
      </c>
      <c r="AT63" s="1">
        <v>-1</v>
      </c>
      <c r="AU63" s="1">
        <v>-1</v>
      </c>
      <c r="AV63" s="7" t="s">
        <v>72</v>
      </c>
      <c r="AW63" s="1">
        <v>-1</v>
      </c>
      <c r="AX63" s="7" t="s">
        <v>72</v>
      </c>
      <c r="AY63" s="7" t="s">
        <v>72</v>
      </c>
      <c r="AZ63" s="7" t="s">
        <v>265</v>
      </c>
      <c r="BA63" s="7" t="s">
        <v>266</v>
      </c>
      <c r="BB63" s="1">
        <v>12524819</v>
      </c>
      <c r="BC63" s="8">
        <v>43342</v>
      </c>
      <c r="BD63" s="7" t="s">
        <v>72</v>
      </c>
      <c r="BE63" s="3">
        <v>3500</v>
      </c>
      <c r="BF63" s="18">
        <f t="shared" si="2"/>
        <v>5.265126973049921E-2</v>
      </c>
    </row>
    <row r="64" spans="1:58" x14ac:dyDescent="0.2">
      <c r="A64" s="9">
        <v>43811</v>
      </c>
      <c r="B64" s="10">
        <v>2.4270833333333332E-2</v>
      </c>
      <c r="C64" s="2">
        <v>2018</v>
      </c>
      <c r="D64" s="2">
        <v>2</v>
      </c>
      <c r="E64" s="11" t="s">
        <v>57</v>
      </c>
      <c r="F64" s="2">
        <v>297</v>
      </c>
      <c r="G64" s="11" t="s">
        <v>58</v>
      </c>
      <c r="H64" s="12">
        <v>43380</v>
      </c>
      <c r="I64" s="2">
        <v>1</v>
      </c>
      <c r="J64" s="11" t="s">
        <v>59</v>
      </c>
      <c r="K64" s="12">
        <v>43780</v>
      </c>
      <c r="L64" s="2">
        <v>422499310</v>
      </c>
      <c r="M64" s="11" t="s">
        <v>60</v>
      </c>
      <c r="N64" s="11" t="s">
        <v>60</v>
      </c>
      <c r="O64" s="11" t="s">
        <v>61</v>
      </c>
      <c r="P64" s="2">
        <v>31208530000153</v>
      </c>
      <c r="Q64" s="2">
        <v>7</v>
      </c>
      <c r="R64" s="11" t="s">
        <v>90</v>
      </c>
      <c r="S64" s="15">
        <v>190000611193</v>
      </c>
      <c r="T64" s="2">
        <v>13333</v>
      </c>
      <c r="U64" s="11" t="s">
        <v>194</v>
      </c>
      <c r="V64" s="15">
        <v>10197465722</v>
      </c>
      <c r="W64" s="2">
        <v>-1</v>
      </c>
      <c r="X64" s="2">
        <v>13</v>
      </c>
      <c r="Y64" s="11" t="s">
        <v>86</v>
      </c>
      <c r="Z64" s="11" t="s">
        <v>87</v>
      </c>
      <c r="AA64" s="2">
        <v>1</v>
      </c>
      <c r="AB64" s="11" t="s">
        <v>64</v>
      </c>
      <c r="AC64" s="2">
        <v>10010100</v>
      </c>
      <c r="AD64" s="11" t="s">
        <v>85</v>
      </c>
      <c r="AE64" s="2">
        <v>1</v>
      </c>
      <c r="AF64" s="11" t="s">
        <v>66</v>
      </c>
      <c r="AG64" s="2">
        <v>4</v>
      </c>
      <c r="AH64" s="11" t="s">
        <v>89</v>
      </c>
      <c r="AI64" s="2">
        <v>-1</v>
      </c>
      <c r="AJ64" s="11" t="s">
        <v>72</v>
      </c>
      <c r="AK64" s="15">
        <v>10197465722</v>
      </c>
      <c r="AL64" s="11" t="s">
        <v>267</v>
      </c>
      <c r="AM64" s="11" t="s">
        <v>194</v>
      </c>
      <c r="AN64" s="11" t="s">
        <v>72</v>
      </c>
      <c r="AO64" s="11" t="s">
        <v>72</v>
      </c>
      <c r="AP64" s="11" t="s">
        <v>60</v>
      </c>
      <c r="AQ64" s="2">
        <v>-1</v>
      </c>
      <c r="AR64" s="11" t="s">
        <v>72</v>
      </c>
      <c r="AS64" s="2">
        <v>190000611193</v>
      </c>
      <c r="AT64" s="2">
        <v>13333</v>
      </c>
      <c r="AU64" s="2">
        <v>7</v>
      </c>
      <c r="AV64" s="11" t="s">
        <v>90</v>
      </c>
      <c r="AW64" s="2">
        <v>13</v>
      </c>
      <c r="AX64" s="11" t="s">
        <v>86</v>
      </c>
      <c r="AY64" s="11" t="s">
        <v>87</v>
      </c>
      <c r="AZ64" s="11" t="s">
        <v>268</v>
      </c>
      <c r="BA64" s="11" t="s">
        <v>98</v>
      </c>
      <c r="BB64" s="2">
        <v>12524876</v>
      </c>
      <c r="BC64" s="12">
        <v>43384</v>
      </c>
      <c r="BD64" s="11" t="s">
        <v>72</v>
      </c>
      <c r="BE64" s="4">
        <v>1000</v>
      </c>
      <c r="BF64" s="18">
        <f t="shared" si="2"/>
        <v>1.5043219922999774E-2</v>
      </c>
    </row>
    <row r="65" spans="1:58" x14ac:dyDescent="0.2">
      <c r="A65" s="5">
        <v>43811</v>
      </c>
      <c r="B65" s="6">
        <v>2.4270833333333332E-2</v>
      </c>
      <c r="C65" s="1">
        <v>2018</v>
      </c>
      <c r="D65" s="1">
        <v>2</v>
      </c>
      <c r="E65" s="7" t="s">
        <v>57</v>
      </c>
      <c r="F65" s="1">
        <v>297</v>
      </c>
      <c r="G65" s="7" t="s">
        <v>58</v>
      </c>
      <c r="H65" s="8">
        <v>43380</v>
      </c>
      <c r="I65" s="1">
        <v>1</v>
      </c>
      <c r="J65" s="7" t="s">
        <v>59</v>
      </c>
      <c r="K65" s="8">
        <v>43780</v>
      </c>
      <c r="L65" s="1">
        <v>422499310</v>
      </c>
      <c r="M65" s="7" t="s">
        <v>60</v>
      </c>
      <c r="N65" s="7" t="s">
        <v>60</v>
      </c>
      <c r="O65" s="7" t="s">
        <v>61</v>
      </c>
      <c r="P65" s="1">
        <v>31208530000153</v>
      </c>
      <c r="Q65" s="1">
        <v>7</v>
      </c>
      <c r="R65" s="7" t="s">
        <v>90</v>
      </c>
      <c r="S65" s="14">
        <v>190000611193</v>
      </c>
      <c r="T65" s="1">
        <v>13333</v>
      </c>
      <c r="U65" s="7" t="s">
        <v>194</v>
      </c>
      <c r="V65" s="14">
        <v>10197465722</v>
      </c>
      <c r="W65" s="1">
        <v>-1</v>
      </c>
      <c r="X65" s="1">
        <v>13</v>
      </c>
      <c r="Y65" s="7" t="s">
        <v>86</v>
      </c>
      <c r="Z65" s="7" t="s">
        <v>87</v>
      </c>
      <c r="AA65" s="1">
        <v>1</v>
      </c>
      <c r="AB65" s="7" t="s">
        <v>64</v>
      </c>
      <c r="AC65" s="1">
        <v>10010400</v>
      </c>
      <c r="AD65" s="7" t="s">
        <v>143</v>
      </c>
      <c r="AE65" s="1">
        <v>1</v>
      </c>
      <c r="AF65" s="7" t="s">
        <v>66</v>
      </c>
      <c r="AG65" s="1">
        <v>1</v>
      </c>
      <c r="AH65" s="7" t="s">
        <v>67</v>
      </c>
      <c r="AI65" s="1">
        <v>-1</v>
      </c>
      <c r="AJ65" s="7" t="s">
        <v>72</v>
      </c>
      <c r="AK65" s="14">
        <v>10349747776</v>
      </c>
      <c r="AL65" s="7" t="s">
        <v>269</v>
      </c>
      <c r="AM65" s="7" t="s">
        <v>270</v>
      </c>
      <c r="AN65" s="7" t="s">
        <v>72</v>
      </c>
      <c r="AO65" s="7" t="s">
        <v>72</v>
      </c>
      <c r="AP65" s="7" t="s">
        <v>72</v>
      </c>
      <c r="AQ65" s="1">
        <v>-1</v>
      </c>
      <c r="AR65" s="7" t="s">
        <v>72</v>
      </c>
      <c r="AS65" s="1">
        <v>-1</v>
      </c>
      <c r="AT65" s="1">
        <v>-1</v>
      </c>
      <c r="AU65" s="1">
        <v>-1</v>
      </c>
      <c r="AV65" s="7" t="s">
        <v>72</v>
      </c>
      <c r="AW65" s="1">
        <v>-1</v>
      </c>
      <c r="AX65" s="7" t="s">
        <v>72</v>
      </c>
      <c r="AY65" s="7" t="s">
        <v>72</v>
      </c>
      <c r="AZ65" s="7" t="s">
        <v>271</v>
      </c>
      <c r="BA65" s="7" t="s">
        <v>272</v>
      </c>
      <c r="BB65" s="1">
        <v>12524862</v>
      </c>
      <c r="BC65" s="8">
        <v>43375</v>
      </c>
      <c r="BD65" s="7" t="s">
        <v>72</v>
      </c>
      <c r="BE65" s="3">
        <v>50</v>
      </c>
      <c r="BF65" s="18">
        <f t="shared" si="2"/>
        <v>7.5216099614998865E-4</v>
      </c>
    </row>
    <row r="66" spans="1:58" x14ac:dyDescent="0.2">
      <c r="A66" s="9">
        <v>43811</v>
      </c>
      <c r="B66" s="10">
        <v>2.4270833333333332E-2</v>
      </c>
      <c r="C66" s="2">
        <v>2018</v>
      </c>
      <c r="D66" s="2">
        <v>2</v>
      </c>
      <c r="E66" s="11" t="s">
        <v>57</v>
      </c>
      <c r="F66" s="2">
        <v>297</v>
      </c>
      <c r="G66" s="11" t="s">
        <v>58</v>
      </c>
      <c r="H66" s="12">
        <v>43380</v>
      </c>
      <c r="I66" s="2">
        <v>1</v>
      </c>
      <c r="J66" s="11" t="s">
        <v>59</v>
      </c>
      <c r="K66" s="12">
        <v>43780</v>
      </c>
      <c r="L66" s="2">
        <v>422499310</v>
      </c>
      <c r="M66" s="11" t="s">
        <v>60</v>
      </c>
      <c r="N66" s="11" t="s">
        <v>60</v>
      </c>
      <c r="O66" s="11" t="s">
        <v>61</v>
      </c>
      <c r="P66" s="2">
        <v>31208530000153</v>
      </c>
      <c r="Q66" s="2">
        <v>7</v>
      </c>
      <c r="R66" s="11" t="s">
        <v>90</v>
      </c>
      <c r="S66" s="15">
        <v>190000611193</v>
      </c>
      <c r="T66" s="2">
        <v>13333</v>
      </c>
      <c r="U66" s="11" t="s">
        <v>194</v>
      </c>
      <c r="V66" s="15">
        <v>10197465722</v>
      </c>
      <c r="W66" s="2">
        <v>-1</v>
      </c>
      <c r="X66" s="2">
        <v>13</v>
      </c>
      <c r="Y66" s="11" t="s">
        <v>86</v>
      </c>
      <c r="Z66" s="11" t="s">
        <v>87</v>
      </c>
      <c r="AA66" s="2">
        <v>1</v>
      </c>
      <c r="AB66" s="11" t="s">
        <v>64</v>
      </c>
      <c r="AC66" s="2">
        <v>10010200</v>
      </c>
      <c r="AD66" s="11" t="s">
        <v>84</v>
      </c>
      <c r="AE66" s="2">
        <v>1</v>
      </c>
      <c r="AF66" s="11" t="s">
        <v>66</v>
      </c>
      <c r="AG66" s="2">
        <v>4</v>
      </c>
      <c r="AH66" s="11" t="s">
        <v>89</v>
      </c>
      <c r="AI66" s="2">
        <v>-1</v>
      </c>
      <c r="AJ66" s="11" t="s">
        <v>72</v>
      </c>
      <c r="AK66" s="15">
        <v>96929987700</v>
      </c>
      <c r="AL66" s="11" t="s">
        <v>273</v>
      </c>
      <c r="AM66" s="11" t="s">
        <v>121</v>
      </c>
      <c r="AN66" s="11" t="s">
        <v>72</v>
      </c>
      <c r="AO66" s="11" t="s">
        <v>72</v>
      </c>
      <c r="AP66" s="11" t="s">
        <v>72</v>
      </c>
      <c r="AQ66" s="2">
        <v>-1</v>
      </c>
      <c r="AR66" s="11" t="s">
        <v>72</v>
      </c>
      <c r="AS66" s="2">
        <v>-1</v>
      </c>
      <c r="AT66" s="2">
        <v>-1</v>
      </c>
      <c r="AU66" s="2">
        <v>-1</v>
      </c>
      <c r="AV66" s="11" t="s">
        <v>72</v>
      </c>
      <c r="AW66" s="2">
        <v>-1</v>
      </c>
      <c r="AX66" s="11" t="s">
        <v>72</v>
      </c>
      <c r="AY66" s="11" t="s">
        <v>72</v>
      </c>
      <c r="AZ66" s="11" t="s">
        <v>274</v>
      </c>
      <c r="BA66" s="11" t="s">
        <v>203</v>
      </c>
      <c r="BB66" s="2">
        <v>12524856</v>
      </c>
      <c r="BC66" s="12">
        <v>43371</v>
      </c>
      <c r="BD66" s="11" t="s">
        <v>72</v>
      </c>
      <c r="BE66" s="4">
        <v>50</v>
      </c>
      <c r="BF66" s="18">
        <f t="shared" si="2"/>
        <v>7.5216099614998865E-4</v>
      </c>
    </row>
    <row r="67" spans="1:58" x14ac:dyDescent="0.2">
      <c r="A67" s="5">
        <v>43811</v>
      </c>
      <c r="B67" s="6">
        <v>2.4270833333333332E-2</v>
      </c>
      <c r="C67" s="1">
        <v>2018</v>
      </c>
      <c r="D67" s="1">
        <v>2</v>
      </c>
      <c r="E67" s="7" t="s">
        <v>57</v>
      </c>
      <c r="F67" s="1">
        <v>297</v>
      </c>
      <c r="G67" s="7" t="s">
        <v>58</v>
      </c>
      <c r="H67" s="8">
        <v>43380</v>
      </c>
      <c r="I67" s="1">
        <v>1</v>
      </c>
      <c r="J67" s="7" t="s">
        <v>59</v>
      </c>
      <c r="K67" s="8">
        <v>43780</v>
      </c>
      <c r="L67" s="1">
        <v>422499310</v>
      </c>
      <c r="M67" s="7" t="s">
        <v>60</v>
      </c>
      <c r="N67" s="7" t="s">
        <v>60</v>
      </c>
      <c r="O67" s="7" t="s">
        <v>61</v>
      </c>
      <c r="P67" s="1">
        <v>31208530000153</v>
      </c>
      <c r="Q67" s="1">
        <v>7</v>
      </c>
      <c r="R67" s="7" t="s">
        <v>90</v>
      </c>
      <c r="S67" s="14">
        <v>190000611193</v>
      </c>
      <c r="T67" s="1">
        <v>13333</v>
      </c>
      <c r="U67" s="7" t="s">
        <v>194</v>
      </c>
      <c r="V67" s="14">
        <v>10197465722</v>
      </c>
      <c r="W67" s="1">
        <v>-1</v>
      </c>
      <c r="X67" s="1">
        <v>13</v>
      </c>
      <c r="Y67" s="7" t="s">
        <v>86</v>
      </c>
      <c r="Z67" s="7" t="s">
        <v>87</v>
      </c>
      <c r="AA67" s="1">
        <v>1</v>
      </c>
      <c r="AB67" s="7" t="s">
        <v>64</v>
      </c>
      <c r="AC67" s="1">
        <v>10010200</v>
      </c>
      <c r="AD67" s="7" t="s">
        <v>84</v>
      </c>
      <c r="AE67" s="1">
        <v>1</v>
      </c>
      <c r="AF67" s="7" t="s">
        <v>66</v>
      </c>
      <c r="AG67" s="1">
        <v>4</v>
      </c>
      <c r="AH67" s="7" t="s">
        <v>89</v>
      </c>
      <c r="AI67" s="1">
        <v>-1</v>
      </c>
      <c r="AJ67" s="7" t="s">
        <v>72</v>
      </c>
      <c r="AK67" s="14">
        <v>80219659753</v>
      </c>
      <c r="AL67" s="7" t="s">
        <v>275</v>
      </c>
      <c r="AM67" s="7" t="s">
        <v>129</v>
      </c>
      <c r="AN67" s="7" t="s">
        <v>72</v>
      </c>
      <c r="AO67" s="7" t="s">
        <v>72</v>
      </c>
      <c r="AP67" s="7" t="s">
        <v>72</v>
      </c>
      <c r="AQ67" s="1">
        <v>-1</v>
      </c>
      <c r="AR67" s="7" t="s">
        <v>72</v>
      </c>
      <c r="AS67" s="1">
        <v>-1</v>
      </c>
      <c r="AT67" s="1">
        <v>-1</v>
      </c>
      <c r="AU67" s="1">
        <v>-1</v>
      </c>
      <c r="AV67" s="7" t="s">
        <v>72</v>
      </c>
      <c r="AW67" s="1">
        <v>-1</v>
      </c>
      <c r="AX67" s="7" t="s">
        <v>72</v>
      </c>
      <c r="AY67" s="7" t="s">
        <v>72</v>
      </c>
      <c r="AZ67" s="7" t="s">
        <v>276</v>
      </c>
      <c r="BA67" s="7" t="s">
        <v>203</v>
      </c>
      <c r="BB67" s="1">
        <v>12524853</v>
      </c>
      <c r="BC67" s="8">
        <v>43371</v>
      </c>
      <c r="BD67" s="7" t="s">
        <v>72</v>
      </c>
      <c r="BE67" s="3">
        <v>40</v>
      </c>
      <c r="BF67" s="18">
        <f t="shared" si="2"/>
        <v>6.0172879691999099E-4</v>
      </c>
    </row>
    <row r="68" spans="1:58" x14ac:dyDescent="0.2">
      <c r="A68" s="9">
        <v>43811</v>
      </c>
      <c r="B68" s="10">
        <v>2.4270833333333332E-2</v>
      </c>
      <c r="C68" s="2">
        <v>2018</v>
      </c>
      <c r="D68" s="2">
        <v>2</v>
      </c>
      <c r="E68" s="11" t="s">
        <v>57</v>
      </c>
      <c r="F68" s="2">
        <v>297</v>
      </c>
      <c r="G68" s="11" t="s">
        <v>58</v>
      </c>
      <c r="H68" s="12">
        <v>43380</v>
      </c>
      <c r="I68" s="2">
        <v>1</v>
      </c>
      <c r="J68" s="11" t="s">
        <v>59</v>
      </c>
      <c r="K68" s="12">
        <v>43780</v>
      </c>
      <c r="L68" s="2">
        <v>422499310</v>
      </c>
      <c r="M68" s="11" t="s">
        <v>60</v>
      </c>
      <c r="N68" s="11" t="s">
        <v>60</v>
      </c>
      <c r="O68" s="11" t="s">
        <v>61</v>
      </c>
      <c r="P68" s="2">
        <v>31208530000153</v>
      </c>
      <c r="Q68" s="2">
        <v>7</v>
      </c>
      <c r="R68" s="11" t="s">
        <v>90</v>
      </c>
      <c r="S68" s="15">
        <v>190000611193</v>
      </c>
      <c r="T68" s="2">
        <v>13333</v>
      </c>
      <c r="U68" s="11" t="s">
        <v>194</v>
      </c>
      <c r="V68" s="15">
        <v>10197465722</v>
      </c>
      <c r="W68" s="2">
        <v>-1</v>
      </c>
      <c r="X68" s="2">
        <v>13</v>
      </c>
      <c r="Y68" s="11" t="s">
        <v>86</v>
      </c>
      <c r="Z68" s="11" t="s">
        <v>87</v>
      </c>
      <c r="AA68" s="2">
        <v>1</v>
      </c>
      <c r="AB68" s="11" t="s">
        <v>64</v>
      </c>
      <c r="AC68" s="2">
        <v>10010200</v>
      </c>
      <c r="AD68" s="11" t="s">
        <v>84</v>
      </c>
      <c r="AE68" s="2">
        <v>1</v>
      </c>
      <c r="AF68" s="11" t="s">
        <v>66</v>
      </c>
      <c r="AG68" s="2">
        <v>4</v>
      </c>
      <c r="AH68" s="11" t="s">
        <v>89</v>
      </c>
      <c r="AI68" s="2">
        <v>-1</v>
      </c>
      <c r="AJ68" s="11" t="s">
        <v>72</v>
      </c>
      <c r="AK68" s="15">
        <v>11128914719</v>
      </c>
      <c r="AL68" s="11" t="s">
        <v>215</v>
      </c>
      <c r="AM68" s="11" t="s">
        <v>216</v>
      </c>
      <c r="AN68" s="11" t="s">
        <v>72</v>
      </c>
      <c r="AO68" s="11" t="s">
        <v>72</v>
      </c>
      <c r="AP68" s="11" t="s">
        <v>72</v>
      </c>
      <c r="AQ68" s="2">
        <v>-1</v>
      </c>
      <c r="AR68" s="11" t="s">
        <v>72</v>
      </c>
      <c r="AS68" s="2">
        <v>-1</v>
      </c>
      <c r="AT68" s="2">
        <v>-1</v>
      </c>
      <c r="AU68" s="2">
        <v>-1</v>
      </c>
      <c r="AV68" s="11" t="s">
        <v>72</v>
      </c>
      <c r="AW68" s="2">
        <v>-1</v>
      </c>
      <c r="AX68" s="11" t="s">
        <v>72</v>
      </c>
      <c r="AY68" s="11" t="s">
        <v>72</v>
      </c>
      <c r="AZ68" s="11" t="s">
        <v>277</v>
      </c>
      <c r="BA68" s="11" t="s">
        <v>217</v>
      </c>
      <c r="BB68" s="2">
        <v>12524826</v>
      </c>
      <c r="BC68" s="12">
        <v>43341</v>
      </c>
      <c r="BD68" s="11" t="s">
        <v>72</v>
      </c>
      <c r="BE68" s="4">
        <v>1000</v>
      </c>
      <c r="BF68" s="18">
        <f t="shared" si="2"/>
        <v>1.5043219922999774E-2</v>
      </c>
    </row>
    <row r="69" spans="1:58" x14ac:dyDescent="0.2">
      <c r="A69" s="5">
        <v>43811</v>
      </c>
      <c r="B69" s="6">
        <v>2.4270833333333332E-2</v>
      </c>
      <c r="C69" s="1">
        <v>2018</v>
      </c>
      <c r="D69" s="1">
        <v>2</v>
      </c>
      <c r="E69" s="7" t="s">
        <v>57</v>
      </c>
      <c r="F69" s="1">
        <v>297</v>
      </c>
      <c r="G69" s="7" t="s">
        <v>58</v>
      </c>
      <c r="H69" s="8">
        <v>43380</v>
      </c>
      <c r="I69" s="1">
        <v>1</v>
      </c>
      <c r="J69" s="7" t="s">
        <v>59</v>
      </c>
      <c r="K69" s="8">
        <v>43780</v>
      </c>
      <c r="L69" s="1">
        <v>422499310</v>
      </c>
      <c r="M69" s="7" t="s">
        <v>60</v>
      </c>
      <c r="N69" s="7" t="s">
        <v>60</v>
      </c>
      <c r="O69" s="7" t="s">
        <v>61</v>
      </c>
      <c r="P69" s="1">
        <v>31208530000153</v>
      </c>
      <c r="Q69" s="1">
        <v>7</v>
      </c>
      <c r="R69" s="7" t="s">
        <v>90</v>
      </c>
      <c r="S69" s="14">
        <v>190000611193</v>
      </c>
      <c r="T69" s="1">
        <v>13333</v>
      </c>
      <c r="U69" s="7" t="s">
        <v>194</v>
      </c>
      <c r="V69" s="14">
        <v>10197465722</v>
      </c>
      <c r="W69" s="1">
        <v>-1</v>
      </c>
      <c r="X69" s="1">
        <v>13</v>
      </c>
      <c r="Y69" s="7" t="s">
        <v>86</v>
      </c>
      <c r="Z69" s="7" t="s">
        <v>87</v>
      </c>
      <c r="AA69" s="1">
        <v>1</v>
      </c>
      <c r="AB69" s="7" t="s">
        <v>64</v>
      </c>
      <c r="AC69" s="1">
        <v>10010200</v>
      </c>
      <c r="AD69" s="7" t="s">
        <v>84</v>
      </c>
      <c r="AE69" s="1">
        <v>1</v>
      </c>
      <c r="AF69" s="7" t="s">
        <v>66</v>
      </c>
      <c r="AG69" s="1">
        <v>4</v>
      </c>
      <c r="AH69" s="7" t="s">
        <v>89</v>
      </c>
      <c r="AI69" s="1">
        <v>-1</v>
      </c>
      <c r="AJ69" s="7" t="s">
        <v>72</v>
      </c>
      <c r="AK69" s="14">
        <v>57067244749</v>
      </c>
      <c r="AL69" s="7" t="s">
        <v>249</v>
      </c>
      <c r="AM69" s="7" t="s">
        <v>249</v>
      </c>
      <c r="AN69" s="7" t="s">
        <v>72</v>
      </c>
      <c r="AO69" s="7" t="s">
        <v>72</v>
      </c>
      <c r="AP69" s="7" t="s">
        <v>72</v>
      </c>
      <c r="AQ69" s="1">
        <v>-1</v>
      </c>
      <c r="AR69" s="7" t="s">
        <v>72</v>
      </c>
      <c r="AS69" s="1">
        <v>-1</v>
      </c>
      <c r="AT69" s="1">
        <v>-1</v>
      </c>
      <c r="AU69" s="1">
        <v>-1</v>
      </c>
      <c r="AV69" s="7" t="s">
        <v>72</v>
      </c>
      <c r="AW69" s="1">
        <v>-1</v>
      </c>
      <c r="AX69" s="7" t="s">
        <v>72</v>
      </c>
      <c r="AY69" s="7" t="s">
        <v>72</v>
      </c>
      <c r="AZ69" s="7" t="s">
        <v>72</v>
      </c>
      <c r="BA69" s="7" t="s">
        <v>217</v>
      </c>
      <c r="BB69" s="1">
        <v>12524824</v>
      </c>
      <c r="BC69" s="8">
        <v>43341</v>
      </c>
      <c r="BD69" s="7" t="s">
        <v>72</v>
      </c>
      <c r="BE69" s="3">
        <v>1000</v>
      </c>
      <c r="BF69" s="18">
        <f t="shared" si="2"/>
        <v>1.5043219922999774E-2</v>
      </c>
    </row>
    <row r="70" spans="1:58" x14ac:dyDescent="0.2">
      <c r="A70" s="9">
        <v>43811</v>
      </c>
      <c r="B70" s="10">
        <v>2.4270833333333332E-2</v>
      </c>
      <c r="C70" s="2">
        <v>2018</v>
      </c>
      <c r="D70" s="2">
        <v>2</v>
      </c>
      <c r="E70" s="11" t="s">
        <v>57</v>
      </c>
      <c r="F70" s="2">
        <v>297</v>
      </c>
      <c r="G70" s="11" t="s">
        <v>58</v>
      </c>
      <c r="H70" s="12">
        <v>43380</v>
      </c>
      <c r="I70" s="2">
        <v>1</v>
      </c>
      <c r="J70" s="11" t="s">
        <v>59</v>
      </c>
      <c r="K70" s="12">
        <v>43780</v>
      </c>
      <c r="L70" s="2">
        <v>422499310</v>
      </c>
      <c r="M70" s="11" t="s">
        <v>60</v>
      </c>
      <c r="N70" s="11" t="s">
        <v>60</v>
      </c>
      <c r="O70" s="11" t="s">
        <v>61</v>
      </c>
      <c r="P70" s="2">
        <v>31208530000153</v>
      </c>
      <c r="Q70" s="2">
        <v>7</v>
      </c>
      <c r="R70" s="11" t="s">
        <v>90</v>
      </c>
      <c r="S70" s="15">
        <v>190000611193</v>
      </c>
      <c r="T70" s="2">
        <v>13333</v>
      </c>
      <c r="U70" s="11" t="s">
        <v>194</v>
      </c>
      <c r="V70" s="15">
        <v>10197465722</v>
      </c>
      <c r="W70" s="2">
        <v>-1</v>
      </c>
      <c r="X70" s="2">
        <v>13</v>
      </c>
      <c r="Y70" s="11" t="s">
        <v>86</v>
      </c>
      <c r="Z70" s="11" t="s">
        <v>87</v>
      </c>
      <c r="AA70" s="2">
        <v>2</v>
      </c>
      <c r="AB70" s="11" t="s">
        <v>73</v>
      </c>
      <c r="AC70" s="2">
        <v>10020000</v>
      </c>
      <c r="AD70" s="11" t="s">
        <v>65</v>
      </c>
      <c r="AE70" s="2">
        <v>1</v>
      </c>
      <c r="AF70" s="11" t="s">
        <v>66</v>
      </c>
      <c r="AG70" s="2">
        <v>1</v>
      </c>
      <c r="AH70" s="11" t="s">
        <v>67</v>
      </c>
      <c r="AI70" s="2">
        <v>94928</v>
      </c>
      <c r="AJ70" s="11" t="s">
        <v>68</v>
      </c>
      <c r="AK70" s="15">
        <v>676262000170</v>
      </c>
      <c r="AL70" s="11" t="s">
        <v>79</v>
      </c>
      <c r="AM70" s="11" t="s">
        <v>88</v>
      </c>
      <c r="AN70" s="11" t="s">
        <v>80</v>
      </c>
      <c r="AO70" s="11" t="s">
        <v>81</v>
      </c>
      <c r="AP70" s="11" t="s">
        <v>82</v>
      </c>
      <c r="AQ70" s="2">
        <v>-1</v>
      </c>
      <c r="AR70" s="11" t="s">
        <v>72</v>
      </c>
      <c r="AS70" s="2">
        <v>-1</v>
      </c>
      <c r="AT70" s="2">
        <v>-1</v>
      </c>
      <c r="AU70" s="2">
        <v>-1</v>
      </c>
      <c r="AV70" s="11" t="s">
        <v>72</v>
      </c>
      <c r="AW70" s="2">
        <v>13</v>
      </c>
      <c r="AX70" s="11" t="s">
        <v>86</v>
      </c>
      <c r="AY70" s="11" t="s">
        <v>87</v>
      </c>
      <c r="AZ70" s="11" t="s">
        <v>278</v>
      </c>
      <c r="BA70" s="11" t="s">
        <v>279</v>
      </c>
      <c r="BB70" s="2">
        <v>12524828</v>
      </c>
      <c r="BC70" s="12">
        <v>43349</v>
      </c>
      <c r="BD70" s="11" t="s">
        <v>72</v>
      </c>
      <c r="BE70" s="4">
        <v>21000</v>
      </c>
      <c r="BF70" s="18">
        <f t="shared" si="2"/>
        <v>0.31590761838299525</v>
      </c>
    </row>
    <row r="71" spans="1:58" x14ac:dyDescent="0.2">
      <c r="A71" s="5">
        <v>43811</v>
      </c>
      <c r="B71" s="6">
        <v>2.4270833333333332E-2</v>
      </c>
      <c r="C71" s="1">
        <v>2018</v>
      </c>
      <c r="D71" s="1">
        <v>2</v>
      </c>
      <c r="E71" s="7" t="s">
        <v>57</v>
      </c>
      <c r="F71" s="1">
        <v>297</v>
      </c>
      <c r="G71" s="7" t="s">
        <v>58</v>
      </c>
      <c r="H71" s="8">
        <v>43380</v>
      </c>
      <c r="I71" s="1">
        <v>1</v>
      </c>
      <c r="J71" s="7" t="s">
        <v>59</v>
      </c>
      <c r="K71" s="8">
        <v>43780</v>
      </c>
      <c r="L71" s="1">
        <v>422499310</v>
      </c>
      <c r="M71" s="7" t="s">
        <v>60</v>
      </c>
      <c r="N71" s="7" t="s">
        <v>60</v>
      </c>
      <c r="O71" s="7" t="s">
        <v>61</v>
      </c>
      <c r="P71" s="1">
        <v>31208530000153</v>
      </c>
      <c r="Q71" s="1">
        <v>7</v>
      </c>
      <c r="R71" s="7" t="s">
        <v>90</v>
      </c>
      <c r="S71" s="14">
        <v>190000611193</v>
      </c>
      <c r="T71" s="1">
        <v>13333</v>
      </c>
      <c r="U71" s="7" t="s">
        <v>194</v>
      </c>
      <c r="V71" s="14">
        <v>10197465722</v>
      </c>
      <c r="W71" s="1">
        <v>-1</v>
      </c>
      <c r="X71" s="1">
        <v>13</v>
      </c>
      <c r="Y71" s="7" t="s">
        <v>86</v>
      </c>
      <c r="Z71" s="7" t="s">
        <v>87</v>
      </c>
      <c r="AA71" s="1">
        <v>1</v>
      </c>
      <c r="AB71" s="7" t="s">
        <v>64</v>
      </c>
      <c r="AC71" s="1">
        <v>10010400</v>
      </c>
      <c r="AD71" s="7" t="s">
        <v>143</v>
      </c>
      <c r="AE71" s="1">
        <v>1</v>
      </c>
      <c r="AF71" s="7" t="s">
        <v>66</v>
      </c>
      <c r="AG71" s="1">
        <v>1</v>
      </c>
      <c r="AH71" s="7" t="s">
        <v>67</v>
      </c>
      <c r="AI71" s="1">
        <v>-1</v>
      </c>
      <c r="AJ71" s="7" t="s">
        <v>72</v>
      </c>
      <c r="AK71" s="14">
        <v>12051792755</v>
      </c>
      <c r="AL71" s="7" t="s">
        <v>280</v>
      </c>
      <c r="AM71" s="7" t="s">
        <v>280</v>
      </c>
      <c r="AN71" s="7" t="s">
        <v>72</v>
      </c>
      <c r="AO71" s="7" t="s">
        <v>72</v>
      </c>
      <c r="AP71" s="7" t="s">
        <v>72</v>
      </c>
      <c r="AQ71" s="1">
        <v>-1</v>
      </c>
      <c r="AR71" s="7" t="s">
        <v>72</v>
      </c>
      <c r="AS71" s="1">
        <v>-1</v>
      </c>
      <c r="AT71" s="1">
        <v>-1</v>
      </c>
      <c r="AU71" s="1">
        <v>-1</v>
      </c>
      <c r="AV71" s="7" t="s">
        <v>72</v>
      </c>
      <c r="AW71" s="1">
        <v>-1</v>
      </c>
      <c r="AX71" s="7" t="s">
        <v>72</v>
      </c>
      <c r="AY71" s="7" t="s">
        <v>72</v>
      </c>
      <c r="AZ71" s="7" t="s">
        <v>281</v>
      </c>
      <c r="BA71" s="7" t="s">
        <v>98</v>
      </c>
      <c r="BB71" s="1">
        <v>12524872</v>
      </c>
      <c r="BC71" s="8">
        <v>43375</v>
      </c>
      <c r="BD71" s="7" t="s">
        <v>72</v>
      </c>
      <c r="BE71" s="3">
        <v>100</v>
      </c>
      <c r="BF71" s="18">
        <f t="shared" si="2"/>
        <v>1.5043219922999773E-3</v>
      </c>
    </row>
    <row r="72" spans="1:58" x14ac:dyDescent="0.2">
      <c r="A72" s="9">
        <v>43811</v>
      </c>
      <c r="B72" s="10">
        <v>2.4270833333333332E-2</v>
      </c>
      <c r="C72" s="2">
        <v>2018</v>
      </c>
      <c r="D72" s="2">
        <v>2</v>
      </c>
      <c r="E72" s="11" t="s">
        <v>57</v>
      </c>
      <c r="F72" s="2">
        <v>297</v>
      </c>
      <c r="G72" s="11" t="s">
        <v>58</v>
      </c>
      <c r="H72" s="12">
        <v>43380</v>
      </c>
      <c r="I72" s="2">
        <v>1</v>
      </c>
      <c r="J72" s="11" t="s">
        <v>59</v>
      </c>
      <c r="K72" s="12">
        <v>43780</v>
      </c>
      <c r="L72" s="2">
        <v>422499310</v>
      </c>
      <c r="M72" s="11" t="s">
        <v>60</v>
      </c>
      <c r="N72" s="11" t="s">
        <v>60</v>
      </c>
      <c r="O72" s="11" t="s">
        <v>61</v>
      </c>
      <c r="P72" s="2">
        <v>31208530000153</v>
      </c>
      <c r="Q72" s="2">
        <v>7</v>
      </c>
      <c r="R72" s="11" t="s">
        <v>90</v>
      </c>
      <c r="S72" s="15">
        <v>190000611193</v>
      </c>
      <c r="T72" s="2">
        <v>13333</v>
      </c>
      <c r="U72" s="11" t="s">
        <v>194</v>
      </c>
      <c r="V72" s="15">
        <v>10197465722</v>
      </c>
      <c r="W72" s="2">
        <v>-1</v>
      </c>
      <c r="X72" s="2">
        <v>13</v>
      </c>
      <c r="Y72" s="11" t="s">
        <v>86</v>
      </c>
      <c r="Z72" s="11" t="s">
        <v>87</v>
      </c>
      <c r="AA72" s="2">
        <v>1</v>
      </c>
      <c r="AB72" s="11" t="s">
        <v>64</v>
      </c>
      <c r="AC72" s="2">
        <v>10010400</v>
      </c>
      <c r="AD72" s="11" t="s">
        <v>143</v>
      </c>
      <c r="AE72" s="2">
        <v>1</v>
      </c>
      <c r="AF72" s="11" t="s">
        <v>66</v>
      </c>
      <c r="AG72" s="2">
        <v>6</v>
      </c>
      <c r="AH72" s="11" t="s">
        <v>112</v>
      </c>
      <c r="AI72" s="2">
        <v>-1</v>
      </c>
      <c r="AJ72" s="11" t="s">
        <v>72</v>
      </c>
      <c r="AK72" s="15">
        <v>53825136787</v>
      </c>
      <c r="AL72" s="11" t="s">
        <v>282</v>
      </c>
      <c r="AM72" s="11" t="s">
        <v>283</v>
      </c>
      <c r="AN72" s="11" t="s">
        <v>72</v>
      </c>
      <c r="AO72" s="11" t="s">
        <v>72</v>
      </c>
      <c r="AP72" s="11" t="s">
        <v>72</v>
      </c>
      <c r="AQ72" s="2">
        <v>-1</v>
      </c>
      <c r="AR72" s="11" t="s">
        <v>72</v>
      </c>
      <c r="AS72" s="2">
        <v>-1</v>
      </c>
      <c r="AT72" s="2">
        <v>-1</v>
      </c>
      <c r="AU72" s="2">
        <v>-1</v>
      </c>
      <c r="AV72" s="11" t="s">
        <v>72</v>
      </c>
      <c r="AW72" s="2">
        <v>-1</v>
      </c>
      <c r="AX72" s="11" t="s">
        <v>72</v>
      </c>
      <c r="AY72" s="11" t="s">
        <v>72</v>
      </c>
      <c r="AZ72" s="11" t="s">
        <v>284</v>
      </c>
      <c r="BA72" s="11" t="s">
        <v>98</v>
      </c>
      <c r="BB72" s="2">
        <v>12524870</v>
      </c>
      <c r="BC72" s="12">
        <v>43375</v>
      </c>
      <c r="BD72" s="11" t="s">
        <v>72</v>
      </c>
      <c r="BE72" s="4">
        <v>300</v>
      </c>
      <c r="BF72" s="18">
        <f t="shared" si="2"/>
        <v>4.5129659768999323E-3</v>
      </c>
    </row>
    <row r="73" spans="1:58" x14ac:dyDescent="0.2">
      <c r="A73" s="5">
        <v>43811</v>
      </c>
      <c r="B73" s="6">
        <v>2.4270833333333332E-2</v>
      </c>
      <c r="C73" s="1">
        <v>2018</v>
      </c>
      <c r="D73" s="1">
        <v>2</v>
      </c>
      <c r="E73" s="7" t="s">
        <v>57</v>
      </c>
      <c r="F73" s="1">
        <v>297</v>
      </c>
      <c r="G73" s="7" t="s">
        <v>58</v>
      </c>
      <c r="H73" s="8">
        <v>43380</v>
      </c>
      <c r="I73" s="1">
        <v>1</v>
      </c>
      <c r="J73" s="7" t="s">
        <v>59</v>
      </c>
      <c r="K73" s="8">
        <v>43780</v>
      </c>
      <c r="L73" s="1">
        <v>422499310</v>
      </c>
      <c r="M73" s="7" t="s">
        <v>60</v>
      </c>
      <c r="N73" s="7" t="s">
        <v>60</v>
      </c>
      <c r="O73" s="7" t="s">
        <v>61</v>
      </c>
      <c r="P73" s="1">
        <v>31208530000153</v>
      </c>
      <c r="Q73" s="1">
        <v>7</v>
      </c>
      <c r="R73" s="7" t="s">
        <v>90</v>
      </c>
      <c r="S73" s="14">
        <v>190000611193</v>
      </c>
      <c r="T73" s="1">
        <v>13333</v>
      </c>
      <c r="U73" s="7" t="s">
        <v>194</v>
      </c>
      <c r="V73" s="14">
        <v>10197465722</v>
      </c>
      <c r="W73" s="1">
        <v>-1</v>
      </c>
      <c r="X73" s="1">
        <v>13</v>
      </c>
      <c r="Y73" s="7" t="s">
        <v>86</v>
      </c>
      <c r="Z73" s="7" t="s">
        <v>87</v>
      </c>
      <c r="AA73" s="1">
        <v>1</v>
      </c>
      <c r="AB73" s="7" t="s">
        <v>64</v>
      </c>
      <c r="AC73" s="1">
        <v>10010200</v>
      </c>
      <c r="AD73" s="7" t="s">
        <v>84</v>
      </c>
      <c r="AE73" s="1">
        <v>1</v>
      </c>
      <c r="AF73" s="7" t="s">
        <v>66</v>
      </c>
      <c r="AG73" s="1">
        <v>4</v>
      </c>
      <c r="AH73" s="7" t="s">
        <v>89</v>
      </c>
      <c r="AI73" s="1">
        <v>-1</v>
      </c>
      <c r="AJ73" s="7" t="s">
        <v>72</v>
      </c>
      <c r="AK73" s="14">
        <v>76770869772</v>
      </c>
      <c r="AL73" s="7" t="s">
        <v>285</v>
      </c>
      <c r="AM73" s="7" t="s">
        <v>141</v>
      </c>
      <c r="AN73" s="7" t="s">
        <v>72</v>
      </c>
      <c r="AO73" s="7" t="s">
        <v>72</v>
      </c>
      <c r="AP73" s="7" t="s">
        <v>72</v>
      </c>
      <c r="AQ73" s="1">
        <v>-1</v>
      </c>
      <c r="AR73" s="7" t="s">
        <v>72</v>
      </c>
      <c r="AS73" s="1">
        <v>-1</v>
      </c>
      <c r="AT73" s="1">
        <v>-1</v>
      </c>
      <c r="AU73" s="1">
        <v>-1</v>
      </c>
      <c r="AV73" s="7" t="s">
        <v>72</v>
      </c>
      <c r="AW73" s="1">
        <v>-1</v>
      </c>
      <c r="AX73" s="7" t="s">
        <v>72</v>
      </c>
      <c r="AY73" s="7" t="s">
        <v>72</v>
      </c>
      <c r="AZ73" s="7" t="s">
        <v>286</v>
      </c>
      <c r="BA73" s="7" t="s">
        <v>203</v>
      </c>
      <c r="BB73" s="1">
        <v>12524851</v>
      </c>
      <c r="BC73" s="8">
        <v>43371</v>
      </c>
      <c r="BD73" s="7" t="s">
        <v>72</v>
      </c>
      <c r="BE73" s="3">
        <v>15</v>
      </c>
      <c r="BF73" s="18">
        <f t="shared" si="2"/>
        <v>2.2564829884499661E-4</v>
      </c>
    </row>
    <row r="74" spans="1:58" x14ac:dyDescent="0.2">
      <c r="A74" s="9">
        <v>43811</v>
      </c>
      <c r="B74" s="10">
        <v>2.4270833333333332E-2</v>
      </c>
      <c r="C74" s="2">
        <v>2018</v>
      </c>
      <c r="D74" s="2">
        <v>2</v>
      </c>
      <c r="E74" s="11" t="s">
        <v>57</v>
      </c>
      <c r="F74" s="2">
        <v>297</v>
      </c>
      <c r="G74" s="11" t="s">
        <v>58</v>
      </c>
      <c r="H74" s="12">
        <v>43380</v>
      </c>
      <c r="I74" s="2">
        <v>1</v>
      </c>
      <c r="J74" s="11" t="s">
        <v>59</v>
      </c>
      <c r="K74" s="12">
        <v>43780</v>
      </c>
      <c r="L74" s="2">
        <v>422499310</v>
      </c>
      <c r="M74" s="11" t="s">
        <v>60</v>
      </c>
      <c r="N74" s="11" t="s">
        <v>60</v>
      </c>
      <c r="O74" s="11" t="s">
        <v>61</v>
      </c>
      <c r="P74" s="2">
        <v>31208530000153</v>
      </c>
      <c r="Q74" s="2">
        <v>7</v>
      </c>
      <c r="R74" s="11" t="s">
        <v>90</v>
      </c>
      <c r="S74" s="15">
        <v>190000611193</v>
      </c>
      <c r="T74" s="2">
        <v>13333</v>
      </c>
      <c r="U74" s="11" t="s">
        <v>194</v>
      </c>
      <c r="V74" s="15">
        <v>10197465722</v>
      </c>
      <c r="W74" s="2">
        <v>-1</v>
      </c>
      <c r="X74" s="2">
        <v>13</v>
      </c>
      <c r="Y74" s="11" t="s">
        <v>86</v>
      </c>
      <c r="Z74" s="11" t="s">
        <v>87</v>
      </c>
      <c r="AA74" s="2">
        <v>1</v>
      </c>
      <c r="AB74" s="11" t="s">
        <v>64</v>
      </c>
      <c r="AC74" s="2">
        <v>10040000</v>
      </c>
      <c r="AD74" s="11" t="s">
        <v>74</v>
      </c>
      <c r="AE74" s="2">
        <v>1</v>
      </c>
      <c r="AF74" s="11" t="s">
        <v>66</v>
      </c>
      <c r="AG74" s="2">
        <v>1</v>
      </c>
      <c r="AH74" s="11" t="s">
        <v>67</v>
      </c>
      <c r="AI74" s="2">
        <v>94928</v>
      </c>
      <c r="AJ74" s="11" t="s">
        <v>68</v>
      </c>
      <c r="AK74" s="15">
        <v>31214348000105</v>
      </c>
      <c r="AL74" s="11" t="s">
        <v>192</v>
      </c>
      <c r="AM74" s="11" t="s">
        <v>109</v>
      </c>
      <c r="AN74" s="11" t="s">
        <v>72</v>
      </c>
      <c r="AO74" s="11" t="s">
        <v>72</v>
      </c>
      <c r="AP74" s="11" t="s">
        <v>60</v>
      </c>
      <c r="AQ74" s="2">
        <v>-1</v>
      </c>
      <c r="AR74" s="11" t="s">
        <v>72</v>
      </c>
      <c r="AS74" s="2">
        <v>190000613587</v>
      </c>
      <c r="AT74" s="2">
        <v>1301</v>
      </c>
      <c r="AU74" s="2">
        <v>6</v>
      </c>
      <c r="AV74" s="11" t="s">
        <v>83</v>
      </c>
      <c r="AW74" s="2">
        <v>13</v>
      </c>
      <c r="AX74" s="11" t="s">
        <v>86</v>
      </c>
      <c r="AY74" s="11" t="s">
        <v>87</v>
      </c>
      <c r="AZ74" s="11" t="s">
        <v>287</v>
      </c>
      <c r="BA74" s="11" t="s">
        <v>288</v>
      </c>
      <c r="BB74" s="2">
        <v>12524833</v>
      </c>
      <c r="BC74" s="12">
        <v>43368</v>
      </c>
      <c r="BD74" s="11" t="s">
        <v>72</v>
      </c>
      <c r="BE74" s="4">
        <v>2500</v>
      </c>
      <c r="BF74" s="18">
        <f t="shared" si="2"/>
        <v>3.7608049807499433E-2</v>
      </c>
    </row>
    <row r="75" spans="1:58" x14ac:dyDescent="0.2">
      <c r="A75" s="5">
        <v>43811</v>
      </c>
      <c r="B75" s="6">
        <v>2.4270833333333332E-2</v>
      </c>
      <c r="C75" s="1">
        <v>2018</v>
      </c>
      <c r="D75" s="1">
        <v>2</v>
      </c>
      <c r="E75" s="7" t="s">
        <v>57</v>
      </c>
      <c r="F75" s="1">
        <v>297</v>
      </c>
      <c r="G75" s="7" t="s">
        <v>58</v>
      </c>
      <c r="H75" s="8">
        <v>43380</v>
      </c>
      <c r="I75" s="1">
        <v>1</v>
      </c>
      <c r="J75" s="7" t="s">
        <v>59</v>
      </c>
      <c r="K75" s="8">
        <v>43780</v>
      </c>
      <c r="L75" s="1">
        <v>422499310</v>
      </c>
      <c r="M75" s="7" t="s">
        <v>60</v>
      </c>
      <c r="N75" s="7" t="s">
        <v>60</v>
      </c>
      <c r="O75" s="7" t="s">
        <v>61</v>
      </c>
      <c r="P75" s="1">
        <v>31208530000153</v>
      </c>
      <c r="Q75" s="1">
        <v>7</v>
      </c>
      <c r="R75" s="7" t="s">
        <v>90</v>
      </c>
      <c r="S75" s="14">
        <v>190000611193</v>
      </c>
      <c r="T75" s="1">
        <v>13333</v>
      </c>
      <c r="U75" s="7" t="s">
        <v>194</v>
      </c>
      <c r="V75" s="14">
        <v>10197465722</v>
      </c>
      <c r="W75" s="1">
        <v>-1</v>
      </c>
      <c r="X75" s="1">
        <v>13</v>
      </c>
      <c r="Y75" s="7" t="s">
        <v>86</v>
      </c>
      <c r="Z75" s="7" t="s">
        <v>87</v>
      </c>
      <c r="AA75" s="1">
        <v>1</v>
      </c>
      <c r="AB75" s="7" t="s">
        <v>64</v>
      </c>
      <c r="AC75" s="1">
        <v>10010200</v>
      </c>
      <c r="AD75" s="7" t="s">
        <v>84</v>
      </c>
      <c r="AE75" s="1">
        <v>0</v>
      </c>
      <c r="AF75" s="7" t="s">
        <v>75</v>
      </c>
      <c r="AG75" s="1">
        <v>2</v>
      </c>
      <c r="AH75" s="7" t="s">
        <v>76</v>
      </c>
      <c r="AI75" s="1">
        <v>-1</v>
      </c>
      <c r="AJ75" s="7" t="s">
        <v>72</v>
      </c>
      <c r="AK75" s="14">
        <v>21377138704</v>
      </c>
      <c r="AL75" s="7" t="s">
        <v>289</v>
      </c>
      <c r="AM75" s="7" t="s">
        <v>289</v>
      </c>
      <c r="AN75" s="7" t="s">
        <v>72</v>
      </c>
      <c r="AO75" s="7" t="s">
        <v>72</v>
      </c>
      <c r="AP75" s="7" t="s">
        <v>72</v>
      </c>
      <c r="AQ75" s="1">
        <v>-1</v>
      </c>
      <c r="AR75" s="7" t="s">
        <v>72</v>
      </c>
      <c r="AS75" s="1">
        <v>-1</v>
      </c>
      <c r="AT75" s="1">
        <v>-1</v>
      </c>
      <c r="AU75" s="1">
        <v>-1</v>
      </c>
      <c r="AV75" s="7" t="s">
        <v>72</v>
      </c>
      <c r="AW75" s="1">
        <v>-1</v>
      </c>
      <c r="AX75" s="7" t="s">
        <v>72</v>
      </c>
      <c r="AY75" s="7" t="s">
        <v>72</v>
      </c>
      <c r="AZ75" s="7" t="s">
        <v>290</v>
      </c>
      <c r="BA75" s="7" t="s">
        <v>72</v>
      </c>
      <c r="BB75" s="1">
        <v>12524830</v>
      </c>
      <c r="BC75" s="8">
        <v>43352</v>
      </c>
      <c r="BD75" s="7" t="s">
        <v>291</v>
      </c>
      <c r="BE75" s="3">
        <v>1500</v>
      </c>
      <c r="BF75" s="18">
        <f t="shared" si="2"/>
        <v>2.2564829884499659E-2</v>
      </c>
    </row>
    <row r="76" spans="1:58" x14ac:dyDescent="0.2">
      <c r="A76" s="9">
        <v>43811</v>
      </c>
      <c r="B76" s="10">
        <v>2.4270833333333332E-2</v>
      </c>
      <c r="C76" s="2">
        <v>2018</v>
      </c>
      <c r="D76" s="2">
        <v>2</v>
      </c>
      <c r="E76" s="11" t="s">
        <v>57</v>
      </c>
      <c r="F76" s="2">
        <v>297</v>
      </c>
      <c r="G76" s="11" t="s">
        <v>58</v>
      </c>
      <c r="H76" s="12">
        <v>43380</v>
      </c>
      <c r="I76" s="2">
        <v>1</v>
      </c>
      <c r="J76" s="11" t="s">
        <v>59</v>
      </c>
      <c r="K76" s="12">
        <v>43780</v>
      </c>
      <c r="L76" s="2">
        <v>422499310</v>
      </c>
      <c r="M76" s="11" t="s">
        <v>60</v>
      </c>
      <c r="N76" s="11" t="s">
        <v>60</v>
      </c>
      <c r="O76" s="11" t="s">
        <v>61</v>
      </c>
      <c r="P76" s="2">
        <v>31208530000153</v>
      </c>
      <c r="Q76" s="2">
        <v>7</v>
      </c>
      <c r="R76" s="11" t="s">
        <v>90</v>
      </c>
      <c r="S76" s="15">
        <v>190000611193</v>
      </c>
      <c r="T76" s="2">
        <v>13333</v>
      </c>
      <c r="U76" s="11" t="s">
        <v>194</v>
      </c>
      <c r="V76" s="15">
        <v>10197465722</v>
      </c>
      <c r="W76" s="2">
        <v>-1</v>
      </c>
      <c r="X76" s="2">
        <v>13</v>
      </c>
      <c r="Y76" s="11" t="s">
        <v>86</v>
      </c>
      <c r="Z76" s="11" t="s">
        <v>87</v>
      </c>
      <c r="AA76" s="2">
        <v>1</v>
      </c>
      <c r="AB76" s="11" t="s">
        <v>64</v>
      </c>
      <c r="AC76" s="2">
        <v>10010400</v>
      </c>
      <c r="AD76" s="11" t="s">
        <v>143</v>
      </c>
      <c r="AE76" s="2">
        <v>1</v>
      </c>
      <c r="AF76" s="11" t="s">
        <v>66</v>
      </c>
      <c r="AG76" s="2">
        <v>13</v>
      </c>
      <c r="AH76" s="11" t="s">
        <v>292</v>
      </c>
      <c r="AI76" s="2">
        <v>-1</v>
      </c>
      <c r="AJ76" s="11" t="s">
        <v>72</v>
      </c>
      <c r="AK76" s="15">
        <v>381702723</v>
      </c>
      <c r="AL76" s="11" t="s">
        <v>263</v>
      </c>
      <c r="AM76" s="11" t="s">
        <v>264</v>
      </c>
      <c r="AN76" s="11" t="s">
        <v>72</v>
      </c>
      <c r="AO76" s="11" t="s">
        <v>72</v>
      </c>
      <c r="AP76" s="11" t="s">
        <v>72</v>
      </c>
      <c r="AQ76" s="2">
        <v>-1</v>
      </c>
      <c r="AR76" s="11" t="s">
        <v>72</v>
      </c>
      <c r="AS76" s="2">
        <v>-1</v>
      </c>
      <c r="AT76" s="2">
        <v>-1</v>
      </c>
      <c r="AU76" s="2">
        <v>-1</v>
      </c>
      <c r="AV76" s="11" t="s">
        <v>72</v>
      </c>
      <c r="AW76" s="2">
        <v>-1</v>
      </c>
      <c r="AX76" s="11" t="s">
        <v>72</v>
      </c>
      <c r="AY76" s="11" t="s">
        <v>72</v>
      </c>
      <c r="AZ76" s="11" t="s">
        <v>293</v>
      </c>
      <c r="BA76" s="11" t="s">
        <v>200</v>
      </c>
      <c r="BB76" s="2">
        <v>12524868</v>
      </c>
      <c r="BC76" s="12">
        <v>43375</v>
      </c>
      <c r="BD76" s="11" t="s">
        <v>72</v>
      </c>
      <c r="BE76" s="4">
        <v>100</v>
      </c>
      <c r="BF76" s="18">
        <f t="shared" si="2"/>
        <v>1.5043219922999773E-3</v>
      </c>
    </row>
    <row r="77" spans="1:58" x14ac:dyDescent="0.2">
      <c r="A77" s="5">
        <v>43811</v>
      </c>
      <c r="B77" s="6">
        <v>2.4270833333333332E-2</v>
      </c>
      <c r="C77" s="1">
        <v>2018</v>
      </c>
      <c r="D77" s="1">
        <v>2</v>
      </c>
      <c r="E77" s="7" t="s">
        <v>57</v>
      </c>
      <c r="F77" s="1">
        <v>297</v>
      </c>
      <c r="G77" s="7" t="s">
        <v>58</v>
      </c>
      <c r="H77" s="8">
        <v>43380</v>
      </c>
      <c r="I77" s="1">
        <v>1</v>
      </c>
      <c r="J77" s="7" t="s">
        <v>59</v>
      </c>
      <c r="K77" s="8">
        <v>43780</v>
      </c>
      <c r="L77" s="1">
        <v>422499310</v>
      </c>
      <c r="M77" s="7" t="s">
        <v>60</v>
      </c>
      <c r="N77" s="7" t="s">
        <v>60</v>
      </c>
      <c r="O77" s="7" t="s">
        <v>61</v>
      </c>
      <c r="P77" s="1">
        <v>31208530000153</v>
      </c>
      <c r="Q77" s="1">
        <v>7</v>
      </c>
      <c r="R77" s="7" t="s">
        <v>90</v>
      </c>
      <c r="S77" s="14">
        <v>190000611193</v>
      </c>
      <c r="T77" s="1">
        <v>13333</v>
      </c>
      <c r="U77" s="7" t="s">
        <v>194</v>
      </c>
      <c r="V77" s="14">
        <v>10197465722</v>
      </c>
      <c r="W77" s="1">
        <v>-1</v>
      </c>
      <c r="X77" s="1">
        <v>13</v>
      </c>
      <c r="Y77" s="7" t="s">
        <v>86</v>
      </c>
      <c r="Z77" s="7" t="s">
        <v>87</v>
      </c>
      <c r="AA77" s="1">
        <v>1</v>
      </c>
      <c r="AB77" s="7" t="s">
        <v>64</v>
      </c>
      <c r="AC77" s="1">
        <v>10010200</v>
      </c>
      <c r="AD77" s="7" t="s">
        <v>84</v>
      </c>
      <c r="AE77" s="1">
        <v>1</v>
      </c>
      <c r="AF77" s="7" t="s">
        <v>66</v>
      </c>
      <c r="AG77" s="1">
        <v>4</v>
      </c>
      <c r="AH77" s="7" t="s">
        <v>89</v>
      </c>
      <c r="AI77" s="1">
        <v>-1</v>
      </c>
      <c r="AJ77" s="7" t="s">
        <v>72</v>
      </c>
      <c r="AK77" s="14">
        <v>10169863786</v>
      </c>
      <c r="AL77" s="7" t="s">
        <v>294</v>
      </c>
      <c r="AM77" s="7" t="s">
        <v>128</v>
      </c>
      <c r="AN77" s="7" t="s">
        <v>72</v>
      </c>
      <c r="AO77" s="7" t="s">
        <v>72</v>
      </c>
      <c r="AP77" s="7" t="s">
        <v>72</v>
      </c>
      <c r="AQ77" s="1">
        <v>-1</v>
      </c>
      <c r="AR77" s="7" t="s">
        <v>72</v>
      </c>
      <c r="AS77" s="1">
        <v>-1</v>
      </c>
      <c r="AT77" s="1">
        <v>-1</v>
      </c>
      <c r="AU77" s="1">
        <v>-1</v>
      </c>
      <c r="AV77" s="7" t="s">
        <v>72</v>
      </c>
      <c r="AW77" s="1">
        <v>-1</v>
      </c>
      <c r="AX77" s="7" t="s">
        <v>72</v>
      </c>
      <c r="AY77" s="7" t="s">
        <v>72</v>
      </c>
      <c r="AZ77" s="7" t="s">
        <v>295</v>
      </c>
      <c r="BA77" s="7" t="s">
        <v>221</v>
      </c>
      <c r="BB77" s="1">
        <v>12524859</v>
      </c>
      <c r="BC77" s="8">
        <v>43371</v>
      </c>
      <c r="BD77" s="7" t="s">
        <v>72</v>
      </c>
      <c r="BE77" s="3">
        <v>25</v>
      </c>
      <c r="BF77" s="18">
        <f t="shared" si="2"/>
        <v>3.7608049807499433E-4</v>
      </c>
    </row>
    <row r="78" spans="1:58" x14ac:dyDescent="0.2">
      <c r="A78" s="9">
        <v>43811</v>
      </c>
      <c r="B78" s="10">
        <v>2.4270833333333332E-2</v>
      </c>
      <c r="C78" s="2">
        <v>2018</v>
      </c>
      <c r="D78" s="2">
        <v>2</v>
      </c>
      <c r="E78" s="11" t="s">
        <v>57</v>
      </c>
      <c r="F78" s="2">
        <v>297</v>
      </c>
      <c r="G78" s="11" t="s">
        <v>58</v>
      </c>
      <c r="H78" s="12">
        <v>43380</v>
      </c>
      <c r="I78" s="2">
        <v>1</v>
      </c>
      <c r="J78" s="11" t="s">
        <v>59</v>
      </c>
      <c r="K78" s="12">
        <v>43780</v>
      </c>
      <c r="L78" s="2">
        <v>422499310</v>
      </c>
      <c r="M78" s="11" t="s">
        <v>60</v>
      </c>
      <c r="N78" s="11" t="s">
        <v>60</v>
      </c>
      <c r="O78" s="11" t="s">
        <v>61</v>
      </c>
      <c r="P78" s="2">
        <v>31208530000153</v>
      </c>
      <c r="Q78" s="2">
        <v>7</v>
      </c>
      <c r="R78" s="11" t="s">
        <v>90</v>
      </c>
      <c r="S78" s="15">
        <v>190000611193</v>
      </c>
      <c r="T78" s="2">
        <v>13333</v>
      </c>
      <c r="U78" s="11" t="s">
        <v>194</v>
      </c>
      <c r="V78" s="15">
        <v>10197465722</v>
      </c>
      <c r="W78" s="2">
        <v>-1</v>
      </c>
      <c r="X78" s="2">
        <v>13</v>
      </c>
      <c r="Y78" s="11" t="s">
        <v>86</v>
      </c>
      <c r="Z78" s="11" t="s">
        <v>87</v>
      </c>
      <c r="AA78" s="2">
        <v>1</v>
      </c>
      <c r="AB78" s="11" t="s">
        <v>64</v>
      </c>
      <c r="AC78" s="2">
        <v>10010200</v>
      </c>
      <c r="AD78" s="11" t="s">
        <v>84</v>
      </c>
      <c r="AE78" s="2">
        <v>1</v>
      </c>
      <c r="AF78" s="11" t="s">
        <v>66</v>
      </c>
      <c r="AG78" s="2">
        <v>4</v>
      </c>
      <c r="AH78" s="11" t="s">
        <v>89</v>
      </c>
      <c r="AI78" s="2">
        <v>-1</v>
      </c>
      <c r="AJ78" s="11" t="s">
        <v>72</v>
      </c>
      <c r="AK78" s="15">
        <v>95204865772</v>
      </c>
      <c r="AL78" s="11" t="s">
        <v>132</v>
      </c>
      <c r="AM78" s="11" t="s">
        <v>132</v>
      </c>
      <c r="AN78" s="11" t="s">
        <v>72</v>
      </c>
      <c r="AO78" s="11" t="s">
        <v>72</v>
      </c>
      <c r="AP78" s="11" t="s">
        <v>72</v>
      </c>
      <c r="AQ78" s="2">
        <v>-1</v>
      </c>
      <c r="AR78" s="11" t="s">
        <v>72</v>
      </c>
      <c r="AS78" s="2">
        <v>-1</v>
      </c>
      <c r="AT78" s="2">
        <v>-1</v>
      </c>
      <c r="AU78" s="2">
        <v>-1</v>
      </c>
      <c r="AV78" s="11" t="s">
        <v>72</v>
      </c>
      <c r="AW78" s="2">
        <v>-1</v>
      </c>
      <c r="AX78" s="11" t="s">
        <v>72</v>
      </c>
      <c r="AY78" s="11" t="s">
        <v>72</v>
      </c>
      <c r="AZ78" s="11" t="s">
        <v>296</v>
      </c>
      <c r="BA78" s="11" t="s">
        <v>203</v>
      </c>
      <c r="BB78" s="2">
        <v>12524855</v>
      </c>
      <c r="BC78" s="12">
        <v>43371</v>
      </c>
      <c r="BD78" s="11" t="s">
        <v>72</v>
      </c>
      <c r="BE78" s="4">
        <v>50</v>
      </c>
      <c r="BF78" s="18">
        <f t="shared" si="2"/>
        <v>7.5216099614998865E-4</v>
      </c>
    </row>
    <row r="79" spans="1:58" x14ac:dyDescent="0.2">
      <c r="A79" s="5">
        <v>43811</v>
      </c>
      <c r="B79" s="6">
        <v>2.4270833333333332E-2</v>
      </c>
      <c r="C79" s="1">
        <v>2018</v>
      </c>
      <c r="D79" s="1">
        <v>2</v>
      </c>
      <c r="E79" s="7" t="s">
        <v>57</v>
      </c>
      <c r="F79" s="1">
        <v>297</v>
      </c>
      <c r="G79" s="7" t="s">
        <v>58</v>
      </c>
      <c r="H79" s="8">
        <v>43380</v>
      </c>
      <c r="I79" s="1">
        <v>1</v>
      </c>
      <c r="J79" s="7" t="s">
        <v>59</v>
      </c>
      <c r="K79" s="8">
        <v>43780</v>
      </c>
      <c r="L79" s="1">
        <v>422499310</v>
      </c>
      <c r="M79" s="7" t="s">
        <v>60</v>
      </c>
      <c r="N79" s="7" t="s">
        <v>60</v>
      </c>
      <c r="O79" s="7" t="s">
        <v>61</v>
      </c>
      <c r="P79" s="1">
        <v>31208530000153</v>
      </c>
      <c r="Q79" s="1">
        <v>7</v>
      </c>
      <c r="R79" s="7" t="s">
        <v>90</v>
      </c>
      <c r="S79" s="14">
        <v>190000611193</v>
      </c>
      <c r="T79" s="1">
        <v>13333</v>
      </c>
      <c r="U79" s="7" t="s">
        <v>194</v>
      </c>
      <c r="V79" s="14">
        <v>10197465722</v>
      </c>
      <c r="W79" s="1">
        <v>-1</v>
      </c>
      <c r="X79" s="1">
        <v>13</v>
      </c>
      <c r="Y79" s="7" t="s">
        <v>86</v>
      </c>
      <c r="Z79" s="7" t="s">
        <v>87</v>
      </c>
      <c r="AA79" s="1">
        <v>1</v>
      </c>
      <c r="AB79" s="7" t="s">
        <v>64</v>
      </c>
      <c r="AC79" s="1">
        <v>10010200</v>
      </c>
      <c r="AD79" s="7" t="s">
        <v>84</v>
      </c>
      <c r="AE79" s="1">
        <v>1</v>
      </c>
      <c r="AF79" s="7" t="s">
        <v>66</v>
      </c>
      <c r="AG79" s="1">
        <v>4</v>
      </c>
      <c r="AH79" s="7" t="s">
        <v>89</v>
      </c>
      <c r="AI79" s="1">
        <v>-1</v>
      </c>
      <c r="AJ79" s="7" t="s">
        <v>72</v>
      </c>
      <c r="AK79" s="14">
        <v>80173969704</v>
      </c>
      <c r="AL79" s="7" t="s">
        <v>297</v>
      </c>
      <c r="AM79" s="7" t="s">
        <v>115</v>
      </c>
      <c r="AN79" s="7" t="s">
        <v>72</v>
      </c>
      <c r="AO79" s="7" t="s">
        <v>72</v>
      </c>
      <c r="AP79" s="7" t="s">
        <v>72</v>
      </c>
      <c r="AQ79" s="1">
        <v>-1</v>
      </c>
      <c r="AR79" s="7" t="s">
        <v>72</v>
      </c>
      <c r="AS79" s="1">
        <v>-1</v>
      </c>
      <c r="AT79" s="1">
        <v>-1</v>
      </c>
      <c r="AU79" s="1">
        <v>-1</v>
      </c>
      <c r="AV79" s="7" t="s">
        <v>72</v>
      </c>
      <c r="AW79" s="1">
        <v>-1</v>
      </c>
      <c r="AX79" s="7" t="s">
        <v>72</v>
      </c>
      <c r="AY79" s="7" t="s">
        <v>72</v>
      </c>
      <c r="AZ79" s="7" t="s">
        <v>298</v>
      </c>
      <c r="BA79" s="7" t="s">
        <v>203</v>
      </c>
      <c r="BB79" s="1">
        <v>12524852</v>
      </c>
      <c r="BC79" s="8">
        <v>43371</v>
      </c>
      <c r="BD79" s="7" t="s">
        <v>72</v>
      </c>
      <c r="BE79" s="3">
        <v>50</v>
      </c>
      <c r="BF79" s="18">
        <f t="shared" si="2"/>
        <v>7.5216099614998865E-4</v>
      </c>
    </row>
    <row r="80" spans="1:58" x14ac:dyDescent="0.2">
      <c r="A80" s="9">
        <v>43811</v>
      </c>
      <c r="B80" s="10">
        <v>2.4270833333333332E-2</v>
      </c>
      <c r="C80" s="2">
        <v>2018</v>
      </c>
      <c r="D80" s="2">
        <v>2</v>
      </c>
      <c r="E80" s="11" t="s">
        <v>57</v>
      </c>
      <c r="F80" s="2">
        <v>297</v>
      </c>
      <c r="G80" s="11" t="s">
        <v>58</v>
      </c>
      <c r="H80" s="12">
        <v>43380</v>
      </c>
      <c r="I80" s="2">
        <v>1</v>
      </c>
      <c r="J80" s="11" t="s">
        <v>59</v>
      </c>
      <c r="K80" s="12">
        <v>43780</v>
      </c>
      <c r="L80" s="2">
        <v>422499310</v>
      </c>
      <c r="M80" s="11" t="s">
        <v>60</v>
      </c>
      <c r="N80" s="11" t="s">
        <v>60</v>
      </c>
      <c r="O80" s="11" t="s">
        <v>61</v>
      </c>
      <c r="P80" s="2">
        <v>31208530000153</v>
      </c>
      <c r="Q80" s="2">
        <v>7</v>
      </c>
      <c r="R80" s="11" t="s">
        <v>90</v>
      </c>
      <c r="S80" s="15">
        <v>190000611193</v>
      </c>
      <c r="T80" s="2">
        <v>13333</v>
      </c>
      <c r="U80" s="11" t="s">
        <v>194</v>
      </c>
      <c r="V80" s="15">
        <v>10197465722</v>
      </c>
      <c r="W80" s="2">
        <v>-1</v>
      </c>
      <c r="X80" s="2">
        <v>13</v>
      </c>
      <c r="Y80" s="11" t="s">
        <v>86</v>
      </c>
      <c r="Z80" s="11" t="s">
        <v>87</v>
      </c>
      <c r="AA80" s="2">
        <v>1</v>
      </c>
      <c r="AB80" s="11" t="s">
        <v>64</v>
      </c>
      <c r="AC80" s="2">
        <v>10010200</v>
      </c>
      <c r="AD80" s="11" t="s">
        <v>84</v>
      </c>
      <c r="AE80" s="2">
        <v>1</v>
      </c>
      <c r="AF80" s="11" t="s">
        <v>66</v>
      </c>
      <c r="AG80" s="2">
        <v>4</v>
      </c>
      <c r="AH80" s="11" t="s">
        <v>89</v>
      </c>
      <c r="AI80" s="2">
        <v>-1</v>
      </c>
      <c r="AJ80" s="11" t="s">
        <v>72</v>
      </c>
      <c r="AK80" s="15">
        <v>76763285787</v>
      </c>
      <c r="AL80" s="11" t="s">
        <v>299</v>
      </c>
      <c r="AM80" s="11" t="s">
        <v>116</v>
      </c>
      <c r="AN80" s="11" t="s">
        <v>72</v>
      </c>
      <c r="AO80" s="11" t="s">
        <v>72</v>
      </c>
      <c r="AP80" s="11" t="s">
        <v>72</v>
      </c>
      <c r="AQ80" s="2">
        <v>-1</v>
      </c>
      <c r="AR80" s="11" t="s">
        <v>72</v>
      </c>
      <c r="AS80" s="2">
        <v>-1</v>
      </c>
      <c r="AT80" s="2">
        <v>-1</v>
      </c>
      <c r="AU80" s="2">
        <v>-1</v>
      </c>
      <c r="AV80" s="11" t="s">
        <v>72</v>
      </c>
      <c r="AW80" s="2">
        <v>-1</v>
      </c>
      <c r="AX80" s="11" t="s">
        <v>72</v>
      </c>
      <c r="AY80" s="11" t="s">
        <v>72</v>
      </c>
      <c r="AZ80" s="11" t="s">
        <v>300</v>
      </c>
      <c r="BA80" s="11" t="s">
        <v>203</v>
      </c>
      <c r="BB80" s="2">
        <v>12524850</v>
      </c>
      <c r="BC80" s="12">
        <v>43371</v>
      </c>
      <c r="BD80" s="11" t="s">
        <v>72</v>
      </c>
      <c r="BE80" s="4">
        <v>50</v>
      </c>
      <c r="BF80" s="18">
        <f t="shared" si="2"/>
        <v>7.5216099614998865E-4</v>
      </c>
    </row>
    <row r="81" spans="1:59" x14ac:dyDescent="0.2">
      <c r="A81" s="5">
        <v>43811</v>
      </c>
      <c r="B81" s="6">
        <v>2.4270833333333332E-2</v>
      </c>
      <c r="C81" s="1">
        <v>2018</v>
      </c>
      <c r="D81" s="1">
        <v>2</v>
      </c>
      <c r="E81" s="7" t="s">
        <v>57</v>
      </c>
      <c r="F81" s="1">
        <v>297</v>
      </c>
      <c r="G81" s="7" t="s">
        <v>58</v>
      </c>
      <c r="H81" s="8">
        <v>43380</v>
      </c>
      <c r="I81" s="1">
        <v>1</v>
      </c>
      <c r="J81" s="7" t="s">
        <v>59</v>
      </c>
      <c r="K81" s="8">
        <v>43780</v>
      </c>
      <c r="L81" s="1">
        <v>422499310</v>
      </c>
      <c r="M81" s="7" t="s">
        <v>60</v>
      </c>
      <c r="N81" s="7" t="s">
        <v>60</v>
      </c>
      <c r="O81" s="7" t="s">
        <v>61</v>
      </c>
      <c r="P81" s="1">
        <v>31208530000153</v>
      </c>
      <c r="Q81" s="1">
        <v>7</v>
      </c>
      <c r="R81" s="7" t="s">
        <v>90</v>
      </c>
      <c r="S81" s="14">
        <v>190000611193</v>
      </c>
      <c r="T81" s="1">
        <v>13333</v>
      </c>
      <c r="U81" s="7" t="s">
        <v>194</v>
      </c>
      <c r="V81" s="14">
        <v>10197465722</v>
      </c>
      <c r="W81" s="1">
        <v>-1</v>
      </c>
      <c r="X81" s="1">
        <v>13</v>
      </c>
      <c r="Y81" s="7" t="s">
        <v>86</v>
      </c>
      <c r="Z81" s="7" t="s">
        <v>87</v>
      </c>
      <c r="AA81" s="1">
        <v>1</v>
      </c>
      <c r="AB81" s="7" t="s">
        <v>64</v>
      </c>
      <c r="AC81" s="1">
        <v>10010200</v>
      </c>
      <c r="AD81" s="7" t="s">
        <v>84</v>
      </c>
      <c r="AE81" s="1">
        <v>1</v>
      </c>
      <c r="AF81" s="7" t="s">
        <v>66</v>
      </c>
      <c r="AG81" s="1">
        <v>4</v>
      </c>
      <c r="AH81" s="7" t="s">
        <v>89</v>
      </c>
      <c r="AI81" s="1">
        <v>-1</v>
      </c>
      <c r="AJ81" s="7" t="s">
        <v>72</v>
      </c>
      <c r="AK81" s="14">
        <v>210970707</v>
      </c>
      <c r="AL81" s="7" t="s">
        <v>301</v>
      </c>
      <c r="AM81" s="7" t="s">
        <v>133</v>
      </c>
      <c r="AN81" s="7" t="s">
        <v>72</v>
      </c>
      <c r="AO81" s="7" t="s">
        <v>72</v>
      </c>
      <c r="AP81" s="7" t="s">
        <v>72</v>
      </c>
      <c r="AQ81" s="1">
        <v>-1</v>
      </c>
      <c r="AR81" s="7" t="s">
        <v>72</v>
      </c>
      <c r="AS81" s="1">
        <v>-1</v>
      </c>
      <c r="AT81" s="1">
        <v>-1</v>
      </c>
      <c r="AU81" s="1">
        <v>-1</v>
      </c>
      <c r="AV81" s="7" t="s">
        <v>72</v>
      </c>
      <c r="AW81" s="1">
        <v>-1</v>
      </c>
      <c r="AX81" s="7" t="s">
        <v>72</v>
      </c>
      <c r="AY81" s="7" t="s">
        <v>72</v>
      </c>
      <c r="AZ81" s="7" t="s">
        <v>302</v>
      </c>
      <c r="BA81" s="7" t="s">
        <v>203</v>
      </c>
      <c r="BB81" s="1">
        <v>12524834</v>
      </c>
      <c r="BC81" s="8">
        <v>43371</v>
      </c>
      <c r="BD81" s="7" t="s">
        <v>72</v>
      </c>
      <c r="BE81" s="3">
        <v>50</v>
      </c>
      <c r="BF81" s="18">
        <f t="shared" si="2"/>
        <v>7.5216099614998865E-4</v>
      </c>
    </row>
    <row r="82" spans="1:59" x14ac:dyDescent="0.2">
      <c r="A82" s="9">
        <v>43811</v>
      </c>
      <c r="B82" s="10">
        <v>2.4270833333333332E-2</v>
      </c>
      <c r="C82" s="2">
        <v>2018</v>
      </c>
      <c r="D82" s="2">
        <v>2</v>
      </c>
      <c r="E82" s="11" t="s">
        <v>57</v>
      </c>
      <c r="F82" s="2">
        <v>297</v>
      </c>
      <c r="G82" s="11" t="s">
        <v>58</v>
      </c>
      <c r="H82" s="12">
        <v>43380</v>
      </c>
      <c r="I82" s="2">
        <v>1</v>
      </c>
      <c r="J82" s="11" t="s">
        <v>59</v>
      </c>
      <c r="K82" s="12">
        <v>43780</v>
      </c>
      <c r="L82" s="2">
        <v>422499310</v>
      </c>
      <c r="M82" s="11" t="s">
        <v>60</v>
      </c>
      <c r="N82" s="11" t="s">
        <v>60</v>
      </c>
      <c r="O82" s="11" t="s">
        <v>61</v>
      </c>
      <c r="P82" s="2">
        <v>31208530000153</v>
      </c>
      <c r="Q82" s="2">
        <v>7</v>
      </c>
      <c r="R82" s="11" t="s">
        <v>90</v>
      </c>
      <c r="S82" s="15">
        <v>190000611193</v>
      </c>
      <c r="T82" s="2">
        <v>13333</v>
      </c>
      <c r="U82" s="11" t="s">
        <v>194</v>
      </c>
      <c r="V82" s="15">
        <v>10197465722</v>
      </c>
      <c r="W82" s="2">
        <v>-1</v>
      </c>
      <c r="X82" s="2">
        <v>13</v>
      </c>
      <c r="Y82" s="11" t="s">
        <v>86</v>
      </c>
      <c r="Z82" s="11" t="s">
        <v>87</v>
      </c>
      <c r="AA82" s="2">
        <v>1</v>
      </c>
      <c r="AB82" s="11" t="s">
        <v>64</v>
      </c>
      <c r="AC82" s="2">
        <v>10010400</v>
      </c>
      <c r="AD82" s="11" t="s">
        <v>143</v>
      </c>
      <c r="AE82" s="2">
        <v>1</v>
      </c>
      <c r="AF82" s="11" t="s">
        <v>66</v>
      </c>
      <c r="AG82" s="2">
        <v>7</v>
      </c>
      <c r="AH82" s="11" t="s">
        <v>113</v>
      </c>
      <c r="AI82" s="2">
        <v>-1</v>
      </c>
      <c r="AJ82" s="11" t="s">
        <v>72</v>
      </c>
      <c r="AK82" s="15">
        <v>8661504716</v>
      </c>
      <c r="AL82" s="11" t="s">
        <v>303</v>
      </c>
      <c r="AM82" s="11" t="s">
        <v>303</v>
      </c>
      <c r="AN82" s="11" t="s">
        <v>72</v>
      </c>
      <c r="AO82" s="11" t="s">
        <v>72</v>
      </c>
      <c r="AP82" s="11" t="s">
        <v>72</v>
      </c>
      <c r="AQ82" s="2">
        <v>-1</v>
      </c>
      <c r="AR82" s="11" t="s">
        <v>72</v>
      </c>
      <c r="AS82" s="2">
        <v>-1</v>
      </c>
      <c r="AT82" s="2">
        <v>-1</v>
      </c>
      <c r="AU82" s="2">
        <v>-1</v>
      </c>
      <c r="AV82" s="11" t="s">
        <v>72</v>
      </c>
      <c r="AW82" s="2">
        <v>-1</v>
      </c>
      <c r="AX82" s="11" t="s">
        <v>72</v>
      </c>
      <c r="AY82" s="11" t="s">
        <v>72</v>
      </c>
      <c r="AZ82" s="11" t="s">
        <v>304</v>
      </c>
      <c r="BA82" s="11" t="s">
        <v>232</v>
      </c>
      <c r="BB82" s="2">
        <v>12524867</v>
      </c>
      <c r="BC82" s="12">
        <v>43375</v>
      </c>
      <c r="BD82" s="11" t="s">
        <v>72</v>
      </c>
      <c r="BE82" s="4">
        <v>100</v>
      </c>
      <c r="BF82" s="18">
        <f t="shared" si="2"/>
        <v>1.5043219922999773E-3</v>
      </c>
    </row>
    <row r="83" spans="1:59" x14ac:dyDescent="0.2">
      <c r="A83" s="5">
        <v>43811</v>
      </c>
      <c r="B83" s="6">
        <v>2.4270833333333332E-2</v>
      </c>
      <c r="C83" s="1">
        <v>2018</v>
      </c>
      <c r="D83" s="1">
        <v>2</v>
      </c>
      <c r="E83" s="7" t="s">
        <v>57</v>
      </c>
      <c r="F83" s="1">
        <v>297</v>
      </c>
      <c r="G83" s="7" t="s">
        <v>58</v>
      </c>
      <c r="H83" s="8">
        <v>43380</v>
      </c>
      <c r="I83" s="1">
        <v>1</v>
      </c>
      <c r="J83" s="7" t="s">
        <v>59</v>
      </c>
      <c r="K83" s="8">
        <v>43780</v>
      </c>
      <c r="L83" s="1">
        <v>422499310</v>
      </c>
      <c r="M83" s="7" t="s">
        <v>60</v>
      </c>
      <c r="N83" s="7" t="s">
        <v>60</v>
      </c>
      <c r="O83" s="7" t="s">
        <v>61</v>
      </c>
      <c r="P83" s="1">
        <v>31208530000153</v>
      </c>
      <c r="Q83" s="1">
        <v>7</v>
      </c>
      <c r="R83" s="7" t="s">
        <v>90</v>
      </c>
      <c r="S83" s="14">
        <v>190000611193</v>
      </c>
      <c r="T83" s="1">
        <v>13333</v>
      </c>
      <c r="U83" s="7" t="s">
        <v>194</v>
      </c>
      <c r="V83" s="14">
        <v>10197465722</v>
      </c>
      <c r="W83" s="1">
        <v>-1</v>
      </c>
      <c r="X83" s="1">
        <v>13</v>
      </c>
      <c r="Y83" s="7" t="s">
        <v>86</v>
      </c>
      <c r="Z83" s="7" t="s">
        <v>87</v>
      </c>
      <c r="AA83" s="1">
        <v>1</v>
      </c>
      <c r="AB83" s="7" t="s">
        <v>64</v>
      </c>
      <c r="AC83" s="1">
        <v>10010400</v>
      </c>
      <c r="AD83" s="7" t="s">
        <v>143</v>
      </c>
      <c r="AE83" s="1">
        <v>1</v>
      </c>
      <c r="AF83" s="7" t="s">
        <v>66</v>
      </c>
      <c r="AG83" s="1">
        <v>7</v>
      </c>
      <c r="AH83" s="7" t="s">
        <v>113</v>
      </c>
      <c r="AI83" s="1">
        <v>-1</v>
      </c>
      <c r="AJ83" s="7" t="s">
        <v>72</v>
      </c>
      <c r="AK83" s="14">
        <v>30241820715</v>
      </c>
      <c r="AL83" s="7" t="s">
        <v>305</v>
      </c>
      <c r="AM83" s="7" t="s">
        <v>193</v>
      </c>
      <c r="AN83" s="7" t="s">
        <v>72</v>
      </c>
      <c r="AO83" s="7" t="s">
        <v>72</v>
      </c>
      <c r="AP83" s="7" t="s">
        <v>72</v>
      </c>
      <c r="AQ83" s="1">
        <v>-1</v>
      </c>
      <c r="AR83" s="7" t="s">
        <v>72</v>
      </c>
      <c r="AS83" s="1">
        <v>-1</v>
      </c>
      <c r="AT83" s="1">
        <v>-1</v>
      </c>
      <c r="AU83" s="1">
        <v>-1</v>
      </c>
      <c r="AV83" s="7" t="s">
        <v>72</v>
      </c>
      <c r="AW83" s="1">
        <v>-1</v>
      </c>
      <c r="AX83" s="7" t="s">
        <v>72</v>
      </c>
      <c r="AY83" s="7" t="s">
        <v>72</v>
      </c>
      <c r="AZ83" s="7" t="s">
        <v>306</v>
      </c>
      <c r="BA83" s="7" t="s">
        <v>232</v>
      </c>
      <c r="BB83" s="1">
        <v>12524865</v>
      </c>
      <c r="BC83" s="8">
        <v>43375</v>
      </c>
      <c r="BD83" s="7" t="s">
        <v>72</v>
      </c>
      <c r="BE83" s="3">
        <v>150</v>
      </c>
      <c r="BF83" s="18">
        <f t="shared" si="2"/>
        <v>2.2564829884499662E-3</v>
      </c>
    </row>
    <row r="84" spans="1:59" x14ac:dyDescent="0.2">
      <c r="A84" s="9">
        <v>43811</v>
      </c>
      <c r="B84" s="10">
        <v>2.4270833333333332E-2</v>
      </c>
      <c r="C84" s="2">
        <v>2018</v>
      </c>
      <c r="D84" s="2">
        <v>2</v>
      </c>
      <c r="E84" s="11" t="s">
        <v>57</v>
      </c>
      <c r="F84" s="2">
        <v>297</v>
      </c>
      <c r="G84" s="11" t="s">
        <v>58</v>
      </c>
      <c r="H84" s="12">
        <v>43380</v>
      </c>
      <c r="I84" s="2">
        <v>1</v>
      </c>
      <c r="J84" s="11" t="s">
        <v>59</v>
      </c>
      <c r="K84" s="12">
        <v>43780</v>
      </c>
      <c r="L84" s="2">
        <v>422499310</v>
      </c>
      <c r="M84" s="11" t="s">
        <v>60</v>
      </c>
      <c r="N84" s="11" t="s">
        <v>60</v>
      </c>
      <c r="O84" s="11" t="s">
        <v>61</v>
      </c>
      <c r="P84" s="2">
        <v>31208530000153</v>
      </c>
      <c r="Q84" s="2">
        <v>7</v>
      </c>
      <c r="R84" s="11" t="s">
        <v>90</v>
      </c>
      <c r="S84" s="15">
        <v>190000611193</v>
      </c>
      <c r="T84" s="2">
        <v>13333</v>
      </c>
      <c r="U84" s="11" t="s">
        <v>194</v>
      </c>
      <c r="V84" s="15">
        <v>10197465722</v>
      </c>
      <c r="W84" s="2">
        <v>-1</v>
      </c>
      <c r="X84" s="2">
        <v>13</v>
      </c>
      <c r="Y84" s="11" t="s">
        <v>86</v>
      </c>
      <c r="Z84" s="11" t="s">
        <v>87</v>
      </c>
      <c r="AA84" s="2">
        <v>1</v>
      </c>
      <c r="AB84" s="11" t="s">
        <v>64</v>
      </c>
      <c r="AC84" s="2">
        <v>10010200</v>
      </c>
      <c r="AD84" s="11" t="s">
        <v>84</v>
      </c>
      <c r="AE84" s="2">
        <v>1</v>
      </c>
      <c r="AF84" s="11" t="s">
        <v>66</v>
      </c>
      <c r="AG84" s="2">
        <v>4</v>
      </c>
      <c r="AH84" s="11" t="s">
        <v>89</v>
      </c>
      <c r="AI84" s="2">
        <v>-1</v>
      </c>
      <c r="AJ84" s="11" t="s">
        <v>72</v>
      </c>
      <c r="AK84" s="15">
        <v>48253367791</v>
      </c>
      <c r="AL84" s="11" t="s">
        <v>307</v>
      </c>
      <c r="AM84" s="11" t="s">
        <v>139</v>
      </c>
      <c r="AN84" s="11" t="s">
        <v>72</v>
      </c>
      <c r="AO84" s="11" t="s">
        <v>72</v>
      </c>
      <c r="AP84" s="11" t="s">
        <v>72</v>
      </c>
      <c r="AQ84" s="2">
        <v>-1</v>
      </c>
      <c r="AR84" s="11" t="s">
        <v>72</v>
      </c>
      <c r="AS84" s="2">
        <v>-1</v>
      </c>
      <c r="AT84" s="2">
        <v>-1</v>
      </c>
      <c r="AU84" s="2">
        <v>-1</v>
      </c>
      <c r="AV84" s="11" t="s">
        <v>72</v>
      </c>
      <c r="AW84" s="2">
        <v>-1</v>
      </c>
      <c r="AX84" s="11" t="s">
        <v>72</v>
      </c>
      <c r="AY84" s="11" t="s">
        <v>72</v>
      </c>
      <c r="AZ84" s="11" t="s">
        <v>308</v>
      </c>
      <c r="BA84" s="11" t="s">
        <v>203</v>
      </c>
      <c r="BB84" s="2">
        <v>12524847</v>
      </c>
      <c r="BC84" s="12">
        <v>43371</v>
      </c>
      <c r="BD84" s="11" t="s">
        <v>72</v>
      </c>
      <c r="BE84" s="4">
        <v>50</v>
      </c>
      <c r="BF84" s="18">
        <f t="shared" si="2"/>
        <v>7.5216099614998865E-4</v>
      </c>
    </row>
    <row r="85" spans="1:59" x14ac:dyDescent="0.2">
      <c r="A85" s="5">
        <v>43811</v>
      </c>
      <c r="B85" s="6">
        <v>2.4270833333333332E-2</v>
      </c>
      <c r="C85" s="1">
        <v>2018</v>
      </c>
      <c r="D85" s="1">
        <v>2</v>
      </c>
      <c r="E85" s="7" t="s">
        <v>57</v>
      </c>
      <c r="F85" s="1">
        <v>297</v>
      </c>
      <c r="G85" s="7" t="s">
        <v>58</v>
      </c>
      <c r="H85" s="8">
        <v>43380</v>
      </c>
      <c r="I85" s="1">
        <v>1</v>
      </c>
      <c r="J85" s="7" t="s">
        <v>59</v>
      </c>
      <c r="K85" s="8">
        <v>43780</v>
      </c>
      <c r="L85" s="1">
        <v>422499310</v>
      </c>
      <c r="M85" s="7" t="s">
        <v>60</v>
      </c>
      <c r="N85" s="7" t="s">
        <v>60</v>
      </c>
      <c r="O85" s="7" t="s">
        <v>61</v>
      </c>
      <c r="P85" s="1">
        <v>31208530000153</v>
      </c>
      <c r="Q85" s="1">
        <v>7</v>
      </c>
      <c r="R85" s="7" t="s">
        <v>90</v>
      </c>
      <c r="S85" s="14">
        <v>190000611193</v>
      </c>
      <c r="T85" s="1">
        <v>13333</v>
      </c>
      <c r="U85" s="7" t="s">
        <v>194</v>
      </c>
      <c r="V85" s="14">
        <v>10197465722</v>
      </c>
      <c r="W85" s="1">
        <v>-1</v>
      </c>
      <c r="X85" s="1">
        <v>13</v>
      </c>
      <c r="Y85" s="7" t="s">
        <v>86</v>
      </c>
      <c r="Z85" s="7" t="s">
        <v>87</v>
      </c>
      <c r="AA85" s="1">
        <v>1</v>
      </c>
      <c r="AB85" s="7" t="s">
        <v>64</v>
      </c>
      <c r="AC85" s="1">
        <v>10010200</v>
      </c>
      <c r="AD85" s="7" t="s">
        <v>84</v>
      </c>
      <c r="AE85" s="1">
        <v>1</v>
      </c>
      <c r="AF85" s="7" t="s">
        <v>66</v>
      </c>
      <c r="AG85" s="1">
        <v>4</v>
      </c>
      <c r="AH85" s="7" t="s">
        <v>89</v>
      </c>
      <c r="AI85" s="1">
        <v>-1</v>
      </c>
      <c r="AJ85" s="7" t="s">
        <v>72</v>
      </c>
      <c r="AK85" s="14">
        <v>5078733787</v>
      </c>
      <c r="AL85" s="7" t="s">
        <v>309</v>
      </c>
      <c r="AM85" s="7" t="s">
        <v>114</v>
      </c>
      <c r="AN85" s="7" t="s">
        <v>72</v>
      </c>
      <c r="AO85" s="7" t="s">
        <v>72</v>
      </c>
      <c r="AP85" s="7" t="s">
        <v>72</v>
      </c>
      <c r="AQ85" s="1">
        <v>-1</v>
      </c>
      <c r="AR85" s="7" t="s">
        <v>72</v>
      </c>
      <c r="AS85" s="1">
        <v>-1</v>
      </c>
      <c r="AT85" s="1">
        <v>-1</v>
      </c>
      <c r="AU85" s="1">
        <v>-1</v>
      </c>
      <c r="AV85" s="7" t="s">
        <v>72</v>
      </c>
      <c r="AW85" s="1">
        <v>-1</v>
      </c>
      <c r="AX85" s="7" t="s">
        <v>72</v>
      </c>
      <c r="AY85" s="7" t="s">
        <v>72</v>
      </c>
      <c r="AZ85" s="7" t="s">
        <v>310</v>
      </c>
      <c r="BA85" s="7" t="s">
        <v>203</v>
      </c>
      <c r="BB85" s="1">
        <v>12524843</v>
      </c>
      <c r="BC85" s="8">
        <v>43371</v>
      </c>
      <c r="BD85" s="7" t="s">
        <v>72</v>
      </c>
      <c r="BE85" s="3">
        <v>50</v>
      </c>
      <c r="BF85" s="18">
        <f t="shared" si="2"/>
        <v>7.5216099614998865E-4</v>
      </c>
    </row>
    <row r="86" spans="1:59" x14ac:dyDescent="0.2">
      <c r="A86" s="9">
        <v>43811</v>
      </c>
      <c r="B86" s="10">
        <v>2.4270833333333332E-2</v>
      </c>
      <c r="C86" s="2">
        <v>2018</v>
      </c>
      <c r="D86" s="2">
        <v>2</v>
      </c>
      <c r="E86" s="11" t="s">
        <v>57</v>
      </c>
      <c r="F86" s="2">
        <v>297</v>
      </c>
      <c r="G86" s="11" t="s">
        <v>58</v>
      </c>
      <c r="H86" s="12">
        <v>43380</v>
      </c>
      <c r="I86" s="2">
        <v>1</v>
      </c>
      <c r="J86" s="11" t="s">
        <v>59</v>
      </c>
      <c r="K86" s="12">
        <v>43780</v>
      </c>
      <c r="L86" s="2">
        <v>422499310</v>
      </c>
      <c r="M86" s="11" t="s">
        <v>60</v>
      </c>
      <c r="N86" s="11" t="s">
        <v>60</v>
      </c>
      <c r="O86" s="11" t="s">
        <v>61</v>
      </c>
      <c r="P86" s="2">
        <v>31208530000153</v>
      </c>
      <c r="Q86" s="2">
        <v>7</v>
      </c>
      <c r="R86" s="11" t="s">
        <v>90</v>
      </c>
      <c r="S86" s="15">
        <v>190000611193</v>
      </c>
      <c r="T86" s="2">
        <v>13333</v>
      </c>
      <c r="U86" s="11" t="s">
        <v>194</v>
      </c>
      <c r="V86" s="15">
        <v>10197465722</v>
      </c>
      <c r="W86" s="2">
        <v>-1</v>
      </c>
      <c r="X86" s="2">
        <v>13</v>
      </c>
      <c r="Y86" s="11" t="s">
        <v>86</v>
      </c>
      <c r="Z86" s="11" t="s">
        <v>87</v>
      </c>
      <c r="AA86" s="2">
        <v>1</v>
      </c>
      <c r="AB86" s="11" t="s">
        <v>64</v>
      </c>
      <c r="AC86" s="2">
        <v>10010200</v>
      </c>
      <c r="AD86" s="11" t="s">
        <v>84</v>
      </c>
      <c r="AE86" s="2">
        <v>1</v>
      </c>
      <c r="AF86" s="11" t="s">
        <v>66</v>
      </c>
      <c r="AG86" s="2">
        <v>4</v>
      </c>
      <c r="AH86" s="11" t="s">
        <v>89</v>
      </c>
      <c r="AI86" s="2">
        <v>-1</v>
      </c>
      <c r="AJ86" s="11" t="s">
        <v>72</v>
      </c>
      <c r="AK86" s="15">
        <v>4114640789</v>
      </c>
      <c r="AL86" s="11" t="s">
        <v>311</v>
      </c>
      <c r="AM86" s="11" t="s">
        <v>138</v>
      </c>
      <c r="AN86" s="11" t="s">
        <v>72</v>
      </c>
      <c r="AO86" s="11" t="s">
        <v>72</v>
      </c>
      <c r="AP86" s="11" t="s">
        <v>72</v>
      </c>
      <c r="AQ86" s="2">
        <v>-1</v>
      </c>
      <c r="AR86" s="11" t="s">
        <v>72</v>
      </c>
      <c r="AS86" s="2">
        <v>-1</v>
      </c>
      <c r="AT86" s="2">
        <v>-1</v>
      </c>
      <c r="AU86" s="2">
        <v>-1</v>
      </c>
      <c r="AV86" s="11" t="s">
        <v>72</v>
      </c>
      <c r="AW86" s="2">
        <v>-1</v>
      </c>
      <c r="AX86" s="11" t="s">
        <v>72</v>
      </c>
      <c r="AY86" s="11" t="s">
        <v>72</v>
      </c>
      <c r="AZ86" s="11" t="s">
        <v>312</v>
      </c>
      <c r="BA86" s="11" t="s">
        <v>203</v>
      </c>
      <c r="BB86" s="2">
        <v>12524841</v>
      </c>
      <c r="BC86" s="12">
        <v>43371</v>
      </c>
      <c r="BD86" s="11" t="s">
        <v>72</v>
      </c>
      <c r="BE86" s="4">
        <v>100</v>
      </c>
      <c r="BF86" s="18">
        <f t="shared" si="2"/>
        <v>1.5043219922999773E-3</v>
      </c>
    </row>
    <row r="87" spans="1:59" x14ac:dyDescent="0.2">
      <c r="A87" s="5">
        <v>43811</v>
      </c>
      <c r="B87" s="6">
        <v>2.4270833333333332E-2</v>
      </c>
      <c r="C87" s="1">
        <v>2018</v>
      </c>
      <c r="D87" s="1">
        <v>2</v>
      </c>
      <c r="E87" s="7" t="s">
        <v>57</v>
      </c>
      <c r="F87" s="1">
        <v>297</v>
      </c>
      <c r="G87" s="7" t="s">
        <v>58</v>
      </c>
      <c r="H87" s="8">
        <v>43380</v>
      </c>
      <c r="I87" s="1">
        <v>1</v>
      </c>
      <c r="J87" s="7" t="s">
        <v>59</v>
      </c>
      <c r="K87" s="8">
        <v>43780</v>
      </c>
      <c r="L87" s="1">
        <v>422499310</v>
      </c>
      <c r="M87" s="7" t="s">
        <v>60</v>
      </c>
      <c r="N87" s="7" t="s">
        <v>60</v>
      </c>
      <c r="O87" s="7" t="s">
        <v>61</v>
      </c>
      <c r="P87" s="1">
        <v>31208530000153</v>
      </c>
      <c r="Q87" s="1">
        <v>7</v>
      </c>
      <c r="R87" s="7" t="s">
        <v>90</v>
      </c>
      <c r="S87" s="14">
        <v>190000611193</v>
      </c>
      <c r="T87" s="1">
        <v>13333</v>
      </c>
      <c r="U87" s="7" t="s">
        <v>194</v>
      </c>
      <c r="V87" s="14">
        <v>10197465722</v>
      </c>
      <c r="W87" s="1">
        <v>-1</v>
      </c>
      <c r="X87" s="1">
        <v>13</v>
      </c>
      <c r="Y87" s="7" t="s">
        <v>86</v>
      </c>
      <c r="Z87" s="7" t="s">
        <v>87</v>
      </c>
      <c r="AA87" s="1">
        <v>1</v>
      </c>
      <c r="AB87" s="7" t="s">
        <v>64</v>
      </c>
      <c r="AC87" s="1">
        <v>10010200</v>
      </c>
      <c r="AD87" s="7" t="s">
        <v>84</v>
      </c>
      <c r="AE87" s="1">
        <v>1</v>
      </c>
      <c r="AF87" s="7" t="s">
        <v>66</v>
      </c>
      <c r="AG87" s="1">
        <v>4</v>
      </c>
      <c r="AH87" s="7" t="s">
        <v>89</v>
      </c>
      <c r="AI87" s="1">
        <v>-1</v>
      </c>
      <c r="AJ87" s="7" t="s">
        <v>72</v>
      </c>
      <c r="AK87" s="14">
        <v>11128914719</v>
      </c>
      <c r="AL87" s="7" t="s">
        <v>215</v>
      </c>
      <c r="AM87" s="7" t="s">
        <v>216</v>
      </c>
      <c r="AN87" s="7" t="s">
        <v>72</v>
      </c>
      <c r="AO87" s="7" t="s">
        <v>72</v>
      </c>
      <c r="AP87" s="7" t="s">
        <v>72</v>
      </c>
      <c r="AQ87" s="1">
        <v>-1</v>
      </c>
      <c r="AR87" s="7" t="s">
        <v>72</v>
      </c>
      <c r="AS87" s="1">
        <v>-1</v>
      </c>
      <c r="AT87" s="1">
        <v>-1</v>
      </c>
      <c r="AU87" s="1">
        <v>-1</v>
      </c>
      <c r="AV87" s="7" t="s">
        <v>72</v>
      </c>
      <c r="AW87" s="1">
        <v>-1</v>
      </c>
      <c r="AX87" s="7" t="s">
        <v>72</v>
      </c>
      <c r="AY87" s="7" t="s">
        <v>72</v>
      </c>
      <c r="AZ87" s="7" t="s">
        <v>72</v>
      </c>
      <c r="BA87" s="7" t="s">
        <v>217</v>
      </c>
      <c r="BB87" s="1">
        <v>12524823</v>
      </c>
      <c r="BC87" s="8">
        <v>43341</v>
      </c>
      <c r="BD87" s="7" t="s">
        <v>72</v>
      </c>
      <c r="BE87" s="3">
        <v>500</v>
      </c>
      <c r="BF87" s="18">
        <f t="shared" si="2"/>
        <v>7.5216099614998869E-3</v>
      </c>
    </row>
    <row r="88" spans="1:59" x14ac:dyDescent="0.2">
      <c r="A88" s="9">
        <v>43811</v>
      </c>
      <c r="B88" s="10">
        <v>2.4270833333333332E-2</v>
      </c>
      <c r="C88" s="2">
        <v>2018</v>
      </c>
      <c r="D88" s="2">
        <v>2</v>
      </c>
      <c r="E88" s="11" t="s">
        <v>57</v>
      </c>
      <c r="F88" s="2">
        <v>297</v>
      </c>
      <c r="G88" s="11" t="s">
        <v>58</v>
      </c>
      <c r="H88" s="12">
        <v>43380</v>
      </c>
      <c r="I88" s="2">
        <v>1</v>
      </c>
      <c r="J88" s="11" t="s">
        <v>59</v>
      </c>
      <c r="K88" s="12">
        <v>43780</v>
      </c>
      <c r="L88" s="2">
        <v>422499310</v>
      </c>
      <c r="M88" s="11" t="s">
        <v>60</v>
      </c>
      <c r="N88" s="11" t="s">
        <v>60</v>
      </c>
      <c r="O88" s="11" t="s">
        <v>61</v>
      </c>
      <c r="P88" s="2">
        <v>31208530000153</v>
      </c>
      <c r="Q88" s="2">
        <v>7</v>
      </c>
      <c r="R88" s="11" t="s">
        <v>90</v>
      </c>
      <c r="S88" s="15">
        <v>190000611193</v>
      </c>
      <c r="T88" s="2">
        <v>13333</v>
      </c>
      <c r="U88" s="11" t="s">
        <v>194</v>
      </c>
      <c r="V88" s="15">
        <v>10197465722</v>
      </c>
      <c r="W88" s="2">
        <v>-1</v>
      </c>
      <c r="X88" s="2">
        <v>13</v>
      </c>
      <c r="Y88" s="11" t="s">
        <v>86</v>
      </c>
      <c r="Z88" s="11" t="s">
        <v>87</v>
      </c>
      <c r="AA88" s="2">
        <v>1</v>
      </c>
      <c r="AB88" s="11" t="s">
        <v>64</v>
      </c>
      <c r="AC88" s="2">
        <v>10010200</v>
      </c>
      <c r="AD88" s="11" t="s">
        <v>84</v>
      </c>
      <c r="AE88" s="2">
        <v>1</v>
      </c>
      <c r="AF88" s="11" t="s">
        <v>66</v>
      </c>
      <c r="AG88" s="2">
        <v>4</v>
      </c>
      <c r="AH88" s="11" t="s">
        <v>89</v>
      </c>
      <c r="AI88" s="2">
        <v>-1</v>
      </c>
      <c r="AJ88" s="11" t="s">
        <v>72</v>
      </c>
      <c r="AK88" s="15">
        <v>57067244749</v>
      </c>
      <c r="AL88" s="11" t="s">
        <v>249</v>
      </c>
      <c r="AM88" s="11" t="s">
        <v>249</v>
      </c>
      <c r="AN88" s="11" t="s">
        <v>72</v>
      </c>
      <c r="AO88" s="11" t="s">
        <v>72</v>
      </c>
      <c r="AP88" s="11" t="s">
        <v>72</v>
      </c>
      <c r="AQ88" s="2">
        <v>-1</v>
      </c>
      <c r="AR88" s="11" t="s">
        <v>72</v>
      </c>
      <c r="AS88" s="2">
        <v>-1</v>
      </c>
      <c r="AT88" s="2">
        <v>-1</v>
      </c>
      <c r="AU88" s="2">
        <v>-1</v>
      </c>
      <c r="AV88" s="11" t="s">
        <v>72</v>
      </c>
      <c r="AW88" s="2">
        <v>-1</v>
      </c>
      <c r="AX88" s="11" t="s">
        <v>72</v>
      </c>
      <c r="AY88" s="11" t="s">
        <v>72</v>
      </c>
      <c r="AZ88" s="11" t="s">
        <v>72</v>
      </c>
      <c r="BA88" s="11" t="s">
        <v>103</v>
      </c>
      <c r="BB88" s="2">
        <v>12524821</v>
      </c>
      <c r="BC88" s="12">
        <v>43339</v>
      </c>
      <c r="BD88" s="11" t="s">
        <v>72</v>
      </c>
      <c r="BE88" s="4">
        <v>1300</v>
      </c>
      <c r="BF88" s="18">
        <f t="shared" si="2"/>
        <v>1.9556185899899707E-2</v>
      </c>
    </row>
    <row r="89" spans="1:59" x14ac:dyDescent="0.2">
      <c r="A89" s="5">
        <v>43811</v>
      </c>
      <c r="B89" s="6">
        <v>2.4270833333333332E-2</v>
      </c>
      <c r="C89" s="1">
        <v>2018</v>
      </c>
      <c r="D89" s="1">
        <v>2</v>
      </c>
      <c r="E89" s="7" t="s">
        <v>57</v>
      </c>
      <c r="F89" s="1">
        <v>297</v>
      </c>
      <c r="G89" s="7" t="s">
        <v>58</v>
      </c>
      <c r="H89" s="8">
        <v>43380</v>
      </c>
      <c r="I89" s="1">
        <v>1</v>
      </c>
      <c r="J89" s="7" t="s">
        <v>59</v>
      </c>
      <c r="K89" s="8">
        <v>43780</v>
      </c>
      <c r="L89" s="1">
        <v>422499310</v>
      </c>
      <c r="M89" s="7" t="s">
        <v>60</v>
      </c>
      <c r="N89" s="7" t="s">
        <v>60</v>
      </c>
      <c r="O89" s="7" t="s">
        <v>61</v>
      </c>
      <c r="P89" s="1">
        <v>31208530000153</v>
      </c>
      <c r="Q89" s="1">
        <v>7</v>
      </c>
      <c r="R89" s="7" t="s">
        <v>90</v>
      </c>
      <c r="S89" s="14">
        <v>190000611193</v>
      </c>
      <c r="T89" s="1">
        <v>13333</v>
      </c>
      <c r="U89" s="7" t="s">
        <v>194</v>
      </c>
      <c r="V89" s="14">
        <v>10197465722</v>
      </c>
      <c r="W89" s="1">
        <v>-1</v>
      </c>
      <c r="X89" s="1">
        <v>13</v>
      </c>
      <c r="Y89" s="7" t="s">
        <v>86</v>
      </c>
      <c r="Z89" s="7" t="s">
        <v>87</v>
      </c>
      <c r="AA89" s="1">
        <v>1</v>
      </c>
      <c r="AB89" s="7" t="s">
        <v>64</v>
      </c>
      <c r="AC89" s="1">
        <v>10010200</v>
      </c>
      <c r="AD89" s="7" t="s">
        <v>84</v>
      </c>
      <c r="AE89" s="1">
        <v>1</v>
      </c>
      <c r="AF89" s="7" t="s">
        <v>66</v>
      </c>
      <c r="AG89" s="1">
        <v>4</v>
      </c>
      <c r="AH89" s="7" t="s">
        <v>89</v>
      </c>
      <c r="AI89" s="1">
        <v>-1</v>
      </c>
      <c r="AJ89" s="7" t="s">
        <v>72</v>
      </c>
      <c r="AK89" s="14">
        <v>13726197710</v>
      </c>
      <c r="AL89" s="7" t="s">
        <v>313</v>
      </c>
      <c r="AM89" s="7" t="s">
        <v>314</v>
      </c>
      <c r="AN89" s="7" t="s">
        <v>72</v>
      </c>
      <c r="AO89" s="7" t="s">
        <v>72</v>
      </c>
      <c r="AP89" s="7" t="s">
        <v>72</v>
      </c>
      <c r="AQ89" s="1">
        <v>-1</v>
      </c>
      <c r="AR89" s="7" t="s">
        <v>72</v>
      </c>
      <c r="AS89" s="1">
        <v>-1</v>
      </c>
      <c r="AT89" s="1">
        <v>-1</v>
      </c>
      <c r="AU89" s="1">
        <v>-1</v>
      </c>
      <c r="AV89" s="7" t="s">
        <v>72</v>
      </c>
      <c r="AW89" s="1">
        <v>-1</v>
      </c>
      <c r="AX89" s="7" t="s">
        <v>72</v>
      </c>
      <c r="AY89" s="7" t="s">
        <v>72</v>
      </c>
      <c r="AZ89" s="7" t="s">
        <v>315</v>
      </c>
      <c r="BA89" s="7" t="s">
        <v>184</v>
      </c>
      <c r="BB89" s="1">
        <v>12524818</v>
      </c>
      <c r="BC89" s="8">
        <v>43339</v>
      </c>
      <c r="BD89" s="7" t="s">
        <v>72</v>
      </c>
      <c r="BE89" s="3">
        <v>1000</v>
      </c>
      <c r="BF89" s="18">
        <f t="shared" si="2"/>
        <v>1.5043219922999774E-2</v>
      </c>
    </row>
    <row r="90" spans="1:59" x14ac:dyDescent="0.2">
      <c r="A90" s="9">
        <v>43811</v>
      </c>
      <c r="B90" s="10">
        <v>2.4270833333333332E-2</v>
      </c>
      <c r="C90" s="2">
        <v>2018</v>
      </c>
      <c r="D90" s="2">
        <v>2</v>
      </c>
      <c r="E90" s="11" t="s">
        <v>57</v>
      </c>
      <c r="F90" s="2">
        <v>297</v>
      </c>
      <c r="G90" s="11" t="s">
        <v>58</v>
      </c>
      <c r="H90" s="12">
        <v>43380</v>
      </c>
      <c r="I90" s="2">
        <v>1</v>
      </c>
      <c r="J90" s="11" t="s">
        <v>59</v>
      </c>
      <c r="K90" s="12">
        <v>43396</v>
      </c>
      <c r="L90" s="2">
        <v>419492537</v>
      </c>
      <c r="M90" s="11" t="s">
        <v>60</v>
      </c>
      <c r="N90" s="11" t="s">
        <v>60</v>
      </c>
      <c r="O90" s="11" t="s">
        <v>61</v>
      </c>
      <c r="P90" s="2">
        <v>31181379000107</v>
      </c>
      <c r="Q90" s="2">
        <v>7</v>
      </c>
      <c r="R90" s="11" t="s">
        <v>90</v>
      </c>
      <c r="S90" s="15">
        <v>190000606187</v>
      </c>
      <c r="T90" s="2">
        <v>31000</v>
      </c>
      <c r="U90" s="11" t="s">
        <v>181</v>
      </c>
      <c r="V90" s="15">
        <v>4497055795</v>
      </c>
      <c r="W90" s="2">
        <v>-1</v>
      </c>
      <c r="X90" s="2">
        <v>31</v>
      </c>
      <c r="Y90" s="11" t="s">
        <v>104</v>
      </c>
      <c r="Z90" s="11" t="s">
        <v>105</v>
      </c>
      <c r="AA90" s="2">
        <v>1</v>
      </c>
      <c r="AB90" s="11" t="s">
        <v>64</v>
      </c>
      <c r="AC90" s="2">
        <v>10010200</v>
      </c>
      <c r="AD90" s="11" t="s">
        <v>84</v>
      </c>
      <c r="AE90" s="2">
        <v>1</v>
      </c>
      <c r="AF90" s="11" t="s">
        <v>66</v>
      </c>
      <c r="AG90" s="2">
        <v>4</v>
      </c>
      <c r="AH90" s="11" t="s">
        <v>89</v>
      </c>
      <c r="AI90" s="2">
        <v>-1</v>
      </c>
      <c r="AJ90" s="11" t="s">
        <v>72</v>
      </c>
      <c r="AK90" s="15">
        <v>11569807710</v>
      </c>
      <c r="AL90" s="11" t="s">
        <v>182</v>
      </c>
      <c r="AM90" s="11" t="s">
        <v>182</v>
      </c>
      <c r="AN90" s="11" t="s">
        <v>72</v>
      </c>
      <c r="AO90" s="11" t="s">
        <v>72</v>
      </c>
      <c r="AP90" s="11" t="s">
        <v>72</v>
      </c>
      <c r="AQ90" s="2">
        <v>-1</v>
      </c>
      <c r="AR90" s="11" t="s">
        <v>72</v>
      </c>
      <c r="AS90" s="2">
        <v>-1</v>
      </c>
      <c r="AT90" s="2">
        <v>-1</v>
      </c>
      <c r="AU90" s="2">
        <v>-1</v>
      </c>
      <c r="AV90" s="11" t="s">
        <v>72</v>
      </c>
      <c r="AW90" s="2">
        <v>-1</v>
      </c>
      <c r="AX90" s="11" t="s">
        <v>72</v>
      </c>
      <c r="AY90" s="11" t="s">
        <v>72</v>
      </c>
      <c r="AZ90" s="11" t="s">
        <v>183</v>
      </c>
      <c r="BA90" s="11" t="s">
        <v>184</v>
      </c>
      <c r="BB90" s="2">
        <v>11708331</v>
      </c>
      <c r="BC90" s="12">
        <v>43377</v>
      </c>
      <c r="BD90" s="11" t="s">
        <v>72</v>
      </c>
      <c r="BE90" s="4">
        <v>1064</v>
      </c>
      <c r="BF90" s="18">
        <f>BE90/BG$90</f>
        <v>0.13420787083753785</v>
      </c>
      <c r="BG90" s="19">
        <f>SUM(BE90:BE94)</f>
        <v>7928</v>
      </c>
    </row>
    <row r="91" spans="1:59" x14ac:dyDescent="0.2">
      <c r="A91" s="5">
        <v>43811</v>
      </c>
      <c r="B91" s="6">
        <v>2.4270833333333332E-2</v>
      </c>
      <c r="C91" s="1">
        <v>2018</v>
      </c>
      <c r="D91" s="1">
        <v>2</v>
      </c>
      <c r="E91" s="7" t="s">
        <v>57</v>
      </c>
      <c r="F91" s="1">
        <v>297</v>
      </c>
      <c r="G91" s="7" t="s">
        <v>58</v>
      </c>
      <c r="H91" s="8">
        <v>43380</v>
      </c>
      <c r="I91" s="1">
        <v>1</v>
      </c>
      <c r="J91" s="7" t="s">
        <v>59</v>
      </c>
      <c r="K91" s="8">
        <v>43396</v>
      </c>
      <c r="L91" s="1">
        <v>419492537</v>
      </c>
      <c r="M91" s="7" t="s">
        <v>60</v>
      </c>
      <c r="N91" s="7" t="s">
        <v>60</v>
      </c>
      <c r="O91" s="7" t="s">
        <v>61</v>
      </c>
      <c r="P91" s="1">
        <v>31181379000107</v>
      </c>
      <c r="Q91" s="1">
        <v>7</v>
      </c>
      <c r="R91" s="7" t="s">
        <v>90</v>
      </c>
      <c r="S91" s="14">
        <v>190000606187</v>
      </c>
      <c r="T91" s="1">
        <v>31000</v>
      </c>
      <c r="U91" s="7" t="s">
        <v>181</v>
      </c>
      <c r="V91" s="14">
        <v>4497055795</v>
      </c>
      <c r="W91" s="1">
        <v>-1</v>
      </c>
      <c r="X91" s="1">
        <v>31</v>
      </c>
      <c r="Y91" s="7" t="s">
        <v>104</v>
      </c>
      <c r="Z91" s="7" t="s">
        <v>105</v>
      </c>
      <c r="AA91" s="1">
        <v>2</v>
      </c>
      <c r="AB91" s="7" t="s">
        <v>73</v>
      </c>
      <c r="AC91" s="1">
        <v>10020000</v>
      </c>
      <c r="AD91" s="7" t="s">
        <v>65</v>
      </c>
      <c r="AE91" s="1">
        <v>0</v>
      </c>
      <c r="AF91" s="7" t="s">
        <v>75</v>
      </c>
      <c r="AG91" s="1">
        <v>2</v>
      </c>
      <c r="AH91" s="7" t="s">
        <v>76</v>
      </c>
      <c r="AI91" s="1">
        <v>94928</v>
      </c>
      <c r="AJ91" s="7" t="s">
        <v>68</v>
      </c>
      <c r="AK91" s="14">
        <v>2338898000138</v>
      </c>
      <c r="AL91" s="7" t="s">
        <v>69</v>
      </c>
      <c r="AM91" s="7" t="s">
        <v>106</v>
      </c>
      <c r="AN91" s="7" t="s">
        <v>70</v>
      </c>
      <c r="AO91" s="7" t="s">
        <v>71</v>
      </c>
      <c r="AP91" s="7" t="s">
        <v>60</v>
      </c>
      <c r="AQ91" s="1">
        <v>-1</v>
      </c>
      <c r="AR91" s="7" t="s">
        <v>72</v>
      </c>
      <c r="AS91" s="1">
        <v>-1</v>
      </c>
      <c r="AT91" s="1">
        <v>-1</v>
      </c>
      <c r="AU91" s="1">
        <v>-1</v>
      </c>
      <c r="AV91" s="7" t="s">
        <v>72</v>
      </c>
      <c r="AW91" s="1">
        <v>31</v>
      </c>
      <c r="AX91" s="7" t="s">
        <v>104</v>
      </c>
      <c r="AY91" s="7" t="s">
        <v>105</v>
      </c>
      <c r="AZ91" s="7" t="s">
        <v>185</v>
      </c>
      <c r="BA91" s="7" t="s">
        <v>72</v>
      </c>
      <c r="BB91" s="1">
        <v>11708328</v>
      </c>
      <c r="BC91" s="8">
        <v>43349</v>
      </c>
      <c r="BD91" s="7" t="s">
        <v>108</v>
      </c>
      <c r="BE91" s="3">
        <v>150</v>
      </c>
      <c r="BF91" s="18">
        <f t="shared" ref="BF91:BF94" si="3">BE91/BG$90</f>
        <v>1.8920282542885972E-2</v>
      </c>
    </row>
    <row r="92" spans="1:59" x14ac:dyDescent="0.2">
      <c r="A92" s="9">
        <v>43811</v>
      </c>
      <c r="B92" s="10">
        <v>2.4270833333333332E-2</v>
      </c>
      <c r="C92" s="2">
        <v>2018</v>
      </c>
      <c r="D92" s="2">
        <v>2</v>
      </c>
      <c r="E92" s="11" t="s">
        <v>57</v>
      </c>
      <c r="F92" s="2">
        <v>297</v>
      </c>
      <c r="G92" s="11" t="s">
        <v>58</v>
      </c>
      <c r="H92" s="12">
        <v>43380</v>
      </c>
      <c r="I92" s="2">
        <v>1</v>
      </c>
      <c r="J92" s="11" t="s">
        <v>59</v>
      </c>
      <c r="K92" s="12">
        <v>43396</v>
      </c>
      <c r="L92" s="2">
        <v>419492537</v>
      </c>
      <c r="M92" s="11" t="s">
        <v>60</v>
      </c>
      <c r="N92" s="11" t="s">
        <v>60</v>
      </c>
      <c r="O92" s="11" t="s">
        <v>61</v>
      </c>
      <c r="P92" s="2">
        <v>31181379000107</v>
      </c>
      <c r="Q92" s="2">
        <v>7</v>
      </c>
      <c r="R92" s="11" t="s">
        <v>90</v>
      </c>
      <c r="S92" s="15">
        <v>190000606187</v>
      </c>
      <c r="T92" s="2">
        <v>31000</v>
      </c>
      <c r="U92" s="11" t="s">
        <v>181</v>
      </c>
      <c r="V92" s="15">
        <v>4497055795</v>
      </c>
      <c r="W92" s="2">
        <v>-1</v>
      </c>
      <c r="X92" s="2">
        <v>31</v>
      </c>
      <c r="Y92" s="11" t="s">
        <v>104</v>
      </c>
      <c r="Z92" s="11" t="s">
        <v>105</v>
      </c>
      <c r="AA92" s="2">
        <v>1</v>
      </c>
      <c r="AB92" s="11" t="s">
        <v>64</v>
      </c>
      <c r="AC92" s="2">
        <v>10010100</v>
      </c>
      <c r="AD92" s="11" t="s">
        <v>85</v>
      </c>
      <c r="AE92" s="2">
        <v>1</v>
      </c>
      <c r="AF92" s="11" t="s">
        <v>66</v>
      </c>
      <c r="AG92" s="2">
        <v>1</v>
      </c>
      <c r="AH92" s="11" t="s">
        <v>67</v>
      </c>
      <c r="AI92" s="2">
        <v>-1</v>
      </c>
      <c r="AJ92" s="11" t="s">
        <v>72</v>
      </c>
      <c r="AK92" s="15">
        <v>4497055795</v>
      </c>
      <c r="AL92" s="11" t="s">
        <v>181</v>
      </c>
      <c r="AM92" s="11" t="s">
        <v>181</v>
      </c>
      <c r="AN92" s="11" t="s">
        <v>72</v>
      </c>
      <c r="AO92" s="11" t="s">
        <v>72</v>
      </c>
      <c r="AP92" s="11" t="s">
        <v>60</v>
      </c>
      <c r="AQ92" s="2">
        <v>-1</v>
      </c>
      <c r="AR92" s="11" t="s">
        <v>72</v>
      </c>
      <c r="AS92" s="2">
        <v>190000606187</v>
      </c>
      <c r="AT92" s="2">
        <v>31000</v>
      </c>
      <c r="AU92" s="2">
        <v>7</v>
      </c>
      <c r="AV92" s="11" t="s">
        <v>90</v>
      </c>
      <c r="AW92" s="2">
        <v>31</v>
      </c>
      <c r="AX92" s="11" t="s">
        <v>104</v>
      </c>
      <c r="AY92" s="11" t="s">
        <v>105</v>
      </c>
      <c r="AZ92" s="11" t="s">
        <v>186</v>
      </c>
      <c r="BA92" s="11" t="s">
        <v>187</v>
      </c>
      <c r="BB92" s="2">
        <v>11708330</v>
      </c>
      <c r="BC92" s="12">
        <v>43335</v>
      </c>
      <c r="BD92" s="11" t="s">
        <v>72</v>
      </c>
      <c r="BE92" s="4">
        <v>5500</v>
      </c>
      <c r="BF92" s="18">
        <f t="shared" si="3"/>
        <v>0.69374369323915241</v>
      </c>
    </row>
    <row r="93" spans="1:59" x14ac:dyDescent="0.2">
      <c r="A93" s="5">
        <v>43811</v>
      </c>
      <c r="B93" s="6">
        <v>2.4270833333333332E-2</v>
      </c>
      <c r="C93" s="1">
        <v>2018</v>
      </c>
      <c r="D93" s="1">
        <v>2</v>
      </c>
      <c r="E93" s="7" t="s">
        <v>57</v>
      </c>
      <c r="F93" s="1">
        <v>297</v>
      </c>
      <c r="G93" s="7" t="s">
        <v>58</v>
      </c>
      <c r="H93" s="8">
        <v>43380</v>
      </c>
      <c r="I93" s="1">
        <v>1</v>
      </c>
      <c r="J93" s="7" t="s">
        <v>59</v>
      </c>
      <c r="K93" s="8">
        <v>43396</v>
      </c>
      <c r="L93" s="1">
        <v>419492537</v>
      </c>
      <c r="M93" s="7" t="s">
        <v>60</v>
      </c>
      <c r="N93" s="7" t="s">
        <v>60</v>
      </c>
      <c r="O93" s="7" t="s">
        <v>61</v>
      </c>
      <c r="P93" s="1">
        <v>31181379000107</v>
      </c>
      <c r="Q93" s="1">
        <v>7</v>
      </c>
      <c r="R93" s="7" t="s">
        <v>90</v>
      </c>
      <c r="S93" s="14">
        <v>190000606187</v>
      </c>
      <c r="T93" s="1">
        <v>31000</v>
      </c>
      <c r="U93" s="7" t="s">
        <v>181</v>
      </c>
      <c r="V93" s="14">
        <v>4497055795</v>
      </c>
      <c r="W93" s="1">
        <v>-1</v>
      </c>
      <c r="X93" s="1">
        <v>31</v>
      </c>
      <c r="Y93" s="7" t="s">
        <v>104</v>
      </c>
      <c r="Z93" s="7" t="s">
        <v>105</v>
      </c>
      <c r="AA93" s="1">
        <v>1</v>
      </c>
      <c r="AB93" s="7" t="s">
        <v>64</v>
      </c>
      <c r="AC93" s="1">
        <v>10010200</v>
      </c>
      <c r="AD93" s="7" t="s">
        <v>84</v>
      </c>
      <c r="AE93" s="1">
        <v>1</v>
      </c>
      <c r="AF93" s="7" t="s">
        <v>66</v>
      </c>
      <c r="AG93" s="1">
        <v>4</v>
      </c>
      <c r="AH93" s="7" t="s">
        <v>89</v>
      </c>
      <c r="AI93" s="1">
        <v>-1</v>
      </c>
      <c r="AJ93" s="7" t="s">
        <v>72</v>
      </c>
      <c r="AK93" s="14">
        <v>41894839749</v>
      </c>
      <c r="AL93" s="7" t="s">
        <v>188</v>
      </c>
      <c r="AM93" s="7" t="s">
        <v>188</v>
      </c>
      <c r="AN93" s="7" t="s">
        <v>72</v>
      </c>
      <c r="AO93" s="7" t="s">
        <v>72</v>
      </c>
      <c r="AP93" s="7" t="s">
        <v>72</v>
      </c>
      <c r="AQ93" s="1">
        <v>-1</v>
      </c>
      <c r="AR93" s="7" t="s">
        <v>72</v>
      </c>
      <c r="AS93" s="1">
        <v>-1</v>
      </c>
      <c r="AT93" s="1">
        <v>-1</v>
      </c>
      <c r="AU93" s="1">
        <v>-1</v>
      </c>
      <c r="AV93" s="7" t="s">
        <v>72</v>
      </c>
      <c r="AW93" s="1">
        <v>-1</v>
      </c>
      <c r="AX93" s="7" t="s">
        <v>72</v>
      </c>
      <c r="AY93" s="7" t="s">
        <v>72</v>
      </c>
      <c r="AZ93" s="7" t="s">
        <v>189</v>
      </c>
      <c r="BA93" s="7" t="s">
        <v>190</v>
      </c>
      <c r="BB93" s="1">
        <v>11708332</v>
      </c>
      <c r="BC93" s="8">
        <v>43336</v>
      </c>
      <c r="BD93" s="7" t="s">
        <v>72</v>
      </c>
      <c r="BE93" s="3">
        <v>1064</v>
      </c>
      <c r="BF93" s="18">
        <f t="shared" si="3"/>
        <v>0.13420787083753785</v>
      </c>
    </row>
    <row r="94" spans="1:59" x14ac:dyDescent="0.2">
      <c r="A94" s="9">
        <v>43811</v>
      </c>
      <c r="B94" s="10">
        <v>2.4270833333333332E-2</v>
      </c>
      <c r="C94" s="2">
        <v>2018</v>
      </c>
      <c r="D94" s="2">
        <v>2</v>
      </c>
      <c r="E94" s="11" t="s">
        <v>57</v>
      </c>
      <c r="F94" s="2">
        <v>297</v>
      </c>
      <c r="G94" s="11" t="s">
        <v>58</v>
      </c>
      <c r="H94" s="12">
        <v>43380</v>
      </c>
      <c r="I94" s="2">
        <v>1</v>
      </c>
      <c r="J94" s="11" t="s">
        <v>59</v>
      </c>
      <c r="K94" s="12">
        <v>43396</v>
      </c>
      <c r="L94" s="2">
        <v>419492537</v>
      </c>
      <c r="M94" s="11" t="s">
        <v>60</v>
      </c>
      <c r="N94" s="11" t="s">
        <v>60</v>
      </c>
      <c r="O94" s="11" t="s">
        <v>61</v>
      </c>
      <c r="P94" s="2">
        <v>31181379000107</v>
      </c>
      <c r="Q94" s="2">
        <v>7</v>
      </c>
      <c r="R94" s="11" t="s">
        <v>90</v>
      </c>
      <c r="S94" s="15">
        <v>190000606187</v>
      </c>
      <c r="T94" s="2">
        <v>31000</v>
      </c>
      <c r="U94" s="11" t="s">
        <v>181</v>
      </c>
      <c r="V94" s="15">
        <v>4497055795</v>
      </c>
      <c r="W94" s="2">
        <v>-1</v>
      </c>
      <c r="X94" s="2">
        <v>31</v>
      </c>
      <c r="Y94" s="11" t="s">
        <v>104</v>
      </c>
      <c r="Z94" s="11" t="s">
        <v>105</v>
      </c>
      <c r="AA94" s="2">
        <v>2</v>
      </c>
      <c r="AB94" s="11" t="s">
        <v>73</v>
      </c>
      <c r="AC94" s="2">
        <v>10020000</v>
      </c>
      <c r="AD94" s="11" t="s">
        <v>65</v>
      </c>
      <c r="AE94" s="2">
        <v>0</v>
      </c>
      <c r="AF94" s="11" t="s">
        <v>75</v>
      </c>
      <c r="AG94" s="2">
        <v>2</v>
      </c>
      <c r="AH94" s="11" t="s">
        <v>76</v>
      </c>
      <c r="AI94" s="2">
        <v>94928</v>
      </c>
      <c r="AJ94" s="11" t="s">
        <v>68</v>
      </c>
      <c r="AK94" s="15">
        <v>2338898000138</v>
      </c>
      <c r="AL94" s="11" t="s">
        <v>69</v>
      </c>
      <c r="AM94" s="11" t="s">
        <v>106</v>
      </c>
      <c r="AN94" s="11" t="s">
        <v>70</v>
      </c>
      <c r="AO94" s="11" t="s">
        <v>71</v>
      </c>
      <c r="AP94" s="11" t="s">
        <v>60</v>
      </c>
      <c r="AQ94" s="2">
        <v>-1</v>
      </c>
      <c r="AR94" s="11" t="s">
        <v>72</v>
      </c>
      <c r="AS94" s="2">
        <v>-1</v>
      </c>
      <c r="AT94" s="2">
        <v>-1</v>
      </c>
      <c r="AU94" s="2">
        <v>-1</v>
      </c>
      <c r="AV94" s="11" t="s">
        <v>72</v>
      </c>
      <c r="AW94" s="2">
        <v>31</v>
      </c>
      <c r="AX94" s="11" t="s">
        <v>104</v>
      </c>
      <c r="AY94" s="11" t="s">
        <v>105</v>
      </c>
      <c r="AZ94" s="11" t="s">
        <v>191</v>
      </c>
      <c r="BA94" s="11" t="s">
        <v>72</v>
      </c>
      <c r="BB94" s="2">
        <v>11708329</v>
      </c>
      <c r="BC94" s="12">
        <v>43349</v>
      </c>
      <c r="BD94" s="11" t="s">
        <v>107</v>
      </c>
      <c r="BE94" s="4">
        <v>150</v>
      </c>
      <c r="BF94" s="18">
        <f t="shared" si="3"/>
        <v>1.8920282542885972E-2</v>
      </c>
    </row>
    <row r="95" spans="1:59" x14ac:dyDescent="0.2">
      <c r="A95" s="9"/>
      <c r="B95" s="10"/>
      <c r="C95" s="2"/>
      <c r="D95" s="2"/>
      <c r="E95" s="11"/>
      <c r="F95" s="2"/>
      <c r="G95" s="11"/>
      <c r="H95" s="12"/>
      <c r="I95" s="2"/>
      <c r="J95" s="11"/>
      <c r="K95" s="12"/>
      <c r="L95" s="2"/>
      <c r="M95" s="11"/>
      <c r="N95" s="11"/>
      <c r="O95" s="11"/>
      <c r="P95" s="2"/>
      <c r="Q95" s="2"/>
      <c r="R95" s="11"/>
      <c r="S95" s="15"/>
      <c r="T95" s="2"/>
      <c r="U95" s="11"/>
      <c r="V95" s="15"/>
      <c r="W95" s="2"/>
      <c r="X95" s="2"/>
      <c r="Y95" s="11"/>
      <c r="Z95" s="11"/>
      <c r="AA95" s="2"/>
      <c r="AB95" s="11"/>
      <c r="AC95" s="2"/>
      <c r="AD95" s="11"/>
      <c r="AE95" s="2"/>
      <c r="AF95" s="11"/>
      <c r="AG95" s="2"/>
      <c r="AH95" s="11"/>
      <c r="AI95" s="2"/>
      <c r="AJ95" s="11"/>
      <c r="AK95" s="15"/>
      <c r="AL95" s="11"/>
      <c r="AM95" s="11"/>
      <c r="AN95" s="11"/>
      <c r="AO95" s="11"/>
      <c r="AP95" s="11"/>
      <c r="AQ95" s="2"/>
      <c r="AR95" s="11"/>
      <c r="AS95" s="2"/>
      <c r="AT95" s="2"/>
      <c r="AU95" s="2"/>
      <c r="AV95" s="11"/>
      <c r="AW95" s="2"/>
      <c r="AX95" s="11"/>
      <c r="AY95" s="11"/>
      <c r="AZ95" s="11"/>
      <c r="BA95" s="11"/>
      <c r="BB95" s="2"/>
      <c r="BC95" s="12"/>
      <c r="BD95" s="11"/>
      <c r="BE95" s="4"/>
    </row>
  </sheetData>
  <autoFilter ref="A1:BG94" xr:uid="{4430B5BA-91A7-4A14-A331-92D8024F73A8}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E85-A2A8-4DE3-8448-0F9E14540CE5}">
  <dimension ref="A1:E71"/>
  <sheetViews>
    <sheetView topLeftCell="B37" workbookViewId="0">
      <selection sqref="A1:E71"/>
    </sheetView>
  </sheetViews>
  <sheetFormatPr baseColWidth="10" defaultColWidth="8.83203125" defaultRowHeight="15" x14ac:dyDescent="0.2"/>
  <cols>
    <col min="1" max="1" width="79.33203125" bestFit="1" customWidth="1"/>
    <col min="2" max="2" width="27.83203125" bestFit="1" customWidth="1"/>
    <col min="3" max="3" width="24.83203125" bestFit="1" customWidth="1"/>
    <col min="4" max="4" width="71.6640625" bestFit="1" customWidth="1"/>
    <col min="5" max="5" width="27.83203125" bestFit="1" customWidth="1"/>
  </cols>
  <sheetData>
    <row r="1" spans="1:5" x14ac:dyDescent="0.2">
      <c r="A1" s="23" t="s">
        <v>21</v>
      </c>
      <c r="B1" s="23" t="s">
        <v>20</v>
      </c>
      <c r="C1" s="23" t="s">
        <v>36</v>
      </c>
      <c r="D1" s="23" t="s">
        <v>38</v>
      </c>
      <c r="E1" t="s">
        <v>345</v>
      </c>
    </row>
    <row r="2" spans="1:5" x14ac:dyDescent="0.2">
      <c r="A2" s="13">
        <v>4497055795</v>
      </c>
      <c r="B2" t="s">
        <v>181</v>
      </c>
      <c r="C2" s="13">
        <v>4497055795</v>
      </c>
      <c r="D2" t="s">
        <v>181</v>
      </c>
      <c r="E2" s="24">
        <v>0.69374369323915241</v>
      </c>
    </row>
    <row r="3" spans="1:5" x14ac:dyDescent="0.2">
      <c r="C3" s="13">
        <v>11569807710</v>
      </c>
      <c r="D3" t="s">
        <v>182</v>
      </c>
      <c r="E3" s="24">
        <v>0.13420787083753785</v>
      </c>
    </row>
    <row r="4" spans="1:5" x14ac:dyDescent="0.2">
      <c r="C4" s="13">
        <v>41894839749</v>
      </c>
      <c r="D4" t="s">
        <v>188</v>
      </c>
      <c r="E4" s="24">
        <v>0.13420787083753785</v>
      </c>
    </row>
    <row r="5" spans="1:5" x14ac:dyDescent="0.2">
      <c r="C5" s="13">
        <v>2338898000138</v>
      </c>
      <c r="D5" t="s">
        <v>106</v>
      </c>
      <c r="E5" s="24">
        <v>3.7840565085771945E-2</v>
      </c>
    </row>
    <row r="6" spans="1:5" x14ac:dyDescent="0.2">
      <c r="A6" s="13">
        <v>7471347740</v>
      </c>
      <c r="B6" t="s">
        <v>146</v>
      </c>
      <c r="C6" s="13">
        <v>3050865709</v>
      </c>
      <c r="D6" t="s">
        <v>153</v>
      </c>
      <c r="E6" s="24">
        <v>2.4208151368728878E-2</v>
      </c>
    </row>
    <row r="7" spans="1:5" x14ac:dyDescent="0.2">
      <c r="C7" s="13">
        <v>5506351739</v>
      </c>
      <c r="D7" t="s">
        <v>169</v>
      </c>
      <c r="E7" s="24">
        <v>6.7782823832440858E-2</v>
      </c>
    </row>
    <row r="8" spans="1:5" x14ac:dyDescent="0.2">
      <c r="C8" s="13">
        <v>6844882726</v>
      </c>
      <c r="D8" t="s">
        <v>166</v>
      </c>
      <c r="E8" s="24">
        <v>0.14524890821237327</v>
      </c>
    </row>
    <row r="9" spans="1:5" x14ac:dyDescent="0.2">
      <c r="C9" s="13">
        <v>7471347740</v>
      </c>
      <c r="D9" t="s">
        <v>146</v>
      </c>
      <c r="E9" s="24">
        <v>9.6832605474915512E-2</v>
      </c>
    </row>
    <row r="10" spans="1:5" x14ac:dyDescent="0.2">
      <c r="C10" s="13">
        <v>8010483702</v>
      </c>
      <c r="D10" t="s">
        <v>156</v>
      </c>
      <c r="E10" s="24">
        <v>1.9366521094983102E-2</v>
      </c>
    </row>
    <row r="11" spans="1:5" x14ac:dyDescent="0.2">
      <c r="C11" s="13">
        <v>8864790705</v>
      </c>
      <c r="D11" t="s">
        <v>163</v>
      </c>
      <c r="E11" s="24">
        <v>0.13556564766488172</v>
      </c>
    </row>
    <row r="12" spans="1:5" x14ac:dyDescent="0.2">
      <c r="C12" s="13">
        <v>62040987720</v>
      </c>
      <c r="D12" t="s">
        <v>149</v>
      </c>
      <c r="E12" s="24">
        <v>0.11619912656989861</v>
      </c>
    </row>
    <row r="13" spans="1:5" x14ac:dyDescent="0.2">
      <c r="C13" s="13">
        <v>84295481734</v>
      </c>
      <c r="D13" t="s">
        <v>172</v>
      </c>
      <c r="E13" s="24">
        <v>9.6832605474915512E-2</v>
      </c>
    </row>
    <row r="14" spans="1:5" x14ac:dyDescent="0.2">
      <c r="C14" s="13">
        <v>29417359000140</v>
      </c>
      <c r="D14" t="s">
        <v>102</v>
      </c>
      <c r="E14" s="24">
        <v>0.29049781642474654</v>
      </c>
    </row>
    <row r="15" spans="1:5" x14ac:dyDescent="0.2">
      <c r="C15" s="13">
        <v>31192176000116</v>
      </c>
      <c r="D15" t="s">
        <v>77</v>
      </c>
      <c r="E15" s="24">
        <v>7.4657938821159862E-3</v>
      </c>
    </row>
    <row r="16" spans="1:5" x14ac:dyDescent="0.2">
      <c r="A16" s="13">
        <v>10197465722</v>
      </c>
      <c r="B16" t="s">
        <v>194</v>
      </c>
      <c r="C16" s="13">
        <v>210970707</v>
      </c>
      <c r="D16" t="s">
        <v>133</v>
      </c>
      <c r="E16" s="24">
        <v>7.5216099614998865E-4</v>
      </c>
    </row>
    <row r="17" spans="3:5" x14ac:dyDescent="0.2">
      <c r="C17" s="13">
        <v>381702723</v>
      </c>
      <c r="D17" t="s">
        <v>264</v>
      </c>
      <c r="E17" s="24">
        <v>5.4155591722799185E-2</v>
      </c>
    </row>
    <row r="18" spans="3:5" x14ac:dyDescent="0.2">
      <c r="C18" s="13">
        <v>433259710</v>
      </c>
      <c r="D18" t="s">
        <v>134</v>
      </c>
      <c r="E18" s="24">
        <v>7.5216099614998865E-4</v>
      </c>
    </row>
    <row r="19" spans="3:5" x14ac:dyDescent="0.2">
      <c r="C19" s="13">
        <v>1258778700</v>
      </c>
      <c r="D19" t="s">
        <v>137</v>
      </c>
      <c r="E19" s="24">
        <v>6.0172879691999099E-4</v>
      </c>
    </row>
    <row r="20" spans="3:5" x14ac:dyDescent="0.2">
      <c r="C20" s="13">
        <v>1258782731</v>
      </c>
      <c r="D20" t="s">
        <v>122</v>
      </c>
      <c r="E20" s="24">
        <v>3.7608049807499433E-4</v>
      </c>
    </row>
    <row r="21" spans="3:5" x14ac:dyDescent="0.2">
      <c r="C21" s="13">
        <v>1749225743</v>
      </c>
      <c r="D21" t="s">
        <v>136</v>
      </c>
      <c r="E21" s="24">
        <v>3.7608049807499433E-4</v>
      </c>
    </row>
    <row r="22" spans="3:5" x14ac:dyDescent="0.2">
      <c r="C22" s="13">
        <v>3058788754</v>
      </c>
      <c r="D22" t="s">
        <v>140</v>
      </c>
      <c r="E22" s="24">
        <v>7.5216099614998865E-4</v>
      </c>
    </row>
    <row r="23" spans="3:5" x14ac:dyDescent="0.2">
      <c r="C23" s="13">
        <v>3728580740</v>
      </c>
      <c r="D23" t="s">
        <v>123</v>
      </c>
      <c r="E23" s="24">
        <v>7.5216099614998865E-4</v>
      </c>
    </row>
    <row r="24" spans="3:5" x14ac:dyDescent="0.2">
      <c r="C24" s="13">
        <v>4114640789</v>
      </c>
      <c r="D24" t="s">
        <v>138</v>
      </c>
      <c r="E24" s="24">
        <v>1.5043219922999773E-3</v>
      </c>
    </row>
    <row r="25" spans="3:5" x14ac:dyDescent="0.2">
      <c r="C25" s="13">
        <v>4390408763</v>
      </c>
      <c r="D25" t="s">
        <v>124</v>
      </c>
      <c r="E25" s="24">
        <v>7.5216099614998865E-4</v>
      </c>
    </row>
    <row r="26" spans="3:5" x14ac:dyDescent="0.2">
      <c r="C26" s="13">
        <v>5078733787</v>
      </c>
      <c r="D26" t="s">
        <v>114</v>
      </c>
      <c r="E26" s="24">
        <v>7.5216099614998865E-4</v>
      </c>
    </row>
    <row r="27" spans="3:5" x14ac:dyDescent="0.2">
      <c r="C27" s="13">
        <v>8661504716</v>
      </c>
      <c r="D27" t="s">
        <v>303</v>
      </c>
      <c r="E27" s="24">
        <v>1.5043219922999773E-3</v>
      </c>
    </row>
    <row r="28" spans="3:5" x14ac:dyDescent="0.2">
      <c r="C28" s="13">
        <v>9076625794</v>
      </c>
      <c r="D28" t="s">
        <v>251</v>
      </c>
      <c r="E28" s="24">
        <v>1.9575742085799603E-3</v>
      </c>
    </row>
    <row r="29" spans="3:5" x14ac:dyDescent="0.2">
      <c r="C29" s="13">
        <v>9312627716</v>
      </c>
      <c r="D29" t="s">
        <v>135</v>
      </c>
      <c r="E29" s="24">
        <v>2.2564829884499661E-4</v>
      </c>
    </row>
    <row r="30" spans="3:5" x14ac:dyDescent="0.2">
      <c r="C30" s="13">
        <v>10169863786</v>
      </c>
      <c r="D30" t="s">
        <v>128</v>
      </c>
      <c r="E30" s="24">
        <v>3.7608049807499433E-4</v>
      </c>
    </row>
    <row r="31" spans="3:5" x14ac:dyDescent="0.2">
      <c r="C31" s="13">
        <v>10197465722</v>
      </c>
      <c r="D31" t="s">
        <v>194</v>
      </c>
      <c r="E31" s="24">
        <v>1.5043219922999774E-2</v>
      </c>
    </row>
    <row r="32" spans="3:5" x14ac:dyDescent="0.2">
      <c r="C32" s="13">
        <v>10217599702</v>
      </c>
      <c r="D32" t="s">
        <v>196</v>
      </c>
      <c r="E32" s="24">
        <v>7.9729065591898803E-3</v>
      </c>
    </row>
    <row r="33" spans="3:5" x14ac:dyDescent="0.2">
      <c r="C33" s="13">
        <v>10349747776</v>
      </c>
      <c r="D33" t="s">
        <v>270</v>
      </c>
      <c r="E33" s="24">
        <v>7.5216099614998865E-4</v>
      </c>
    </row>
    <row r="34" spans="3:5" x14ac:dyDescent="0.2">
      <c r="C34" s="13">
        <v>11128914719</v>
      </c>
      <c r="D34" t="s">
        <v>216</v>
      </c>
      <c r="E34" s="24">
        <v>7.5216099614998866E-2</v>
      </c>
    </row>
    <row r="35" spans="3:5" x14ac:dyDescent="0.2">
      <c r="C35" s="13">
        <v>11958944149</v>
      </c>
      <c r="D35" t="s">
        <v>118</v>
      </c>
      <c r="E35" s="24">
        <v>1.203457593839982E-3</v>
      </c>
    </row>
    <row r="36" spans="3:5" x14ac:dyDescent="0.2">
      <c r="C36" s="13">
        <v>12051792755</v>
      </c>
      <c r="D36" t="s">
        <v>280</v>
      </c>
      <c r="E36" s="24">
        <v>1.5043219922999773E-3</v>
      </c>
    </row>
    <row r="37" spans="3:5" x14ac:dyDescent="0.2">
      <c r="C37" s="13">
        <v>12699743780</v>
      </c>
      <c r="D37" t="s">
        <v>130</v>
      </c>
      <c r="E37" s="24">
        <v>7.5216099614998865E-4</v>
      </c>
    </row>
    <row r="38" spans="3:5" x14ac:dyDescent="0.2">
      <c r="C38" s="13">
        <v>13556839717</v>
      </c>
      <c r="D38" t="s">
        <v>198</v>
      </c>
      <c r="E38" s="24">
        <v>3.0086439845999546E-3</v>
      </c>
    </row>
    <row r="39" spans="3:5" x14ac:dyDescent="0.2">
      <c r="C39" s="13">
        <v>13726197710</v>
      </c>
      <c r="D39" t="s">
        <v>314</v>
      </c>
      <c r="E39" s="24">
        <v>1.5043219922999774E-2</v>
      </c>
    </row>
    <row r="40" spans="3:5" x14ac:dyDescent="0.2">
      <c r="C40" s="13">
        <v>14094859780</v>
      </c>
      <c r="D40" t="s">
        <v>246</v>
      </c>
      <c r="E40" s="24">
        <v>1.8804024903749716E-2</v>
      </c>
    </row>
    <row r="41" spans="3:5" x14ac:dyDescent="0.2">
      <c r="C41" s="13">
        <v>21377138704</v>
      </c>
      <c r="D41" t="s">
        <v>289</v>
      </c>
      <c r="E41" s="24">
        <v>2.2564829884499659E-2</v>
      </c>
    </row>
    <row r="42" spans="3:5" x14ac:dyDescent="0.2">
      <c r="C42" s="13">
        <v>30241820715</v>
      </c>
      <c r="D42" t="s">
        <v>193</v>
      </c>
      <c r="E42" s="24">
        <v>2.2564829884499662E-3</v>
      </c>
    </row>
    <row r="43" spans="3:5" x14ac:dyDescent="0.2">
      <c r="C43" s="13">
        <v>32706960787</v>
      </c>
      <c r="D43" t="s">
        <v>125</v>
      </c>
      <c r="E43" s="24">
        <v>3.7608049807499433E-4</v>
      </c>
    </row>
    <row r="44" spans="3:5" x14ac:dyDescent="0.2">
      <c r="C44" s="13">
        <v>45370443734</v>
      </c>
      <c r="D44" t="s">
        <v>227</v>
      </c>
      <c r="E44" s="24">
        <v>9.0259319537998647E-3</v>
      </c>
    </row>
    <row r="45" spans="3:5" x14ac:dyDescent="0.2">
      <c r="C45" s="13">
        <v>48253367791</v>
      </c>
      <c r="D45" t="s">
        <v>139</v>
      </c>
      <c r="E45" s="24">
        <v>7.5216099614998865E-4</v>
      </c>
    </row>
    <row r="46" spans="3:5" x14ac:dyDescent="0.2">
      <c r="C46" s="13">
        <v>53230205804</v>
      </c>
      <c r="D46" t="s">
        <v>253</v>
      </c>
      <c r="E46" s="24">
        <v>1.5043219922999774E-2</v>
      </c>
    </row>
    <row r="47" spans="3:5" x14ac:dyDescent="0.2">
      <c r="C47" s="13">
        <v>53825136787</v>
      </c>
      <c r="D47" t="s">
        <v>283</v>
      </c>
      <c r="E47" s="24">
        <v>4.5129659768999323E-3</v>
      </c>
    </row>
    <row r="48" spans="3:5" x14ac:dyDescent="0.2">
      <c r="C48" s="13">
        <v>57067244749</v>
      </c>
      <c r="D48" t="s">
        <v>249</v>
      </c>
      <c r="E48" s="24">
        <v>5.4155591722799191E-2</v>
      </c>
    </row>
    <row r="49" spans="3:5" x14ac:dyDescent="0.2">
      <c r="C49" s="13">
        <v>57102090749</v>
      </c>
      <c r="D49" t="s">
        <v>230</v>
      </c>
      <c r="E49" s="24">
        <v>3.0086439845999546E-3</v>
      </c>
    </row>
    <row r="50" spans="3:5" x14ac:dyDescent="0.2">
      <c r="C50" s="13">
        <v>65586751704</v>
      </c>
      <c r="D50" t="s">
        <v>212</v>
      </c>
      <c r="E50" s="24">
        <v>6.0172879691999092E-3</v>
      </c>
    </row>
    <row r="51" spans="3:5" x14ac:dyDescent="0.2">
      <c r="C51" s="13">
        <v>72916796720</v>
      </c>
      <c r="D51" t="s">
        <v>117</v>
      </c>
      <c r="E51" s="24">
        <v>7.5216099614998865E-4</v>
      </c>
    </row>
    <row r="52" spans="3:5" x14ac:dyDescent="0.2">
      <c r="C52" s="13">
        <v>72917482753</v>
      </c>
      <c r="D52" t="s">
        <v>119</v>
      </c>
      <c r="E52" s="24">
        <v>3.7608049807499433E-4</v>
      </c>
    </row>
    <row r="53" spans="3:5" x14ac:dyDescent="0.2">
      <c r="C53" s="13">
        <v>76763285787</v>
      </c>
      <c r="D53" t="s">
        <v>116</v>
      </c>
      <c r="E53" s="24">
        <v>7.5216099614998865E-4</v>
      </c>
    </row>
    <row r="54" spans="3:5" x14ac:dyDescent="0.2">
      <c r="C54" s="13">
        <v>76770869772</v>
      </c>
      <c r="D54" t="s">
        <v>141</v>
      </c>
      <c r="E54" s="24">
        <v>2.2564829884499661E-4</v>
      </c>
    </row>
    <row r="55" spans="3:5" x14ac:dyDescent="0.2">
      <c r="C55" s="13">
        <v>80173969704</v>
      </c>
      <c r="D55" t="s">
        <v>115</v>
      </c>
      <c r="E55" s="24">
        <v>7.5216099614998865E-4</v>
      </c>
    </row>
    <row r="56" spans="3:5" x14ac:dyDescent="0.2">
      <c r="C56" s="13">
        <v>80219659753</v>
      </c>
      <c r="D56" t="s">
        <v>129</v>
      </c>
      <c r="E56" s="24">
        <v>6.0172879691999099E-4</v>
      </c>
    </row>
    <row r="57" spans="3:5" x14ac:dyDescent="0.2">
      <c r="C57" s="13">
        <v>86495917791</v>
      </c>
      <c r="D57" t="s">
        <v>126</v>
      </c>
      <c r="E57" s="24">
        <v>7.5216099614998865E-4</v>
      </c>
    </row>
    <row r="58" spans="3:5" x14ac:dyDescent="0.2">
      <c r="C58" s="13">
        <v>94522596715</v>
      </c>
      <c r="D58" t="s">
        <v>127</v>
      </c>
      <c r="E58" s="24">
        <v>7.5216099614998865E-4</v>
      </c>
    </row>
    <row r="59" spans="3:5" x14ac:dyDescent="0.2">
      <c r="C59" s="13">
        <v>95204865772</v>
      </c>
      <c r="D59" t="s">
        <v>132</v>
      </c>
      <c r="E59" s="24">
        <v>7.5216099614998865E-4</v>
      </c>
    </row>
    <row r="60" spans="3:5" x14ac:dyDescent="0.2">
      <c r="C60" s="13">
        <v>96929987700</v>
      </c>
      <c r="D60" t="s">
        <v>121</v>
      </c>
      <c r="E60" s="24">
        <v>7.5216099614998865E-4</v>
      </c>
    </row>
    <row r="61" spans="3:5" x14ac:dyDescent="0.2">
      <c r="C61" s="13">
        <v>98754920787</v>
      </c>
      <c r="D61" t="s">
        <v>120</v>
      </c>
      <c r="E61" s="24">
        <v>7.5216099614998865E-4</v>
      </c>
    </row>
    <row r="62" spans="3:5" x14ac:dyDescent="0.2">
      <c r="C62" s="13">
        <v>99077221700</v>
      </c>
      <c r="D62" t="s">
        <v>131</v>
      </c>
      <c r="E62" s="24">
        <v>7.5216099614998865E-4</v>
      </c>
    </row>
    <row r="63" spans="3:5" x14ac:dyDescent="0.2">
      <c r="C63" s="13">
        <v>676262000170</v>
      </c>
      <c r="D63" t="s">
        <v>88</v>
      </c>
      <c r="E63" s="24">
        <v>0.6318152367659905</v>
      </c>
    </row>
    <row r="64" spans="3:5" x14ac:dyDescent="0.2">
      <c r="C64" s="13">
        <v>31214348000105</v>
      </c>
      <c r="D64" t="s">
        <v>109</v>
      </c>
      <c r="E64" s="24">
        <v>3.7608049807499433E-2</v>
      </c>
    </row>
    <row r="65" spans="1:5" x14ac:dyDescent="0.2">
      <c r="A65" s="13">
        <v>77746830706</v>
      </c>
      <c r="B65" t="s">
        <v>316</v>
      </c>
      <c r="C65" s="13">
        <v>52037215720</v>
      </c>
      <c r="D65" t="s">
        <v>325</v>
      </c>
      <c r="E65" s="24">
        <v>5.2402204386064508E-2</v>
      </c>
    </row>
    <row r="66" spans="1:5" x14ac:dyDescent="0.2">
      <c r="C66" s="13">
        <v>70573018715</v>
      </c>
      <c r="D66" t="s">
        <v>339</v>
      </c>
      <c r="E66" s="24">
        <v>0.20960881754425803</v>
      </c>
    </row>
    <row r="67" spans="1:5" x14ac:dyDescent="0.2">
      <c r="C67" s="13">
        <v>77175000782</v>
      </c>
      <c r="D67" t="s">
        <v>328</v>
      </c>
      <c r="E67" s="24">
        <v>0.13973921169617201</v>
      </c>
    </row>
    <row r="68" spans="1:5" x14ac:dyDescent="0.2">
      <c r="C68" s="13">
        <v>77746830706</v>
      </c>
      <c r="D68" t="s">
        <v>316</v>
      </c>
      <c r="E68" s="24">
        <v>0.38777631245687738</v>
      </c>
    </row>
    <row r="69" spans="1:5" x14ac:dyDescent="0.2">
      <c r="C69" s="13">
        <v>31194768000177</v>
      </c>
      <c r="D69" t="s">
        <v>95</v>
      </c>
      <c r="E69" s="24">
        <v>1.7554738469331609E-2</v>
      </c>
    </row>
    <row r="70" spans="1:5" x14ac:dyDescent="0.2">
      <c r="C70" s="13">
        <v>31212058000122</v>
      </c>
      <c r="D70" t="s">
        <v>110</v>
      </c>
      <c r="E70" s="24">
        <v>0.19291871544729647</v>
      </c>
    </row>
    <row r="71" spans="1:5" x14ac:dyDescent="0.2">
      <c r="A71" s="13" t="s">
        <v>344</v>
      </c>
      <c r="E71" s="24">
        <v>4.0000000000000018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A665-17C4-4AFE-BE46-F19E1A3284EB}">
  <dimension ref="A1:E71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19.83203125" bestFit="1" customWidth="1"/>
    <col min="2" max="2" width="32.33203125" bestFit="1" customWidth="1"/>
    <col min="3" max="3" width="22.5" style="13" bestFit="1" customWidth="1"/>
    <col min="4" max="4" width="71.6640625" bestFit="1" customWidth="1"/>
    <col min="5" max="5" width="27.83203125" bestFit="1" customWidth="1"/>
  </cols>
  <sheetData>
    <row r="1" spans="1:5" x14ac:dyDescent="0.2">
      <c r="A1" t="s">
        <v>21</v>
      </c>
      <c r="B1" t="s">
        <v>20</v>
      </c>
      <c r="C1" s="13" t="s">
        <v>36</v>
      </c>
      <c r="D1" t="s">
        <v>38</v>
      </c>
      <c r="E1" t="s">
        <v>345</v>
      </c>
    </row>
    <row r="2" spans="1:5" x14ac:dyDescent="0.2">
      <c r="A2">
        <v>4497055795</v>
      </c>
      <c r="B2" t="s">
        <v>181</v>
      </c>
      <c r="C2" s="13">
        <v>4497055795</v>
      </c>
      <c r="D2" t="s">
        <v>181</v>
      </c>
      <c r="E2">
        <v>0.69374369323915241</v>
      </c>
    </row>
    <row r="3" spans="1:5" x14ac:dyDescent="0.2">
      <c r="C3" s="13">
        <v>11569807710</v>
      </c>
      <c r="D3" t="s">
        <v>182</v>
      </c>
      <c r="E3">
        <v>0.13420787083753785</v>
      </c>
    </row>
    <row r="4" spans="1:5" x14ac:dyDescent="0.2">
      <c r="C4" s="13">
        <v>41894839749</v>
      </c>
      <c r="D4" t="s">
        <v>188</v>
      </c>
      <c r="E4">
        <v>0.13420787083753785</v>
      </c>
    </row>
    <row r="5" spans="1:5" x14ac:dyDescent="0.2">
      <c r="C5" s="13">
        <v>2338898000138</v>
      </c>
      <c r="D5" t="s">
        <v>106</v>
      </c>
      <c r="E5">
        <v>3.7840565085771945E-2</v>
      </c>
    </row>
    <row r="6" spans="1:5" x14ac:dyDescent="0.2">
      <c r="A6">
        <v>7471347740</v>
      </c>
      <c r="B6" t="s">
        <v>146</v>
      </c>
      <c r="C6" s="13">
        <v>3050865709</v>
      </c>
      <c r="D6" t="s">
        <v>153</v>
      </c>
      <c r="E6">
        <v>2.4208151368728878E-2</v>
      </c>
    </row>
    <row r="7" spans="1:5" x14ac:dyDescent="0.2">
      <c r="C7" s="13">
        <v>5506351739</v>
      </c>
      <c r="D7" t="s">
        <v>169</v>
      </c>
      <c r="E7">
        <v>6.7782823832440858E-2</v>
      </c>
    </row>
    <row r="8" spans="1:5" x14ac:dyDescent="0.2">
      <c r="C8" s="13">
        <v>6844882726</v>
      </c>
      <c r="D8" t="s">
        <v>166</v>
      </c>
      <c r="E8">
        <v>0.14524890821237327</v>
      </c>
    </row>
    <row r="9" spans="1:5" x14ac:dyDescent="0.2">
      <c r="C9" s="13">
        <v>7471347740</v>
      </c>
      <c r="D9" t="s">
        <v>146</v>
      </c>
      <c r="E9">
        <v>9.6832605474915512E-2</v>
      </c>
    </row>
    <row r="10" spans="1:5" x14ac:dyDescent="0.2">
      <c r="C10" s="13">
        <v>8010483702</v>
      </c>
      <c r="D10" t="s">
        <v>156</v>
      </c>
      <c r="E10">
        <v>1.9366521094983102E-2</v>
      </c>
    </row>
    <row r="11" spans="1:5" x14ac:dyDescent="0.2">
      <c r="C11" s="13">
        <v>8864790705</v>
      </c>
      <c r="D11" t="s">
        <v>163</v>
      </c>
      <c r="E11">
        <v>0.13556564766488172</v>
      </c>
    </row>
    <row r="12" spans="1:5" x14ac:dyDescent="0.2">
      <c r="C12" s="13">
        <v>62040987720</v>
      </c>
      <c r="D12" t="s">
        <v>149</v>
      </c>
      <c r="E12">
        <v>0.11619912656989861</v>
      </c>
    </row>
    <row r="13" spans="1:5" x14ac:dyDescent="0.2">
      <c r="C13" s="13">
        <v>84295481734</v>
      </c>
      <c r="D13" t="s">
        <v>172</v>
      </c>
      <c r="E13">
        <v>9.6832605474915512E-2</v>
      </c>
    </row>
    <row r="14" spans="1:5" x14ac:dyDescent="0.2">
      <c r="C14" s="13">
        <v>29417359000140</v>
      </c>
      <c r="D14" t="s">
        <v>102</v>
      </c>
      <c r="E14">
        <v>0.29049781642474654</v>
      </c>
    </row>
    <row r="15" spans="1:5" x14ac:dyDescent="0.2">
      <c r="C15" s="13">
        <v>31192176000116</v>
      </c>
      <c r="D15" t="s">
        <v>77</v>
      </c>
      <c r="E15">
        <v>7.4657938821159862E-3</v>
      </c>
    </row>
    <row r="16" spans="1:5" x14ac:dyDescent="0.2">
      <c r="A16">
        <v>10197465722</v>
      </c>
      <c r="B16" t="s">
        <v>194</v>
      </c>
      <c r="C16" s="13">
        <v>210970707</v>
      </c>
      <c r="D16" t="s">
        <v>133</v>
      </c>
      <c r="E16">
        <v>7.5216099614998865E-4</v>
      </c>
    </row>
    <row r="17" spans="3:5" x14ac:dyDescent="0.2">
      <c r="C17" s="13">
        <v>381702723</v>
      </c>
      <c r="D17" t="s">
        <v>264</v>
      </c>
      <c r="E17">
        <v>5.4155591722799185E-2</v>
      </c>
    </row>
    <row r="18" spans="3:5" x14ac:dyDescent="0.2">
      <c r="C18" s="13">
        <v>433259710</v>
      </c>
      <c r="D18" t="s">
        <v>134</v>
      </c>
      <c r="E18">
        <v>7.5216099614998865E-4</v>
      </c>
    </row>
    <row r="19" spans="3:5" x14ac:dyDescent="0.2">
      <c r="C19" s="13">
        <v>1258778700</v>
      </c>
      <c r="D19" t="s">
        <v>137</v>
      </c>
      <c r="E19">
        <v>6.0172879691999099E-4</v>
      </c>
    </row>
    <row r="20" spans="3:5" x14ac:dyDescent="0.2">
      <c r="C20" s="13">
        <v>1258782731</v>
      </c>
      <c r="D20" t="s">
        <v>122</v>
      </c>
      <c r="E20">
        <v>3.7608049807499433E-4</v>
      </c>
    </row>
    <row r="21" spans="3:5" x14ac:dyDescent="0.2">
      <c r="C21" s="13">
        <v>1749225743</v>
      </c>
      <c r="D21" t="s">
        <v>136</v>
      </c>
      <c r="E21">
        <v>3.7608049807499433E-4</v>
      </c>
    </row>
    <row r="22" spans="3:5" x14ac:dyDescent="0.2">
      <c r="C22" s="13">
        <v>3058788754</v>
      </c>
      <c r="D22" t="s">
        <v>140</v>
      </c>
      <c r="E22">
        <v>7.5216099614998865E-4</v>
      </c>
    </row>
    <row r="23" spans="3:5" x14ac:dyDescent="0.2">
      <c r="C23" s="13">
        <v>3728580740</v>
      </c>
      <c r="D23" t="s">
        <v>123</v>
      </c>
      <c r="E23">
        <v>7.5216099614998865E-4</v>
      </c>
    </row>
    <row r="24" spans="3:5" x14ac:dyDescent="0.2">
      <c r="C24" s="13">
        <v>4114640789</v>
      </c>
      <c r="D24" t="s">
        <v>138</v>
      </c>
      <c r="E24">
        <v>1.5043219922999773E-3</v>
      </c>
    </row>
    <row r="25" spans="3:5" x14ac:dyDescent="0.2">
      <c r="C25" s="13">
        <v>4390408763</v>
      </c>
      <c r="D25" t="s">
        <v>124</v>
      </c>
      <c r="E25">
        <v>7.5216099614998865E-4</v>
      </c>
    </row>
    <row r="26" spans="3:5" x14ac:dyDescent="0.2">
      <c r="C26" s="13">
        <v>5078733787</v>
      </c>
      <c r="D26" t="s">
        <v>114</v>
      </c>
      <c r="E26">
        <v>7.5216099614998865E-4</v>
      </c>
    </row>
    <row r="27" spans="3:5" x14ac:dyDescent="0.2">
      <c r="C27" s="13">
        <v>8661504716</v>
      </c>
      <c r="D27" t="s">
        <v>303</v>
      </c>
      <c r="E27">
        <v>1.5043219922999773E-3</v>
      </c>
    </row>
    <row r="28" spans="3:5" x14ac:dyDescent="0.2">
      <c r="C28" s="13">
        <v>9076625794</v>
      </c>
      <c r="D28" t="s">
        <v>251</v>
      </c>
      <c r="E28">
        <v>1.9575742085799603E-3</v>
      </c>
    </row>
    <row r="29" spans="3:5" x14ac:dyDescent="0.2">
      <c r="C29" s="13">
        <v>9312627716</v>
      </c>
      <c r="D29" t="s">
        <v>135</v>
      </c>
      <c r="E29">
        <v>2.2564829884499661E-4</v>
      </c>
    </row>
    <row r="30" spans="3:5" x14ac:dyDescent="0.2">
      <c r="C30" s="13">
        <v>10169863786</v>
      </c>
      <c r="D30" t="s">
        <v>128</v>
      </c>
      <c r="E30">
        <v>3.7608049807499433E-4</v>
      </c>
    </row>
    <row r="31" spans="3:5" x14ac:dyDescent="0.2">
      <c r="C31" s="13">
        <v>10197465722</v>
      </c>
      <c r="D31" t="s">
        <v>194</v>
      </c>
      <c r="E31">
        <v>1.5043219922999774E-2</v>
      </c>
    </row>
    <row r="32" spans="3:5" x14ac:dyDescent="0.2">
      <c r="C32" s="13">
        <v>10217599702</v>
      </c>
      <c r="D32" t="s">
        <v>196</v>
      </c>
      <c r="E32">
        <v>7.9729065591898803E-3</v>
      </c>
    </row>
    <row r="33" spans="3:5" x14ac:dyDescent="0.2">
      <c r="C33" s="13">
        <v>10349747776</v>
      </c>
      <c r="D33" t="s">
        <v>270</v>
      </c>
      <c r="E33">
        <v>7.5216099614998865E-4</v>
      </c>
    </row>
    <row r="34" spans="3:5" x14ac:dyDescent="0.2">
      <c r="C34" s="13">
        <v>11128914719</v>
      </c>
      <c r="D34" t="s">
        <v>216</v>
      </c>
      <c r="E34">
        <v>7.5216099614998866E-2</v>
      </c>
    </row>
    <row r="35" spans="3:5" x14ac:dyDescent="0.2">
      <c r="C35" s="13">
        <v>11958944149</v>
      </c>
      <c r="D35" t="s">
        <v>118</v>
      </c>
      <c r="E35">
        <v>1.203457593839982E-3</v>
      </c>
    </row>
    <row r="36" spans="3:5" x14ac:dyDescent="0.2">
      <c r="C36" s="13">
        <v>12051792755</v>
      </c>
      <c r="D36" t="s">
        <v>280</v>
      </c>
      <c r="E36">
        <v>1.5043219922999773E-3</v>
      </c>
    </row>
    <row r="37" spans="3:5" x14ac:dyDescent="0.2">
      <c r="C37" s="13">
        <v>12699743780</v>
      </c>
      <c r="D37" t="s">
        <v>130</v>
      </c>
      <c r="E37">
        <v>7.5216099614998865E-4</v>
      </c>
    </row>
    <row r="38" spans="3:5" x14ac:dyDescent="0.2">
      <c r="C38" s="13">
        <v>13556839717</v>
      </c>
      <c r="D38" t="s">
        <v>198</v>
      </c>
      <c r="E38">
        <v>3.0086439845999546E-3</v>
      </c>
    </row>
    <row r="39" spans="3:5" x14ac:dyDescent="0.2">
      <c r="C39" s="13">
        <v>13726197710</v>
      </c>
      <c r="D39" t="s">
        <v>314</v>
      </c>
      <c r="E39">
        <v>1.5043219922999774E-2</v>
      </c>
    </row>
    <row r="40" spans="3:5" x14ac:dyDescent="0.2">
      <c r="C40" s="13">
        <v>14094859780</v>
      </c>
      <c r="D40" t="s">
        <v>246</v>
      </c>
      <c r="E40">
        <v>1.8804024903749716E-2</v>
      </c>
    </row>
    <row r="41" spans="3:5" x14ac:dyDescent="0.2">
      <c r="C41" s="13">
        <v>21377138704</v>
      </c>
      <c r="D41" t="s">
        <v>289</v>
      </c>
      <c r="E41">
        <v>2.2564829884499659E-2</v>
      </c>
    </row>
    <row r="42" spans="3:5" x14ac:dyDescent="0.2">
      <c r="C42" s="13">
        <v>30241820715</v>
      </c>
      <c r="D42" t="s">
        <v>193</v>
      </c>
      <c r="E42">
        <v>2.2564829884499662E-3</v>
      </c>
    </row>
    <row r="43" spans="3:5" x14ac:dyDescent="0.2">
      <c r="C43" s="13">
        <v>32706960787</v>
      </c>
      <c r="D43" t="s">
        <v>125</v>
      </c>
      <c r="E43">
        <v>3.7608049807499433E-4</v>
      </c>
    </row>
    <row r="44" spans="3:5" x14ac:dyDescent="0.2">
      <c r="C44" s="13">
        <v>45370443734</v>
      </c>
      <c r="D44" t="s">
        <v>227</v>
      </c>
      <c r="E44">
        <v>9.0259319537998647E-3</v>
      </c>
    </row>
    <row r="45" spans="3:5" x14ac:dyDescent="0.2">
      <c r="C45" s="13">
        <v>48253367791</v>
      </c>
      <c r="D45" t="s">
        <v>139</v>
      </c>
      <c r="E45">
        <v>7.5216099614998865E-4</v>
      </c>
    </row>
    <row r="46" spans="3:5" x14ac:dyDescent="0.2">
      <c r="C46" s="13">
        <v>53230205804</v>
      </c>
      <c r="D46" t="s">
        <v>253</v>
      </c>
      <c r="E46">
        <v>1.5043219922999774E-2</v>
      </c>
    </row>
    <row r="47" spans="3:5" x14ac:dyDescent="0.2">
      <c r="C47" s="13">
        <v>53825136787</v>
      </c>
      <c r="D47" t="s">
        <v>283</v>
      </c>
      <c r="E47">
        <v>4.5129659768999323E-3</v>
      </c>
    </row>
    <row r="48" spans="3:5" x14ac:dyDescent="0.2">
      <c r="C48" s="13">
        <v>57067244749</v>
      </c>
      <c r="D48" t="s">
        <v>249</v>
      </c>
      <c r="E48">
        <v>5.4155591722799191E-2</v>
      </c>
    </row>
    <row r="49" spans="3:5" x14ac:dyDescent="0.2">
      <c r="C49" s="13">
        <v>57102090749</v>
      </c>
      <c r="D49" t="s">
        <v>230</v>
      </c>
      <c r="E49">
        <v>3.0086439845999546E-3</v>
      </c>
    </row>
    <row r="50" spans="3:5" x14ac:dyDescent="0.2">
      <c r="C50" s="13">
        <v>65586751704</v>
      </c>
      <c r="D50" t="s">
        <v>212</v>
      </c>
      <c r="E50">
        <v>6.0172879691999092E-3</v>
      </c>
    </row>
    <row r="51" spans="3:5" x14ac:dyDescent="0.2">
      <c r="C51" s="13">
        <v>72916796720</v>
      </c>
      <c r="D51" t="s">
        <v>117</v>
      </c>
      <c r="E51">
        <v>7.5216099614998865E-4</v>
      </c>
    </row>
    <row r="52" spans="3:5" x14ac:dyDescent="0.2">
      <c r="C52" s="13">
        <v>72917482753</v>
      </c>
      <c r="D52" t="s">
        <v>119</v>
      </c>
      <c r="E52">
        <v>3.7608049807499433E-4</v>
      </c>
    </row>
    <row r="53" spans="3:5" x14ac:dyDescent="0.2">
      <c r="C53" s="13">
        <v>76763285787</v>
      </c>
      <c r="D53" t="s">
        <v>116</v>
      </c>
      <c r="E53">
        <v>7.5216099614998865E-4</v>
      </c>
    </row>
    <row r="54" spans="3:5" x14ac:dyDescent="0.2">
      <c r="C54" s="13">
        <v>76770869772</v>
      </c>
      <c r="D54" t="s">
        <v>141</v>
      </c>
      <c r="E54">
        <v>2.2564829884499661E-4</v>
      </c>
    </row>
    <row r="55" spans="3:5" x14ac:dyDescent="0.2">
      <c r="C55" s="13">
        <v>80173969704</v>
      </c>
      <c r="D55" t="s">
        <v>115</v>
      </c>
      <c r="E55">
        <v>7.5216099614998865E-4</v>
      </c>
    </row>
    <row r="56" spans="3:5" x14ac:dyDescent="0.2">
      <c r="C56" s="13">
        <v>80219659753</v>
      </c>
      <c r="D56" t="s">
        <v>129</v>
      </c>
      <c r="E56">
        <v>6.0172879691999099E-4</v>
      </c>
    </row>
    <row r="57" spans="3:5" x14ac:dyDescent="0.2">
      <c r="C57" s="13">
        <v>86495917791</v>
      </c>
      <c r="D57" t="s">
        <v>126</v>
      </c>
      <c r="E57">
        <v>7.5216099614998865E-4</v>
      </c>
    </row>
    <row r="58" spans="3:5" x14ac:dyDescent="0.2">
      <c r="C58" s="13">
        <v>94522596715</v>
      </c>
      <c r="D58" t="s">
        <v>127</v>
      </c>
      <c r="E58">
        <v>7.5216099614998865E-4</v>
      </c>
    </row>
    <row r="59" spans="3:5" x14ac:dyDescent="0.2">
      <c r="C59" s="13">
        <v>95204865772</v>
      </c>
      <c r="D59" t="s">
        <v>132</v>
      </c>
      <c r="E59">
        <v>7.5216099614998865E-4</v>
      </c>
    </row>
    <row r="60" spans="3:5" x14ac:dyDescent="0.2">
      <c r="C60" s="13">
        <v>96929987700</v>
      </c>
      <c r="D60" t="s">
        <v>121</v>
      </c>
      <c r="E60">
        <v>7.5216099614998865E-4</v>
      </c>
    </row>
    <row r="61" spans="3:5" x14ac:dyDescent="0.2">
      <c r="C61" s="13">
        <v>98754920787</v>
      </c>
      <c r="D61" t="s">
        <v>120</v>
      </c>
      <c r="E61">
        <v>7.5216099614998865E-4</v>
      </c>
    </row>
    <row r="62" spans="3:5" x14ac:dyDescent="0.2">
      <c r="C62" s="13">
        <v>99077221700</v>
      </c>
      <c r="D62" t="s">
        <v>131</v>
      </c>
      <c r="E62">
        <v>7.5216099614998865E-4</v>
      </c>
    </row>
    <row r="63" spans="3:5" x14ac:dyDescent="0.2">
      <c r="C63" s="13">
        <v>676262000170</v>
      </c>
      <c r="D63" t="s">
        <v>88</v>
      </c>
      <c r="E63">
        <v>0.6318152367659905</v>
      </c>
    </row>
    <row r="64" spans="3:5" x14ac:dyDescent="0.2">
      <c r="C64" s="13">
        <v>31214348000105</v>
      </c>
      <c r="D64" t="s">
        <v>109</v>
      </c>
      <c r="E64">
        <v>3.7608049807499433E-2</v>
      </c>
    </row>
    <row r="65" spans="1:5" x14ac:dyDescent="0.2">
      <c r="A65">
        <v>77746830706</v>
      </c>
      <c r="B65" t="s">
        <v>316</v>
      </c>
      <c r="C65" s="13">
        <v>52037215720</v>
      </c>
      <c r="D65" t="s">
        <v>325</v>
      </c>
      <c r="E65">
        <v>5.2402204386064508E-2</v>
      </c>
    </row>
    <row r="66" spans="1:5" x14ac:dyDescent="0.2">
      <c r="C66" s="13">
        <v>70573018715</v>
      </c>
      <c r="D66" t="s">
        <v>339</v>
      </c>
      <c r="E66">
        <v>0.20960881754425803</v>
      </c>
    </row>
    <row r="67" spans="1:5" x14ac:dyDescent="0.2">
      <c r="C67" s="13">
        <v>77175000782</v>
      </c>
      <c r="D67" t="s">
        <v>328</v>
      </c>
      <c r="E67">
        <v>0.13973921169617201</v>
      </c>
    </row>
    <row r="68" spans="1:5" x14ac:dyDescent="0.2">
      <c r="C68" s="13">
        <v>77746830706</v>
      </c>
      <c r="D68" t="s">
        <v>316</v>
      </c>
      <c r="E68">
        <v>0.38777631245687738</v>
      </c>
    </row>
    <row r="69" spans="1:5" x14ac:dyDescent="0.2">
      <c r="C69" s="13">
        <v>31194768000177</v>
      </c>
      <c r="D69" t="s">
        <v>95</v>
      </c>
      <c r="E69">
        <v>1.7554738469331609E-2</v>
      </c>
    </row>
    <row r="70" spans="1:5" x14ac:dyDescent="0.2">
      <c r="C70" s="13">
        <v>31212058000122</v>
      </c>
      <c r="D70" t="s">
        <v>110</v>
      </c>
      <c r="E70">
        <v>0.19291871544729647</v>
      </c>
    </row>
    <row r="71" spans="1:5" x14ac:dyDescent="0.2">
      <c r="A71" t="s">
        <v>344</v>
      </c>
      <c r="E71">
        <v>4.0000000000000018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6F1F-EAAF-47EB-BB5B-5ECC499CC270}">
  <dimension ref="A1:BG71"/>
  <sheetViews>
    <sheetView workbookViewId="0">
      <selection sqref="A1:BG70"/>
    </sheetView>
  </sheetViews>
  <sheetFormatPr baseColWidth="10" defaultColWidth="8.83203125" defaultRowHeight="15" x14ac:dyDescent="0.2"/>
  <cols>
    <col min="1" max="18" width="20.6640625" customWidth="1"/>
    <col min="19" max="19" width="20.6640625" style="13" customWidth="1"/>
    <col min="20" max="21" width="20.6640625" customWidth="1"/>
    <col min="22" max="22" width="20.6640625" style="13" customWidth="1"/>
    <col min="23" max="36" width="20.6640625" customWidth="1"/>
    <col min="37" max="37" width="20.6640625" style="13" customWidth="1"/>
    <col min="38" max="57" width="20.6640625" customWidth="1"/>
    <col min="58" max="58" width="21.83203125" bestFit="1" customWidth="1"/>
    <col min="59" max="59" width="19.83203125" bestFit="1" customWidth="1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1" t="s">
        <v>18</v>
      </c>
      <c r="T1" t="s">
        <v>19</v>
      </c>
      <c r="U1" s="20" t="s">
        <v>20</v>
      </c>
      <c r="V1" s="21" t="s">
        <v>21</v>
      </c>
      <c r="W1" t="s">
        <v>22</v>
      </c>
      <c r="X1" t="s">
        <v>23</v>
      </c>
      <c r="Y1" s="22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21" t="s">
        <v>36</v>
      </c>
      <c r="AL1" t="s">
        <v>37</v>
      </c>
      <c r="AM1" s="20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s="20" t="s">
        <v>56</v>
      </c>
      <c r="BF1" s="16" t="s">
        <v>342</v>
      </c>
      <c r="BG1" s="17" t="s">
        <v>343</v>
      </c>
    </row>
    <row r="2" spans="1:59" x14ac:dyDescent="0.2">
      <c r="A2" s="5">
        <v>43811</v>
      </c>
      <c r="B2" s="6">
        <v>2.4270833333333332E-2</v>
      </c>
      <c r="C2" s="1">
        <v>2018</v>
      </c>
      <c r="D2" s="1">
        <v>2</v>
      </c>
      <c r="E2" s="7" t="s">
        <v>57</v>
      </c>
      <c r="F2" s="1">
        <v>297</v>
      </c>
      <c r="G2" s="7" t="s">
        <v>58</v>
      </c>
      <c r="H2" s="8">
        <v>43380</v>
      </c>
      <c r="I2" s="1">
        <v>1</v>
      </c>
      <c r="J2" s="7" t="s">
        <v>59</v>
      </c>
      <c r="K2" s="8">
        <v>43409</v>
      </c>
      <c r="L2" s="1">
        <v>433044998</v>
      </c>
      <c r="M2" s="7" t="s">
        <v>60</v>
      </c>
      <c r="N2" s="7" t="s">
        <v>60</v>
      </c>
      <c r="O2" s="7" t="s">
        <v>61</v>
      </c>
      <c r="P2" s="1">
        <v>31323334000120</v>
      </c>
      <c r="Q2" s="1">
        <v>7</v>
      </c>
      <c r="R2" s="7" t="s">
        <v>90</v>
      </c>
      <c r="S2" s="14">
        <v>190000629002</v>
      </c>
      <c r="T2" s="1">
        <v>23601</v>
      </c>
      <c r="U2" s="7" t="s">
        <v>146</v>
      </c>
      <c r="V2" s="14">
        <v>7471347740</v>
      </c>
      <c r="W2" s="1">
        <v>-1</v>
      </c>
      <c r="X2" s="1">
        <v>23</v>
      </c>
      <c r="Y2" s="7" t="s">
        <v>99</v>
      </c>
      <c r="Z2" s="7" t="s">
        <v>100</v>
      </c>
      <c r="AA2" s="1">
        <v>1</v>
      </c>
      <c r="AB2" s="7" t="s">
        <v>64</v>
      </c>
      <c r="AC2" s="1">
        <v>10010200</v>
      </c>
      <c r="AD2" s="7" t="s">
        <v>84</v>
      </c>
      <c r="AE2" s="1">
        <v>0</v>
      </c>
      <c r="AF2" s="7" t="s">
        <v>75</v>
      </c>
      <c r="AG2" s="1">
        <v>2</v>
      </c>
      <c r="AH2" s="7" t="s">
        <v>76</v>
      </c>
      <c r="AI2" s="1">
        <v>-1</v>
      </c>
      <c r="AJ2" s="7" t="s">
        <v>72</v>
      </c>
      <c r="AK2" s="14">
        <v>62040987720</v>
      </c>
      <c r="AL2" s="7" t="s">
        <v>149</v>
      </c>
      <c r="AM2" s="7" t="s">
        <v>149</v>
      </c>
      <c r="AN2" s="7" t="s">
        <v>72</v>
      </c>
      <c r="AO2" s="7" t="s">
        <v>72</v>
      </c>
      <c r="AP2" s="7" t="s">
        <v>72</v>
      </c>
      <c r="AQ2" s="1">
        <v>-1</v>
      </c>
      <c r="AR2" s="7" t="s">
        <v>72</v>
      </c>
      <c r="AS2" s="1">
        <v>-1</v>
      </c>
      <c r="AT2" s="1">
        <v>-1</v>
      </c>
      <c r="AU2" s="1">
        <v>-1</v>
      </c>
      <c r="AV2" s="7" t="s">
        <v>72</v>
      </c>
      <c r="AW2" s="1">
        <v>-1</v>
      </c>
      <c r="AX2" s="7" t="s">
        <v>72</v>
      </c>
      <c r="AY2" s="7" t="s">
        <v>72</v>
      </c>
      <c r="AZ2" s="7" t="s">
        <v>150</v>
      </c>
      <c r="BA2" s="7" t="s">
        <v>72</v>
      </c>
      <c r="BB2" s="1">
        <v>11945679</v>
      </c>
      <c r="BC2" s="8">
        <v>43341</v>
      </c>
      <c r="BD2" s="7" t="s">
        <v>151</v>
      </c>
      <c r="BE2" s="3">
        <v>2000</v>
      </c>
      <c r="BF2" s="18">
        <f t="shared" ref="BF2:BF10" si="0">BE2/BG$2</f>
        <v>3.2000000000000001E-2</v>
      </c>
      <c r="BG2" s="19">
        <f>SUM(BE2:BE10)</f>
        <v>62500</v>
      </c>
    </row>
    <row r="3" spans="1:59" x14ac:dyDescent="0.2">
      <c r="A3" s="9">
        <v>43811</v>
      </c>
      <c r="B3" s="10">
        <v>2.4270833333333332E-2</v>
      </c>
      <c r="C3" s="2">
        <v>2018</v>
      </c>
      <c r="D3" s="2">
        <v>2</v>
      </c>
      <c r="E3" s="11" t="s">
        <v>57</v>
      </c>
      <c r="F3" s="2">
        <v>297</v>
      </c>
      <c r="G3" s="11" t="s">
        <v>58</v>
      </c>
      <c r="H3" s="12">
        <v>43380</v>
      </c>
      <c r="I3" s="2">
        <v>1</v>
      </c>
      <c r="J3" s="11" t="s">
        <v>59</v>
      </c>
      <c r="K3" s="12">
        <v>43409</v>
      </c>
      <c r="L3" s="2">
        <v>433044998</v>
      </c>
      <c r="M3" s="11" t="s">
        <v>60</v>
      </c>
      <c r="N3" s="11" t="s">
        <v>60</v>
      </c>
      <c r="O3" s="11" t="s">
        <v>61</v>
      </c>
      <c r="P3" s="2">
        <v>31323334000120</v>
      </c>
      <c r="Q3" s="2">
        <v>7</v>
      </c>
      <c r="R3" s="11" t="s">
        <v>90</v>
      </c>
      <c r="S3" s="15">
        <v>190000629002</v>
      </c>
      <c r="T3" s="2">
        <v>23601</v>
      </c>
      <c r="U3" s="11" t="s">
        <v>146</v>
      </c>
      <c r="V3" s="15">
        <v>7471347740</v>
      </c>
      <c r="W3" s="2">
        <v>-1</v>
      </c>
      <c r="X3" s="2">
        <v>23</v>
      </c>
      <c r="Y3" s="11" t="s">
        <v>99</v>
      </c>
      <c r="Z3" s="11" t="s">
        <v>100</v>
      </c>
      <c r="AA3" s="2">
        <v>1</v>
      </c>
      <c r="AB3" s="11" t="s">
        <v>64</v>
      </c>
      <c r="AC3" s="2">
        <v>10010200</v>
      </c>
      <c r="AD3" s="11" t="s">
        <v>84</v>
      </c>
      <c r="AE3" s="2">
        <v>0</v>
      </c>
      <c r="AF3" s="11" t="s">
        <v>75</v>
      </c>
      <c r="AG3" s="2">
        <v>2</v>
      </c>
      <c r="AH3" s="11" t="s">
        <v>76</v>
      </c>
      <c r="AI3" s="2">
        <v>-1</v>
      </c>
      <c r="AJ3" s="11" t="s">
        <v>72</v>
      </c>
      <c r="AK3" s="15">
        <v>3050865709</v>
      </c>
      <c r="AL3" s="11" t="s">
        <v>152</v>
      </c>
      <c r="AM3" s="11" t="s">
        <v>153</v>
      </c>
      <c r="AN3" s="11" t="s">
        <v>72</v>
      </c>
      <c r="AO3" s="11" t="s">
        <v>72</v>
      </c>
      <c r="AP3" s="11" t="s">
        <v>72</v>
      </c>
      <c r="AQ3" s="2">
        <v>-1</v>
      </c>
      <c r="AR3" s="11" t="s">
        <v>72</v>
      </c>
      <c r="AS3" s="2">
        <v>-1</v>
      </c>
      <c r="AT3" s="2">
        <v>-1</v>
      </c>
      <c r="AU3" s="2">
        <v>-1</v>
      </c>
      <c r="AV3" s="11" t="s">
        <v>72</v>
      </c>
      <c r="AW3" s="2">
        <v>-1</v>
      </c>
      <c r="AX3" s="11" t="s">
        <v>72</v>
      </c>
      <c r="AY3" s="11" t="s">
        <v>72</v>
      </c>
      <c r="AZ3" s="11" t="s">
        <v>154</v>
      </c>
      <c r="BA3" s="11" t="s">
        <v>72</v>
      </c>
      <c r="BB3" s="2">
        <v>11945685</v>
      </c>
      <c r="BC3" s="12">
        <v>43342</v>
      </c>
      <c r="BD3" s="11" t="s">
        <v>155</v>
      </c>
      <c r="BE3" s="4">
        <v>2500</v>
      </c>
      <c r="BF3" s="18">
        <f t="shared" si="0"/>
        <v>0.04</v>
      </c>
    </row>
    <row r="4" spans="1:59" x14ac:dyDescent="0.2">
      <c r="A4" s="5">
        <v>43811</v>
      </c>
      <c r="B4" s="6">
        <v>2.4270833333333332E-2</v>
      </c>
      <c r="C4" s="1">
        <v>2018</v>
      </c>
      <c r="D4" s="1">
        <v>2</v>
      </c>
      <c r="E4" s="7" t="s">
        <v>57</v>
      </c>
      <c r="F4" s="1">
        <v>297</v>
      </c>
      <c r="G4" s="7" t="s">
        <v>58</v>
      </c>
      <c r="H4" s="8">
        <v>43380</v>
      </c>
      <c r="I4" s="1">
        <v>1</v>
      </c>
      <c r="J4" s="7" t="s">
        <v>59</v>
      </c>
      <c r="K4" s="8">
        <v>43409</v>
      </c>
      <c r="L4" s="1">
        <v>433044998</v>
      </c>
      <c r="M4" s="7" t="s">
        <v>60</v>
      </c>
      <c r="N4" s="7" t="s">
        <v>60</v>
      </c>
      <c r="O4" s="7" t="s">
        <v>61</v>
      </c>
      <c r="P4" s="1">
        <v>31323334000120</v>
      </c>
      <c r="Q4" s="1">
        <v>7</v>
      </c>
      <c r="R4" s="7" t="s">
        <v>90</v>
      </c>
      <c r="S4" s="14">
        <v>190000629002</v>
      </c>
      <c r="T4" s="1">
        <v>23601</v>
      </c>
      <c r="U4" s="7" t="s">
        <v>146</v>
      </c>
      <c r="V4" s="14">
        <v>7471347740</v>
      </c>
      <c r="W4" s="1">
        <v>-1</v>
      </c>
      <c r="X4" s="1">
        <v>23</v>
      </c>
      <c r="Y4" s="7" t="s">
        <v>99</v>
      </c>
      <c r="Z4" s="7" t="s">
        <v>100</v>
      </c>
      <c r="AA4" s="1">
        <v>1</v>
      </c>
      <c r="AB4" s="7" t="s">
        <v>64</v>
      </c>
      <c r="AC4" s="1">
        <v>10010200</v>
      </c>
      <c r="AD4" s="7" t="s">
        <v>84</v>
      </c>
      <c r="AE4" s="1">
        <v>0</v>
      </c>
      <c r="AF4" s="7" t="s">
        <v>75</v>
      </c>
      <c r="AG4" s="1">
        <v>2</v>
      </c>
      <c r="AH4" s="7" t="s">
        <v>76</v>
      </c>
      <c r="AI4" s="1">
        <v>-1</v>
      </c>
      <c r="AJ4" s="7" t="s">
        <v>72</v>
      </c>
      <c r="AK4" s="14">
        <v>8010483702</v>
      </c>
      <c r="AL4" s="7" t="s">
        <v>156</v>
      </c>
      <c r="AM4" s="7" t="s">
        <v>156</v>
      </c>
      <c r="AN4" s="7" t="s">
        <v>72</v>
      </c>
      <c r="AO4" s="7" t="s">
        <v>72</v>
      </c>
      <c r="AP4" s="7" t="s">
        <v>72</v>
      </c>
      <c r="AQ4" s="1">
        <v>-1</v>
      </c>
      <c r="AR4" s="7" t="s">
        <v>72</v>
      </c>
      <c r="AS4" s="1">
        <v>-1</v>
      </c>
      <c r="AT4" s="1">
        <v>-1</v>
      </c>
      <c r="AU4" s="1">
        <v>-1</v>
      </c>
      <c r="AV4" s="7" t="s">
        <v>72</v>
      </c>
      <c r="AW4" s="1">
        <v>-1</v>
      </c>
      <c r="AX4" s="7" t="s">
        <v>72</v>
      </c>
      <c r="AY4" s="7" t="s">
        <v>72</v>
      </c>
      <c r="AZ4" s="7" t="s">
        <v>157</v>
      </c>
      <c r="BA4" s="7" t="s">
        <v>72</v>
      </c>
      <c r="BB4" s="1">
        <v>11945678</v>
      </c>
      <c r="BC4" s="8">
        <v>43341</v>
      </c>
      <c r="BD4" s="7" t="s">
        <v>158</v>
      </c>
      <c r="BE4" s="3">
        <v>2000</v>
      </c>
      <c r="BF4" s="18">
        <f t="shared" si="0"/>
        <v>3.2000000000000001E-2</v>
      </c>
    </row>
    <row r="5" spans="1:59" x14ac:dyDescent="0.2">
      <c r="A5" s="5">
        <v>43811</v>
      </c>
      <c r="B5" s="6">
        <v>2.4270833333333332E-2</v>
      </c>
      <c r="C5" s="1">
        <v>2018</v>
      </c>
      <c r="D5" s="1">
        <v>2</v>
      </c>
      <c r="E5" s="7" t="s">
        <v>57</v>
      </c>
      <c r="F5" s="1">
        <v>297</v>
      </c>
      <c r="G5" s="7" t="s">
        <v>58</v>
      </c>
      <c r="H5" s="8">
        <v>43380</v>
      </c>
      <c r="I5" s="1">
        <v>1</v>
      </c>
      <c r="J5" s="7" t="s">
        <v>59</v>
      </c>
      <c r="K5" s="8">
        <v>43409</v>
      </c>
      <c r="L5" s="1">
        <v>433044998</v>
      </c>
      <c r="M5" s="7" t="s">
        <v>60</v>
      </c>
      <c r="N5" s="7" t="s">
        <v>60</v>
      </c>
      <c r="O5" s="7" t="s">
        <v>61</v>
      </c>
      <c r="P5" s="1">
        <v>31323334000120</v>
      </c>
      <c r="Q5" s="1">
        <v>7</v>
      </c>
      <c r="R5" s="7" t="s">
        <v>90</v>
      </c>
      <c r="S5" s="14">
        <v>190000629002</v>
      </c>
      <c r="T5" s="1">
        <v>23601</v>
      </c>
      <c r="U5" s="7" t="s">
        <v>146</v>
      </c>
      <c r="V5" s="14">
        <v>7471347740</v>
      </c>
      <c r="W5" s="1">
        <v>-1</v>
      </c>
      <c r="X5" s="1">
        <v>23</v>
      </c>
      <c r="Y5" s="7" t="s">
        <v>99</v>
      </c>
      <c r="Z5" s="7" t="s">
        <v>100</v>
      </c>
      <c r="AA5" s="1">
        <v>1</v>
      </c>
      <c r="AB5" s="7" t="s">
        <v>64</v>
      </c>
      <c r="AC5" s="1">
        <v>10010200</v>
      </c>
      <c r="AD5" s="7" t="s">
        <v>84</v>
      </c>
      <c r="AE5" s="1">
        <v>1</v>
      </c>
      <c r="AF5" s="7" t="s">
        <v>66</v>
      </c>
      <c r="AG5" s="1">
        <v>1</v>
      </c>
      <c r="AH5" s="7" t="s">
        <v>67</v>
      </c>
      <c r="AI5" s="1">
        <v>-1</v>
      </c>
      <c r="AJ5" s="7" t="s">
        <v>72</v>
      </c>
      <c r="AK5" s="14">
        <v>62040987720</v>
      </c>
      <c r="AL5" s="7" t="s">
        <v>149</v>
      </c>
      <c r="AM5" s="7" t="s">
        <v>149</v>
      </c>
      <c r="AN5" s="7" t="s">
        <v>72</v>
      </c>
      <c r="AO5" s="7" t="s">
        <v>72</v>
      </c>
      <c r="AP5" s="7" t="s">
        <v>72</v>
      </c>
      <c r="AQ5" s="1">
        <v>-1</v>
      </c>
      <c r="AR5" s="7" t="s">
        <v>72</v>
      </c>
      <c r="AS5" s="1">
        <v>-1</v>
      </c>
      <c r="AT5" s="1">
        <v>-1</v>
      </c>
      <c r="AU5" s="1">
        <v>-1</v>
      </c>
      <c r="AV5" s="7" t="s">
        <v>72</v>
      </c>
      <c r="AW5" s="1">
        <v>-1</v>
      </c>
      <c r="AX5" s="7" t="s">
        <v>72</v>
      </c>
      <c r="AY5" s="7" t="s">
        <v>72</v>
      </c>
      <c r="AZ5" s="7" t="s">
        <v>161</v>
      </c>
      <c r="BA5" s="7" t="s">
        <v>162</v>
      </c>
      <c r="BB5" s="1">
        <v>11945682</v>
      </c>
      <c r="BC5" s="8">
        <v>43367</v>
      </c>
      <c r="BD5" s="7" t="s">
        <v>72</v>
      </c>
      <c r="BE5" s="3">
        <v>10000</v>
      </c>
      <c r="BF5" s="18">
        <f t="shared" si="0"/>
        <v>0.16</v>
      </c>
    </row>
    <row r="6" spans="1:59" x14ac:dyDescent="0.2">
      <c r="A6" s="9">
        <v>43811</v>
      </c>
      <c r="B6" s="10">
        <v>2.4270833333333332E-2</v>
      </c>
      <c r="C6" s="2">
        <v>2018</v>
      </c>
      <c r="D6" s="2">
        <v>2</v>
      </c>
      <c r="E6" s="11" t="s">
        <v>57</v>
      </c>
      <c r="F6" s="2">
        <v>297</v>
      </c>
      <c r="G6" s="11" t="s">
        <v>58</v>
      </c>
      <c r="H6" s="12">
        <v>43380</v>
      </c>
      <c r="I6" s="2">
        <v>1</v>
      </c>
      <c r="J6" s="11" t="s">
        <v>59</v>
      </c>
      <c r="K6" s="12">
        <v>43409</v>
      </c>
      <c r="L6" s="2">
        <v>433044998</v>
      </c>
      <c r="M6" s="11" t="s">
        <v>60</v>
      </c>
      <c r="N6" s="11" t="s">
        <v>60</v>
      </c>
      <c r="O6" s="11" t="s">
        <v>61</v>
      </c>
      <c r="P6" s="2">
        <v>31323334000120</v>
      </c>
      <c r="Q6" s="2">
        <v>7</v>
      </c>
      <c r="R6" s="11" t="s">
        <v>90</v>
      </c>
      <c r="S6" s="15">
        <v>190000629002</v>
      </c>
      <c r="T6" s="2">
        <v>23601</v>
      </c>
      <c r="U6" s="11" t="s">
        <v>146</v>
      </c>
      <c r="V6" s="15">
        <v>7471347740</v>
      </c>
      <c r="W6" s="2">
        <v>-1</v>
      </c>
      <c r="X6" s="2">
        <v>23</v>
      </c>
      <c r="Y6" s="11" t="s">
        <v>99</v>
      </c>
      <c r="Z6" s="11" t="s">
        <v>100</v>
      </c>
      <c r="AA6" s="2">
        <v>1</v>
      </c>
      <c r="AB6" s="11" t="s">
        <v>64</v>
      </c>
      <c r="AC6" s="2">
        <v>10010200</v>
      </c>
      <c r="AD6" s="11" t="s">
        <v>84</v>
      </c>
      <c r="AE6" s="2">
        <v>1</v>
      </c>
      <c r="AF6" s="11" t="s">
        <v>66</v>
      </c>
      <c r="AG6" s="2">
        <v>1</v>
      </c>
      <c r="AH6" s="11" t="s">
        <v>67</v>
      </c>
      <c r="AI6" s="2">
        <v>-1</v>
      </c>
      <c r="AJ6" s="11" t="s">
        <v>72</v>
      </c>
      <c r="AK6" s="15">
        <v>8864790705</v>
      </c>
      <c r="AL6" s="11" t="s">
        <v>163</v>
      </c>
      <c r="AM6" s="11" t="s">
        <v>163</v>
      </c>
      <c r="AN6" s="11" t="s">
        <v>72</v>
      </c>
      <c r="AO6" s="11" t="s">
        <v>72</v>
      </c>
      <c r="AP6" s="11" t="s">
        <v>72</v>
      </c>
      <c r="AQ6" s="2">
        <v>-1</v>
      </c>
      <c r="AR6" s="11" t="s">
        <v>72</v>
      </c>
      <c r="AS6" s="2">
        <v>-1</v>
      </c>
      <c r="AT6" s="2">
        <v>-1</v>
      </c>
      <c r="AU6" s="2">
        <v>-1</v>
      </c>
      <c r="AV6" s="11" t="s">
        <v>72</v>
      </c>
      <c r="AW6" s="2">
        <v>-1</v>
      </c>
      <c r="AX6" s="11" t="s">
        <v>72</v>
      </c>
      <c r="AY6" s="11" t="s">
        <v>72</v>
      </c>
      <c r="AZ6" s="11" t="s">
        <v>164</v>
      </c>
      <c r="BA6" s="11" t="s">
        <v>165</v>
      </c>
      <c r="BB6" s="2">
        <v>11945688</v>
      </c>
      <c r="BC6" s="12">
        <v>43378</v>
      </c>
      <c r="BD6" s="11" t="s">
        <v>72</v>
      </c>
      <c r="BE6" s="4">
        <v>12000</v>
      </c>
      <c r="BF6" s="18">
        <f t="shared" si="0"/>
        <v>0.192</v>
      </c>
    </row>
    <row r="7" spans="1:59" x14ac:dyDescent="0.2">
      <c r="A7" s="5">
        <v>43811</v>
      </c>
      <c r="B7" s="6">
        <v>2.4270833333333332E-2</v>
      </c>
      <c r="C7" s="1">
        <v>2018</v>
      </c>
      <c r="D7" s="1">
        <v>2</v>
      </c>
      <c r="E7" s="7" t="s">
        <v>57</v>
      </c>
      <c r="F7" s="1">
        <v>297</v>
      </c>
      <c r="G7" s="7" t="s">
        <v>58</v>
      </c>
      <c r="H7" s="8">
        <v>43380</v>
      </c>
      <c r="I7" s="1">
        <v>1</v>
      </c>
      <c r="J7" s="7" t="s">
        <v>59</v>
      </c>
      <c r="K7" s="8">
        <v>43409</v>
      </c>
      <c r="L7" s="1">
        <v>433044998</v>
      </c>
      <c r="M7" s="7" t="s">
        <v>60</v>
      </c>
      <c r="N7" s="7" t="s">
        <v>60</v>
      </c>
      <c r="O7" s="7" t="s">
        <v>61</v>
      </c>
      <c r="P7" s="1">
        <v>31323334000120</v>
      </c>
      <c r="Q7" s="1">
        <v>7</v>
      </c>
      <c r="R7" s="7" t="s">
        <v>90</v>
      </c>
      <c r="S7" s="14">
        <v>190000629002</v>
      </c>
      <c r="T7" s="1">
        <v>23601</v>
      </c>
      <c r="U7" s="7" t="s">
        <v>146</v>
      </c>
      <c r="V7" s="14">
        <v>7471347740</v>
      </c>
      <c r="W7" s="1">
        <v>-1</v>
      </c>
      <c r="X7" s="1">
        <v>23</v>
      </c>
      <c r="Y7" s="7" t="s">
        <v>99</v>
      </c>
      <c r="Z7" s="7" t="s">
        <v>100</v>
      </c>
      <c r="AA7" s="1">
        <v>1</v>
      </c>
      <c r="AB7" s="7" t="s">
        <v>64</v>
      </c>
      <c r="AC7" s="1">
        <v>10010200</v>
      </c>
      <c r="AD7" s="7" t="s">
        <v>84</v>
      </c>
      <c r="AE7" s="1">
        <v>1</v>
      </c>
      <c r="AF7" s="7" t="s">
        <v>66</v>
      </c>
      <c r="AG7" s="1">
        <v>1</v>
      </c>
      <c r="AH7" s="7" t="s">
        <v>67</v>
      </c>
      <c r="AI7" s="1">
        <v>-1</v>
      </c>
      <c r="AJ7" s="7" t="s">
        <v>72</v>
      </c>
      <c r="AK7" s="14">
        <v>6844882726</v>
      </c>
      <c r="AL7" s="7" t="s">
        <v>166</v>
      </c>
      <c r="AM7" s="7" t="s">
        <v>166</v>
      </c>
      <c r="AN7" s="7" t="s">
        <v>72</v>
      </c>
      <c r="AO7" s="7" t="s">
        <v>72</v>
      </c>
      <c r="AP7" s="7" t="s">
        <v>72</v>
      </c>
      <c r="AQ7" s="1">
        <v>-1</v>
      </c>
      <c r="AR7" s="7" t="s">
        <v>72</v>
      </c>
      <c r="AS7" s="1">
        <v>-1</v>
      </c>
      <c r="AT7" s="1">
        <v>-1</v>
      </c>
      <c r="AU7" s="1">
        <v>-1</v>
      </c>
      <c r="AV7" s="7" t="s">
        <v>72</v>
      </c>
      <c r="AW7" s="1">
        <v>-1</v>
      </c>
      <c r="AX7" s="7" t="s">
        <v>72</v>
      </c>
      <c r="AY7" s="7" t="s">
        <v>72</v>
      </c>
      <c r="AZ7" s="7" t="s">
        <v>167</v>
      </c>
      <c r="BA7" s="7" t="s">
        <v>168</v>
      </c>
      <c r="BB7" s="1">
        <v>11945686</v>
      </c>
      <c r="BC7" s="8">
        <v>43377</v>
      </c>
      <c r="BD7" s="7" t="s">
        <v>72</v>
      </c>
      <c r="BE7" s="3">
        <v>15000</v>
      </c>
      <c r="BF7" s="18">
        <f t="shared" si="0"/>
        <v>0.24</v>
      </c>
    </row>
    <row r="8" spans="1:59" x14ac:dyDescent="0.2">
      <c r="A8" s="9">
        <v>43811</v>
      </c>
      <c r="B8" s="10">
        <v>2.4270833333333332E-2</v>
      </c>
      <c r="C8" s="2">
        <v>2018</v>
      </c>
      <c r="D8" s="2">
        <v>2</v>
      </c>
      <c r="E8" s="11" t="s">
        <v>57</v>
      </c>
      <c r="F8" s="2">
        <v>297</v>
      </c>
      <c r="G8" s="11" t="s">
        <v>58</v>
      </c>
      <c r="H8" s="12">
        <v>43380</v>
      </c>
      <c r="I8" s="2">
        <v>1</v>
      </c>
      <c r="J8" s="11" t="s">
        <v>59</v>
      </c>
      <c r="K8" s="12">
        <v>43409</v>
      </c>
      <c r="L8" s="2">
        <v>433044998</v>
      </c>
      <c r="M8" s="11" t="s">
        <v>60</v>
      </c>
      <c r="N8" s="11" t="s">
        <v>60</v>
      </c>
      <c r="O8" s="11" t="s">
        <v>61</v>
      </c>
      <c r="P8" s="2">
        <v>31323334000120</v>
      </c>
      <c r="Q8" s="2">
        <v>7</v>
      </c>
      <c r="R8" s="11" t="s">
        <v>90</v>
      </c>
      <c r="S8" s="15">
        <v>190000629002</v>
      </c>
      <c r="T8" s="2">
        <v>23601</v>
      </c>
      <c r="U8" s="11" t="s">
        <v>146</v>
      </c>
      <c r="V8" s="15">
        <v>7471347740</v>
      </c>
      <c r="W8" s="2">
        <v>-1</v>
      </c>
      <c r="X8" s="2">
        <v>23</v>
      </c>
      <c r="Y8" s="11" t="s">
        <v>99</v>
      </c>
      <c r="Z8" s="11" t="s">
        <v>100</v>
      </c>
      <c r="AA8" s="2">
        <v>1</v>
      </c>
      <c r="AB8" s="11" t="s">
        <v>64</v>
      </c>
      <c r="AC8" s="2">
        <v>10010200</v>
      </c>
      <c r="AD8" s="11" t="s">
        <v>84</v>
      </c>
      <c r="AE8" s="2">
        <v>1</v>
      </c>
      <c r="AF8" s="11" t="s">
        <v>66</v>
      </c>
      <c r="AG8" s="2">
        <v>1</v>
      </c>
      <c r="AH8" s="11" t="s">
        <v>67</v>
      </c>
      <c r="AI8" s="2">
        <v>-1</v>
      </c>
      <c r="AJ8" s="11" t="s">
        <v>72</v>
      </c>
      <c r="AK8" s="15">
        <v>5506351739</v>
      </c>
      <c r="AL8" s="11" t="s">
        <v>169</v>
      </c>
      <c r="AM8" s="11" t="s">
        <v>169</v>
      </c>
      <c r="AN8" s="11" t="s">
        <v>72</v>
      </c>
      <c r="AO8" s="11" t="s">
        <v>72</v>
      </c>
      <c r="AP8" s="11" t="s">
        <v>72</v>
      </c>
      <c r="AQ8" s="2">
        <v>-1</v>
      </c>
      <c r="AR8" s="11" t="s">
        <v>72</v>
      </c>
      <c r="AS8" s="2">
        <v>-1</v>
      </c>
      <c r="AT8" s="2">
        <v>-1</v>
      </c>
      <c r="AU8" s="2">
        <v>-1</v>
      </c>
      <c r="AV8" s="11" t="s">
        <v>72</v>
      </c>
      <c r="AW8" s="2">
        <v>-1</v>
      </c>
      <c r="AX8" s="11" t="s">
        <v>72</v>
      </c>
      <c r="AY8" s="11" t="s">
        <v>72</v>
      </c>
      <c r="AZ8" s="11" t="s">
        <v>170</v>
      </c>
      <c r="BA8" s="11" t="s">
        <v>171</v>
      </c>
      <c r="BB8" s="2">
        <v>11945684</v>
      </c>
      <c r="BC8" s="12">
        <v>43371</v>
      </c>
      <c r="BD8" s="11" t="s">
        <v>72</v>
      </c>
      <c r="BE8" s="4">
        <v>7000</v>
      </c>
      <c r="BF8" s="18">
        <f t="shared" si="0"/>
        <v>0.112</v>
      </c>
    </row>
    <row r="9" spans="1:59" x14ac:dyDescent="0.2">
      <c r="A9" s="5">
        <v>43811</v>
      </c>
      <c r="B9" s="6">
        <v>2.4270833333333332E-2</v>
      </c>
      <c r="C9" s="1">
        <v>2018</v>
      </c>
      <c r="D9" s="1">
        <v>2</v>
      </c>
      <c r="E9" s="7" t="s">
        <v>57</v>
      </c>
      <c r="F9" s="1">
        <v>297</v>
      </c>
      <c r="G9" s="7" t="s">
        <v>58</v>
      </c>
      <c r="H9" s="8">
        <v>43380</v>
      </c>
      <c r="I9" s="1">
        <v>1</v>
      </c>
      <c r="J9" s="7" t="s">
        <v>59</v>
      </c>
      <c r="K9" s="8">
        <v>43409</v>
      </c>
      <c r="L9" s="1">
        <v>433044998</v>
      </c>
      <c r="M9" s="7" t="s">
        <v>60</v>
      </c>
      <c r="N9" s="7" t="s">
        <v>60</v>
      </c>
      <c r="O9" s="7" t="s">
        <v>61</v>
      </c>
      <c r="P9" s="1">
        <v>31323334000120</v>
      </c>
      <c r="Q9" s="1">
        <v>7</v>
      </c>
      <c r="R9" s="7" t="s">
        <v>90</v>
      </c>
      <c r="S9" s="14">
        <v>190000629002</v>
      </c>
      <c r="T9" s="1">
        <v>23601</v>
      </c>
      <c r="U9" s="7" t="s">
        <v>146</v>
      </c>
      <c r="V9" s="14">
        <v>7471347740</v>
      </c>
      <c r="W9" s="1">
        <v>-1</v>
      </c>
      <c r="X9" s="1">
        <v>23</v>
      </c>
      <c r="Y9" s="7" t="s">
        <v>99</v>
      </c>
      <c r="Z9" s="7" t="s">
        <v>100</v>
      </c>
      <c r="AA9" s="1">
        <v>1</v>
      </c>
      <c r="AB9" s="7" t="s">
        <v>64</v>
      </c>
      <c r="AC9" s="1">
        <v>10010200</v>
      </c>
      <c r="AD9" s="7" t="s">
        <v>84</v>
      </c>
      <c r="AE9" s="1">
        <v>1</v>
      </c>
      <c r="AF9" s="7" t="s">
        <v>66</v>
      </c>
      <c r="AG9" s="1">
        <v>1</v>
      </c>
      <c r="AH9" s="7" t="s">
        <v>67</v>
      </c>
      <c r="AI9" s="1">
        <v>-1</v>
      </c>
      <c r="AJ9" s="7" t="s">
        <v>72</v>
      </c>
      <c r="AK9" s="14">
        <v>84295481734</v>
      </c>
      <c r="AL9" s="7" t="s">
        <v>172</v>
      </c>
      <c r="AM9" s="7" t="s">
        <v>172</v>
      </c>
      <c r="AN9" s="7" t="s">
        <v>72</v>
      </c>
      <c r="AO9" s="7" t="s">
        <v>72</v>
      </c>
      <c r="AP9" s="7" t="s">
        <v>72</v>
      </c>
      <c r="AQ9" s="1">
        <v>-1</v>
      </c>
      <c r="AR9" s="7" t="s">
        <v>72</v>
      </c>
      <c r="AS9" s="1">
        <v>-1</v>
      </c>
      <c r="AT9" s="1">
        <v>-1</v>
      </c>
      <c r="AU9" s="1">
        <v>-1</v>
      </c>
      <c r="AV9" s="7" t="s">
        <v>72</v>
      </c>
      <c r="AW9" s="1">
        <v>-1</v>
      </c>
      <c r="AX9" s="7" t="s">
        <v>72</v>
      </c>
      <c r="AY9" s="7" t="s">
        <v>72</v>
      </c>
      <c r="AZ9" s="7" t="s">
        <v>173</v>
      </c>
      <c r="BA9" s="7" t="s">
        <v>174</v>
      </c>
      <c r="BB9" s="1">
        <v>11945683</v>
      </c>
      <c r="BC9" s="8">
        <v>43370</v>
      </c>
      <c r="BD9" s="7" t="s">
        <v>72</v>
      </c>
      <c r="BE9" s="3">
        <v>10000</v>
      </c>
      <c r="BF9" s="18">
        <f t="shared" si="0"/>
        <v>0.16</v>
      </c>
    </row>
    <row r="10" spans="1:59" x14ac:dyDescent="0.2">
      <c r="A10" s="5">
        <v>43811</v>
      </c>
      <c r="B10" s="6">
        <v>2.4270833333333332E-2</v>
      </c>
      <c r="C10" s="1">
        <v>2018</v>
      </c>
      <c r="D10" s="1">
        <v>2</v>
      </c>
      <c r="E10" s="7" t="s">
        <v>57</v>
      </c>
      <c r="F10" s="1">
        <v>297</v>
      </c>
      <c r="G10" s="7" t="s">
        <v>58</v>
      </c>
      <c r="H10" s="8">
        <v>43380</v>
      </c>
      <c r="I10" s="1">
        <v>1</v>
      </c>
      <c r="J10" s="7" t="s">
        <v>59</v>
      </c>
      <c r="K10" s="8">
        <v>43409</v>
      </c>
      <c r="L10" s="1">
        <v>433044998</v>
      </c>
      <c r="M10" s="7" t="s">
        <v>60</v>
      </c>
      <c r="N10" s="7" t="s">
        <v>60</v>
      </c>
      <c r="O10" s="7" t="s">
        <v>61</v>
      </c>
      <c r="P10" s="1">
        <v>31323334000120</v>
      </c>
      <c r="Q10" s="1">
        <v>7</v>
      </c>
      <c r="R10" s="7" t="s">
        <v>90</v>
      </c>
      <c r="S10" s="14">
        <v>190000629002</v>
      </c>
      <c r="T10" s="1">
        <v>23601</v>
      </c>
      <c r="U10" s="7" t="s">
        <v>146</v>
      </c>
      <c r="V10" s="14">
        <v>7471347740</v>
      </c>
      <c r="W10" s="1">
        <v>-1</v>
      </c>
      <c r="X10" s="1">
        <v>23</v>
      </c>
      <c r="Y10" s="7" t="s">
        <v>99</v>
      </c>
      <c r="Z10" s="7" t="s">
        <v>100</v>
      </c>
      <c r="AA10" s="1">
        <v>1</v>
      </c>
      <c r="AB10" s="7" t="s">
        <v>64</v>
      </c>
      <c r="AC10" s="1">
        <v>10010200</v>
      </c>
      <c r="AD10" s="7" t="s">
        <v>84</v>
      </c>
      <c r="AE10" s="1">
        <v>0</v>
      </c>
      <c r="AF10" s="7" t="s">
        <v>75</v>
      </c>
      <c r="AG10" s="1">
        <v>2</v>
      </c>
      <c r="AH10" s="7" t="s">
        <v>76</v>
      </c>
      <c r="AI10" s="1">
        <v>-1</v>
      </c>
      <c r="AJ10" s="7" t="s">
        <v>72</v>
      </c>
      <c r="AK10" s="14">
        <v>8864790705</v>
      </c>
      <c r="AL10" s="7" t="s">
        <v>163</v>
      </c>
      <c r="AM10" s="7" t="s">
        <v>163</v>
      </c>
      <c r="AN10" s="7" t="s">
        <v>72</v>
      </c>
      <c r="AO10" s="7" t="s">
        <v>72</v>
      </c>
      <c r="AP10" s="7" t="s">
        <v>72</v>
      </c>
      <c r="AQ10" s="1">
        <v>-1</v>
      </c>
      <c r="AR10" s="7" t="s">
        <v>72</v>
      </c>
      <c r="AS10" s="1">
        <v>-1</v>
      </c>
      <c r="AT10" s="1">
        <v>-1</v>
      </c>
      <c r="AU10" s="1">
        <v>-1</v>
      </c>
      <c r="AV10" s="7" t="s">
        <v>72</v>
      </c>
      <c r="AW10" s="1">
        <v>-1</v>
      </c>
      <c r="AX10" s="7" t="s">
        <v>72</v>
      </c>
      <c r="AY10" s="7" t="s">
        <v>72</v>
      </c>
      <c r="AZ10" s="7" t="s">
        <v>177</v>
      </c>
      <c r="BA10" s="7" t="s">
        <v>72</v>
      </c>
      <c r="BB10" s="1">
        <v>11945689</v>
      </c>
      <c r="BC10" s="8">
        <v>43341</v>
      </c>
      <c r="BD10" s="7" t="s">
        <v>178</v>
      </c>
      <c r="BE10" s="3">
        <v>2000</v>
      </c>
      <c r="BF10" s="18">
        <f t="shared" si="0"/>
        <v>3.2000000000000001E-2</v>
      </c>
    </row>
    <row r="11" spans="1:59" x14ac:dyDescent="0.2">
      <c r="A11" s="5">
        <v>43811</v>
      </c>
      <c r="B11" s="6">
        <v>2.4270833333333332E-2</v>
      </c>
      <c r="C11" s="1">
        <v>2018</v>
      </c>
      <c r="D11" s="1">
        <v>2</v>
      </c>
      <c r="E11" s="7" t="s">
        <v>57</v>
      </c>
      <c r="F11" s="1">
        <v>297</v>
      </c>
      <c r="G11" s="7" t="s">
        <v>58</v>
      </c>
      <c r="H11" s="8">
        <v>43380</v>
      </c>
      <c r="I11" s="1">
        <v>1</v>
      </c>
      <c r="J11" s="7" t="s">
        <v>59</v>
      </c>
      <c r="K11" s="8">
        <v>43661</v>
      </c>
      <c r="L11" s="1">
        <v>422811138</v>
      </c>
      <c r="M11" s="7" t="s">
        <v>60</v>
      </c>
      <c r="N11" s="7" t="s">
        <v>60</v>
      </c>
      <c r="O11" s="7" t="s">
        <v>61</v>
      </c>
      <c r="P11" s="1">
        <v>31221775000110</v>
      </c>
      <c r="Q11" s="1">
        <v>7</v>
      </c>
      <c r="R11" s="7" t="s">
        <v>90</v>
      </c>
      <c r="S11" s="14">
        <v>190000618135</v>
      </c>
      <c r="T11" s="1">
        <v>36899</v>
      </c>
      <c r="U11" s="7" t="s">
        <v>316</v>
      </c>
      <c r="V11" s="14">
        <v>77746830706</v>
      </c>
      <c r="W11" s="1">
        <v>-1</v>
      </c>
      <c r="X11" s="1">
        <v>36</v>
      </c>
      <c r="Y11" s="7" t="s">
        <v>93</v>
      </c>
      <c r="Z11" s="7" t="s">
        <v>94</v>
      </c>
      <c r="AA11" s="1">
        <v>1</v>
      </c>
      <c r="AB11" s="7" t="s">
        <v>64</v>
      </c>
      <c r="AC11" s="1">
        <v>10010200</v>
      </c>
      <c r="AD11" s="7" t="s">
        <v>84</v>
      </c>
      <c r="AE11" s="1">
        <v>0</v>
      </c>
      <c r="AF11" s="7" t="s">
        <v>75</v>
      </c>
      <c r="AG11" s="1">
        <v>2</v>
      </c>
      <c r="AH11" s="7" t="s">
        <v>76</v>
      </c>
      <c r="AI11" s="1">
        <v>-1</v>
      </c>
      <c r="AJ11" s="7" t="s">
        <v>72</v>
      </c>
      <c r="AK11" s="14">
        <v>52037215720</v>
      </c>
      <c r="AL11" s="7" t="s">
        <v>324</v>
      </c>
      <c r="AM11" s="7" t="s">
        <v>325</v>
      </c>
      <c r="AN11" s="7" t="s">
        <v>72</v>
      </c>
      <c r="AO11" s="7" t="s">
        <v>72</v>
      </c>
      <c r="AP11" s="7" t="s">
        <v>72</v>
      </c>
      <c r="AQ11" s="1">
        <v>-1</v>
      </c>
      <c r="AR11" s="7" t="s">
        <v>72</v>
      </c>
      <c r="AS11" s="1">
        <v>-1</v>
      </c>
      <c r="AT11" s="1">
        <v>-1</v>
      </c>
      <c r="AU11" s="1">
        <v>-1</v>
      </c>
      <c r="AV11" s="7" t="s">
        <v>72</v>
      </c>
      <c r="AW11" s="1">
        <v>-1</v>
      </c>
      <c r="AX11" s="7" t="s">
        <v>72</v>
      </c>
      <c r="AY11" s="7" t="s">
        <v>72</v>
      </c>
      <c r="AZ11" s="7" t="s">
        <v>326</v>
      </c>
      <c r="BA11" s="7" t="s">
        <v>72</v>
      </c>
      <c r="BB11" s="1">
        <v>12484757</v>
      </c>
      <c r="BC11" s="8">
        <v>43378</v>
      </c>
      <c r="BD11" s="7" t="s">
        <v>327</v>
      </c>
      <c r="BE11" s="3">
        <v>3000</v>
      </c>
      <c r="BF11" s="18">
        <f>BE11/BG$11</f>
        <v>0.13043478260869565</v>
      </c>
      <c r="BG11" s="19">
        <f>SUM(BE11:BE13)</f>
        <v>23000</v>
      </c>
    </row>
    <row r="12" spans="1:59" x14ac:dyDescent="0.2">
      <c r="A12" s="5">
        <v>43811</v>
      </c>
      <c r="B12" s="6">
        <v>2.4270833333333332E-2</v>
      </c>
      <c r="C12" s="1">
        <v>2018</v>
      </c>
      <c r="D12" s="1">
        <v>2</v>
      </c>
      <c r="E12" s="7" t="s">
        <v>57</v>
      </c>
      <c r="F12" s="1">
        <v>297</v>
      </c>
      <c r="G12" s="7" t="s">
        <v>58</v>
      </c>
      <c r="H12" s="8">
        <v>43380</v>
      </c>
      <c r="I12" s="1">
        <v>1</v>
      </c>
      <c r="J12" s="7" t="s">
        <v>59</v>
      </c>
      <c r="K12" s="8">
        <v>43661</v>
      </c>
      <c r="L12" s="1">
        <v>422811138</v>
      </c>
      <c r="M12" s="7" t="s">
        <v>60</v>
      </c>
      <c r="N12" s="7" t="s">
        <v>60</v>
      </c>
      <c r="O12" s="7" t="s">
        <v>61</v>
      </c>
      <c r="P12" s="1">
        <v>31221775000110</v>
      </c>
      <c r="Q12" s="1">
        <v>7</v>
      </c>
      <c r="R12" s="7" t="s">
        <v>90</v>
      </c>
      <c r="S12" s="14">
        <v>190000618135</v>
      </c>
      <c r="T12" s="1">
        <v>36899</v>
      </c>
      <c r="U12" s="7" t="s">
        <v>316</v>
      </c>
      <c r="V12" s="14">
        <v>77746830706</v>
      </c>
      <c r="W12" s="1">
        <v>-1</v>
      </c>
      <c r="X12" s="1">
        <v>36</v>
      </c>
      <c r="Y12" s="7" t="s">
        <v>93</v>
      </c>
      <c r="Z12" s="7" t="s">
        <v>94</v>
      </c>
      <c r="AA12" s="1">
        <v>1</v>
      </c>
      <c r="AB12" s="7" t="s">
        <v>64</v>
      </c>
      <c r="AC12" s="1">
        <v>10010200</v>
      </c>
      <c r="AD12" s="7" t="s">
        <v>84</v>
      </c>
      <c r="AE12" s="1">
        <v>1</v>
      </c>
      <c r="AF12" s="7" t="s">
        <v>66</v>
      </c>
      <c r="AG12" s="1">
        <v>1</v>
      </c>
      <c r="AH12" s="7" t="s">
        <v>67</v>
      </c>
      <c r="AI12" s="1">
        <v>-1</v>
      </c>
      <c r="AJ12" s="7" t="s">
        <v>72</v>
      </c>
      <c r="AK12" s="14">
        <v>77175000782</v>
      </c>
      <c r="AL12" s="7" t="s">
        <v>328</v>
      </c>
      <c r="AM12" s="7" t="s">
        <v>328</v>
      </c>
      <c r="AN12" s="7" t="s">
        <v>72</v>
      </c>
      <c r="AO12" s="7" t="s">
        <v>72</v>
      </c>
      <c r="AP12" s="7" t="s">
        <v>72</v>
      </c>
      <c r="AQ12" s="1">
        <v>-1</v>
      </c>
      <c r="AR12" s="7" t="s">
        <v>72</v>
      </c>
      <c r="AS12" s="1">
        <v>-1</v>
      </c>
      <c r="AT12" s="1">
        <v>-1</v>
      </c>
      <c r="AU12" s="1">
        <v>-1</v>
      </c>
      <c r="AV12" s="7" t="s">
        <v>72</v>
      </c>
      <c r="AW12" s="1">
        <v>-1</v>
      </c>
      <c r="AX12" s="7" t="s">
        <v>72</v>
      </c>
      <c r="AY12" s="7" t="s">
        <v>72</v>
      </c>
      <c r="AZ12" s="7" t="s">
        <v>329</v>
      </c>
      <c r="BA12" s="7" t="s">
        <v>330</v>
      </c>
      <c r="BB12" s="1">
        <v>12484749</v>
      </c>
      <c r="BC12" s="8">
        <v>43377</v>
      </c>
      <c r="BD12" s="7" t="s">
        <v>72</v>
      </c>
      <c r="BE12" s="3">
        <v>8000</v>
      </c>
      <c r="BF12" s="18">
        <f>BE12/BG$11</f>
        <v>0.34782608695652173</v>
      </c>
    </row>
    <row r="13" spans="1:59" x14ac:dyDescent="0.2">
      <c r="A13" s="9">
        <v>43811</v>
      </c>
      <c r="B13" s="10">
        <v>2.4270833333333332E-2</v>
      </c>
      <c r="C13" s="2">
        <v>2018</v>
      </c>
      <c r="D13" s="2">
        <v>2</v>
      </c>
      <c r="E13" s="11" t="s">
        <v>57</v>
      </c>
      <c r="F13" s="2">
        <v>297</v>
      </c>
      <c r="G13" s="11" t="s">
        <v>58</v>
      </c>
      <c r="H13" s="12">
        <v>43380</v>
      </c>
      <c r="I13" s="2">
        <v>1</v>
      </c>
      <c r="J13" s="11" t="s">
        <v>59</v>
      </c>
      <c r="K13" s="12">
        <v>43661</v>
      </c>
      <c r="L13" s="2">
        <v>422811138</v>
      </c>
      <c r="M13" s="11" t="s">
        <v>60</v>
      </c>
      <c r="N13" s="11" t="s">
        <v>60</v>
      </c>
      <c r="O13" s="11" t="s">
        <v>61</v>
      </c>
      <c r="P13" s="2">
        <v>31221775000110</v>
      </c>
      <c r="Q13" s="2">
        <v>7</v>
      </c>
      <c r="R13" s="11" t="s">
        <v>90</v>
      </c>
      <c r="S13" s="15">
        <v>190000618135</v>
      </c>
      <c r="T13" s="2">
        <v>36899</v>
      </c>
      <c r="U13" s="11" t="s">
        <v>316</v>
      </c>
      <c r="V13" s="15">
        <v>77746830706</v>
      </c>
      <c r="W13" s="2">
        <v>-1</v>
      </c>
      <c r="X13" s="2">
        <v>36</v>
      </c>
      <c r="Y13" s="11" t="s">
        <v>93</v>
      </c>
      <c r="Z13" s="11" t="s">
        <v>94</v>
      </c>
      <c r="AA13" s="2">
        <v>1</v>
      </c>
      <c r="AB13" s="11" t="s">
        <v>64</v>
      </c>
      <c r="AC13" s="2">
        <v>10010200</v>
      </c>
      <c r="AD13" s="11" t="s">
        <v>84</v>
      </c>
      <c r="AE13" s="2">
        <v>1</v>
      </c>
      <c r="AF13" s="11" t="s">
        <v>66</v>
      </c>
      <c r="AG13" s="2">
        <v>1</v>
      </c>
      <c r="AH13" s="11" t="s">
        <v>67</v>
      </c>
      <c r="AI13" s="2">
        <v>-1</v>
      </c>
      <c r="AJ13" s="11" t="s">
        <v>72</v>
      </c>
      <c r="AK13" s="15">
        <v>70573018715</v>
      </c>
      <c r="AL13" s="11" t="s">
        <v>338</v>
      </c>
      <c r="AM13" s="11" t="s">
        <v>339</v>
      </c>
      <c r="AN13" s="11" t="s">
        <v>72</v>
      </c>
      <c r="AO13" s="11" t="s">
        <v>72</v>
      </c>
      <c r="AP13" s="11" t="s">
        <v>72</v>
      </c>
      <c r="AQ13" s="2">
        <v>-1</v>
      </c>
      <c r="AR13" s="11" t="s">
        <v>72</v>
      </c>
      <c r="AS13" s="2">
        <v>-1</v>
      </c>
      <c r="AT13" s="2">
        <v>-1</v>
      </c>
      <c r="AU13" s="2">
        <v>-1</v>
      </c>
      <c r="AV13" s="11" t="s">
        <v>72</v>
      </c>
      <c r="AW13" s="2">
        <v>-1</v>
      </c>
      <c r="AX13" s="11" t="s">
        <v>72</v>
      </c>
      <c r="AY13" s="11" t="s">
        <v>72</v>
      </c>
      <c r="AZ13" s="11" t="s">
        <v>340</v>
      </c>
      <c r="BA13" s="11" t="s">
        <v>341</v>
      </c>
      <c r="BB13" s="2">
        <v>12484743</v>
      </c>
      <c r="BC13" s="12">
        <v>43340</v>
      </c>
      <c r="BD13" s="11" t="s">
        <v>72</v>
      </c>
      <c r="BE13" s="4">
        <v>12000</v>
      </c>
      <c r="BF13" s="18">
        <f>BE13/BG$11</f>
        <v>0.52173913043478259</v>
      </c>
    </row>
    <row r="14" spans="1:59" x14ac:dyDescent="0.2">
      <c r="A14" s="5">
        <v>43811</v>
      </c>
      <c r="B14" s="6">
        <v>2.4270833333333332E-2</v>
      </c>
      <c r="C14" s="1">
        <v>2018</v>
      </c>
      <c r="D14" s="1">
        <v>2</v>
      </c>
      <c r="E14" s="7" t="s">
        <v>57</v>
      </c>
      <c r="F14" s="1">
        <v>297</v>
      </c>
      <c r="G14" s="7" t="s">
        <v>58</v>
      </c>
      <c r="H14" s="8">
        <v>43380</v>
      </c>
      <c r="I14" s="1">
        <v>1</v>
      </c>
      <c r="J14" s="7" t="s">
        <v>59</v>
      </c>
      <c r="K14" s="8">
        <v>43780</v>
      </c>
      <c r="L14" s="1">
        <v>422499310</v>
      </c>
      <c r="M14" s="7" t="s">
        <v>60</v>
      </c>
      <c r="N14" s="7" t="s">
        <v>60</v>
      </c>
      <c r="O14" s="7" t="s">
        <v>61</v>
      </c>
      <c r="P14" s="1">
        <v>31208530000153</v>
      </c>
      <c r="Q14" s="1">
        <v>7</v>
      </c>
      <c r="R14" s="7" t="s">
        <v>90</v>
      </c>
      <c r="S14" s="14">
        <v>190000611193</v>
      </c>
      <c r="T14" s="1">
        <v>13333</v>
      </c>
      <c r="U14" s="7" t="s">
        <v>194</v>
      </c>
      <c r="V14" s="14">
        <v>10197465722</v>
      </c>
      <c r="W14" s="1">
        <v>-1</v>
      </c>
      <c r="X14" s="1">
        <v>13</v>
      </c>
      <c r="Y14" s="7" t="s">
        <v>86</v>
      </c>
      <c r="Z14" s="7" t="s">
        <v>87</v>
      </c>
      <c r="AA14" s="1">
        <v>1</v>
      </c>
      <c r="AB14" s="7" t="s">
        <v>64</v>
      </c>
      <c r="AC14" s="1">
        <v>10010200</v>
      </c>
      <c r="AD14" s="7" t="s">
        <v>84</v>
      </c>
      <c r="AE14" s="1">
        <v>1</v>
      </c>
      <c r="AF14" s="7" t="s">
        <v>66</v>
      </c>
      <c r="AG14" s="1">
        <v>1</v>
      </c>
      <c r="AH14" s="7" t="s">
        <v>67</v>
      </c>
      <c r="AI14" s="1">
        <v>-1</v>
      </c>
      <c r="AJ14" s="7" t="s">
        <v>72</v>
      </c>
      <c r="AK14" s="14">
        <v>10217599702</v>
      </c>
      <c r="AL14" s="7" t="s">
        <v>195</v>
      </c>
      <c r="AM14" s="7" t="s">
        <v>196</v>
      </c>
      <c r="AN14" s="7" t="s">
        <v>72</v>
      </c>
      <c r="AO14" s="7" t="s">
        <v>72</v>
      </c>
      <c r="AP14" s="7" t="s">
        <v>72</v>
      </c>
      <c r="AQ14" s="1">
        <v>-1</v>
      </c>
      <c r="AR14" s="7" t="s">
        <v>72</v>
      </c>
      <c r="AS14" s="1">
        <v>-1</v>
      </c>
      <c r="AT14" s="1">
        <v>-1</v>
      </c>
      <c r="AU14" s="1">
        <v>-1</v>
      </c>
      <c r="AV14" s="7" t="s">
        <v>72</v>
      </c>
      <c r="AW14" s="1">
        <v>-1</v>
      </c>
      <c r="AX14" s="7" t="s">
        <v>72</v>
      </c>
      <c r="AY14" s="7" t="s">
        <v>72</v>
      </c>
      <c r="AZ14" s="7" t="s">
        <v>197</v>
      </c>
      <c r="BA14" s="7" t="s">
        <v>98</v>
      </c>
      <c r="BB14" s="1">
        <v>12524875</v>
      </c>
      <c r="BC14" s="8">
        <v>43397</v>
      </c>
      <c r="BD14" s="7" t="s">
        <v>72</v>
      </c>
      <c r="BE14" s="3">
        <v>530</v>
      </c>
      <c r="BF14" s="18">
        <f>BE14/BG$14</f>
        <v>2.5268019792964339E-2</v>
      </c>
      <c r="BG14" s="19">
        <f>SUM(BE14:BE68)</f>
        <v>20975.129999999997</v>
      </c>
    </row>
    <row r="15" spans="1:59" x14ac:dyDescent="0.2">
      <c r="A15" s="9">
        <v>43811</v>
      </c>
      <c r="B15" s="10">
        <v>2.4270833333333332E-2</v>
      </c>
      <c r="C15" s="2">
        <v>2018</v>
      </c>
      <c r="D15" s="2">
        <v>2</v>
      </c>
      <c r="E15" s="11" t="s">
        <v>57</v>
      </c>
      <c r="F15" s="2">
        <v>297</v>
      </c>
      <c r="G15" s="11" t="s">
        <v>58</v>
      </c>
      <c r="H15" s="12">
        <v>43380</v>
      </c>
      <c r="I15" s="2">
        <v>1</v>
      </c>
      <c r="J15" s="11" t="s">
        <v>59</v>
      </c>
      <c r="K15" s="12">
        <v>43780</v>
      </c>
      <c r="L15" s="2">
        <v>422499310</v>
      </c>
      <c r="M15" s="11" t="s">
        <v>60</v>
      </c>
      <c r="N15" s="11" t="s">
        <v>60</v>
      </c>
      <c r="O15" s="11" t="s">
        <v>61</v>
      </c>
      <c r="P15" s="2">
        <v>31208530000153</v>
      </c>
      <c r="Q15" s="2">
        <v>7</v>
      </c>
      <c r="R15" s="11" t="s">
        <v>90</v>
      </c>
      <c r="S15" s="15">
        <v>190000611193</v>
      </c>
      <c r="T15" s="2">
        <v>13333</v>
      </c>
      <c r="U15" s="11" t="s">
        <v>194</v>
      </c>
      <c r="V15" s="15">
        <v>10197465722</v>
      </c>
      <c r="W15" s="2">
        <v>-1</v>
      </c>
      <c r="X15" s="2">
        <v>13</v>
      </c>
      <c r="Y15" s="11" t="s">
        <v>86</v>
      </c>
      <c r="Z15" s="11" t="s">
        <v>87</v>
      </c>
      <c r="AA15" s="2">
        <v>1</v>
      </c>
      <c r="AB15" s="11" t="s">
        <v>64</v>
      </c>
      <c r="AC15" s="2">
        <v>10010400</v>
      </c>
      <c r="AD15" s="11" t="s">
        <v>143</v>
      </c>
      <c r="AE15" s="2">
        <v>1</v>
      </c>
      <c r="AF15" s="11" t="s">
        <v>66</v>
      </c>
      <c r="AG15" s="2">
        <v>7</v>
      </c>
      <c r="AH15" s="11" t="s">
        <v>113</v>
      </c>
      <c r="AI15" s="2">
        <v>-1</v>
      </c>
      <c r="AJ15" s="11" t="s">
        <v>72</v>
      </c>
      <c r="AK15" s="15">
        <v>13556839717</v>
      </c>
      <c r="AL15" s="11" t="s">
        <v>198</v>
      </c>
      <c r="AM15" s="11" t="s">
        <v>198</v>
      </c>
      <c r="AN15" s="11" t="s">
        <v>72</v>
      </c>
      <c r="AO15" s="11" t="s">
        <v>72</v>
      </c>
      <c r="AP15" s="11" t="s">
        <v>72</v>
      </c>
      <c r="AQ15" s="2">
        <v>-1</v>
      </c>
      <c r="AR15" s="11" t="s">
        <v>72</v>
      </c>
      <c r="AS15" s="2">
        <v>-1</v>
      </c>
      <c r="AT15" s="2">
        <v>-1</v>
      </c>
      <c r="AU15" s="2">
        <v>-1</v>
      </c>
      <c r="AV15" s="11" t="s">
        <v>72</v>
      </c>
      <c r="AW15" s="2">
        <v>-1</v>
      </c>
      <c r="AX15" s="11" t="s">
        <v>72</v>
      </c>
      <c r="AY15" s="11" t="s">
        <v>72</v>
      </c>
      <c r="AZ15" s="11" t="s">
        <v>199</v>
      </c>
      <c r="BA15" s="11" t="s">
        <v>200</v>
      </c>
      <c r="BB15" s="2">
        <v>12524869</v>
      </c>
      <c r="BC15" s="12">
        <v>43375</v>
      </c>
      <c r="BD15" s="11" t="s">
        <v>72</v>
      </c>
      <c r="BE15" s="4">
        <v>200</v>
      </c>
      <c r="BF15" s="18">
        <f t="shared" ref="BF15:BF68" si="1">BE15/BG$14</f>
        <v>9.5351018086657878E-3</v>
      </c>
    </row>
    <row r="16" spans="1:59" x14ac:dyDescent="0.2">
      <c r="A16" s="5">
        <v>43811</v>
      </c>
      <c r="B16" s="6">
        <v>2.4270833333333332E-2</v>
      </c>
      <c r="C16" s="1">
        <v>2018</v>
      </c>
      <c r="D16" s="1">
        <v>2</v>
      </c>
      <c r="E16" s="7" t="s">
        <v>57</v>
      </c>
      <c r="F16" s="1">
        <v>297</v>
      </c>
      <c r="G16" s="7" t="s">
        <v>58</v>
      </c>
      <c r="H16" s="8">
        <v>43380</v>
      </c>
      <c r="I16" s="1">
        <v>1</v>
      </c>
      <c r="J16" s="7" t="s">
        <v>59</v>
      </c>
      <c r="K16" s="8">
        <v>43780</v>
      </c>
      <c r="L16" s="1">
        <v>422499310</v>
      </c>
      <c r="M16" s="7" t="s">
        <v>60</v>
      </c>
      <c r="N16" s="7" t="s">
        <v>60</v>
      </c>
      <c r="O16" s="7" t="s">
        <v>61</v>
      </c>
      <c r="P16" s="1">
        <v>31208530000153</v>
      </c>
      <c r="Q16" s="1">
        <v>7</v>
      </c>
      <c r="R16" s="7" t="s">
        <v>90</v>
      </c>
      <c r="S16" s="14">
        <v>190000611193</v>
      </c>
      <c r="T16" s="1">
        <v>13333</v>
      </c>
      <c r="U16" s="7" t="s">
        <v>194</v>
      </c>
      <c r="V16" s="14">
        <v>10197465722</v>
      </c>
      <c r="W16" s="1">
        <v>-1</v>
      </c>
      <c r="X16" s="1">
        <v>13</v>
      </c>
      <c r="Y16" s="7" t="s">
        <v>86</v>
      </c>
      <c r="Z16" s="7" t="s">
        <v>87</v>
      </c>
      <c r="AA16" s="1">
        <v>1</v>
      </c>
      <c r="AB16" s="7" t="s">
        <v>64</v>
      </c>
      <c r="AC16" s="1">
        <v>10010200</v>
      </c>
      <c r="AD16" s="7" t="s">
        <v>84</v>
      </c>
      <c r="AE16" s="1">
        <v>1</v>
      </c>
      <c r="AF16" s="7" t="s">
        <v>66</v>
      </c>
      <c r="AG16" s="1">
        <v>4</v>
      </c>
      <c r="AH16" s="7" t="s">
        <v>89</v>
      </c>
      <c r="AI16" s="1">
        <v>-1</v>
      </c>
      <c r="AJ16" s="7" t="s">
        <v>72</v>
      </c>
      <c r="AK16" s="14">
        <v>72917482753</v>
      </c>
      <c r="AL16" s="7" t="s">
        <v>201</v>
      </c>
      <c r="AM16" s="7" t="s">
        <v>119</v>
      </c>
      <c r="AN16" s="7" t="s">
        <v>72</v>
      </c>
      <c r="AO16" s="7" t="s">
        <v>72</v>
      </c>
      <c r="AP16" s="7" t="s">
        <v>72</v>
      </c>
      <c r="AQ16" s="1">
        <v>-1</v>
      </c>
      <c r="AR16" s="7" t="s">
        <v>72</v>
      </c>
      <c r="AS16" s="1">
        <v>-1</v>
      </c>
      <c r="AT16" s="1">
        <v>-1</v>
      </c>
      <c r="AU16" s="1">
        <v>-1</v>
      </c>
      <c r="AV16" s="7" t="s">
        <v>72</v>
      </c>
      <c r="AW16" s="1">
        <v>-1</v>
      </c>
      <c r="AX16" s="7" t="s">
        <v>72</v>
      </c>
      <c r="AY16" s="7" t="s">
        <v>72</v>
      </c>
      <c r="AZ16" s="7" t="s">
        <v>202</v>
      </c>
      <c r="BA16" s="7" t="s">
        <v>203</v>
      </c>
      <c r="BB16" s="1">
        <v>12524849</v>
      </c>
      <c r="BC16" s="8">
        <v>43371</v>
      </c>
      <c r="BD16" s="7" t="s">
        <v>72</v>
      </c>
      <c r="BE16" s="3">
        <v>25</v>
      </c>
      <c r="BF16" s="18">
        <f t="shared" si="1"/>
        <v>1.1918877260832235E-3</v>
      </c>
    </row>
    <row r="17" spans="1:58" x14ac:dyDescent="0.2">
      <c r="A17" s="9">
        <v>43811</v>
      </c>
      <c r="B17" s="10">
        <v>2.4270833333333332E-2</v>
      </c>
      <c r="C17" s="2">
        <v>2018</v>
      </c>
      <c r="D17" s="2">
        <v>2</v>
      </c>
      <c r="E17" s="11" t="s">
        <v>57</v>
      </c>
      <c r="F17" s="2">
        <v>297</v>
      </c>
      <c r="G17" s="11" t="s">
        <v>58</v>
      </c>
      <c r="H17" s="12">
        <v>43380</v>
      </c>
      <c r="I17" s="2">
        <v>1</v>
      </c>
      <c r="J17" s="11" t="s">
        <v>59</v>
      </c>
      <c r="K17" s="12">
        <v>43780</v>
      </c>
      <c r="L17" s="2">
        <v>422499310</v>
      </c>
      <c r="M17" s="11" t="s">
        <v>60</v>
      </c>
      <c r="N17" s="11" t="s">
        <v>60</v>
      </c>
      <c r="O17" s="11" t="s">
        <v>61</v>
      </c>
      <c r="P17" s="2">
        <v>31208530000153</v>
      </c>
      <c r="Q17" s="2">
        <v>7</v>
      </c>
      <c r="R17" s="11" t="s">
        <v>90</v>
      </c>
      <c r="S17" s="15">
        <v>190000611193</v>
      </c>
      <c r="T17" s="2">
        <v>13333</v>
      </c>
      <c r="U17" s="11" t="s">
        <v>194</v>
      </c>
      <c r="V17" s="15">
        <v>10197465722</v>
      </c>
      <c r="W17" s="2">
        <v>-1</v>
      </c>
      <c r="X17" s="2">
        <v>13</v>
      </c>
      <c r="Y17" s="11" t="s">
        <v>86</v>
      </c>
      <c r="Z17" s="11" t="s">
        <v>87</v>
      </c>
      <c r="AA17" s="2">
        <v>1</v>
      </c>
      <c r="AB17" s="11" t="s">
        <v>64</v>
      </c>
      <c r="AC17" s="2">
        <v>10010200</v>
      </c>
      <c r="AD17" s="11" t="s">
        <v>84</v>
      </c>
      <c r="AE17" s="2">
        <v>1</v>
      </c>
      <c r="AF17" s="11" t="s">
        <v>66</v>
      </c>
      <c r="AG17" s="2">
        <v>4</v>
      </c>
      <c r="AH17" s="11" t="s">
        <v>89</v>
      </c>
      <c r="AI17" s="2">
        <v>-1</v>
      </c>
      <c r="AJ17" s="11" t="s">
        <v>72</v>
      </c>
      <c r="AK17" s="15">
        <v>72916796720</v>
      </c>
      <c r="AL17" s="11" t="s">
        <v>204</v>
      </c>
      <c r="AM17" s="11" t="s">
        <v>117</v>
      </c>
      <c r="AN17" s="11" t="s">
        <v>72</v>
      </c>
      <c r="AO17" s="11" t="s">
        <v>72</v>
      </c>
      <c r="AP17" s="11" t="s">
        <v>72</v>
      </c>
      <c r="AQ17" s="2">
        <v>-1</v>
      </c>
      <c r="AR17" s="11" t="s">
        <v>72</v>
      </c>
      <c r="AS17" s="2">
        <v>-1</v>
      </c>
      <c r="AT17" s="2">
        <v>-1</v>
      </c>
      <c r="AU17" s="2">
        <v>-1</v>
      </c>
      <c r="AV17" s="11" t="s">
        <v>72</v>
      </c>
      <c r="AW17" s="2">
        <v>-1</v>
      </c>
      <c r="AX17" s="11" t="s">
        <v>72</v>
      </c>
      <c r="AY17" s="11" t="s">
        <v>72</v>
      </c>
      <c r="AZ17" s="11" t="s">
        <v>205</v>
      </c>
      <c r="BA17" s="11" t="s">
        <v>206</v>
      </c>
      <c r="BB17" s="2">
        <v>12524848</v>
      </c>
      <c r="BC17" s="12">
        <v>43371</v>
      </c>
      <c r="BD17" s="11" t="s">
        <v>72</v>
      </c>
      <c r="BE17" s="4">
        <v>50</v>
      </c>
      <c r="BF17" s="18">
        <f t="shared" si="1"/>
        <v>2.3837754521664469E-3</v>
      </c>
    </row>
    <row r="18" spans="1:58" x14ac:dyDescent="0.2">
      <c r="A18" s="5">
        <v>43811</v>
      </c>
      <c r="B18" s="6">
        <v>2.4270833333333332E-2</v>
      </c>
      <c r="C18" s="1">
        <v>2018</v>
      </c>
      <c r="D18" s="1">
        <v>2</v>
      </c>
      <c r="E18" s="7" t="s">
        <v>57</v>
      </c>
      <c r="F18" s="1">
        <v>297</v>
      </c>
      <c r="G18" s="7" t="s">
        <v>58</v>
      </c>
      <c r="H18" s="8">
        <v>43380</v>
      </c>
      <c r="I18" s="1">
        <v>1</v>
      </c>
      <c r="J18" s="7" t="s">
        <v>59</v>
      </c>
      <c r="K18" s="8">
        <v>43780</v>
      </c>
      <c r="L18" s="1">
        <v>422499310</v>
      </c>
      <c r="M18" s="7" t="s">
        <v>60</v>
      </c>
      <c r="N18" s="7" t="s">
        <v>60</v>
      </c>
      <c r="O18" s="7" t="s">
        <v>61</v>
      </c>
      <c r="P18" s="1">
        <v>31208530000153</v>
      </c>
      <c r="Q18" s="1">
        <v>7</v>
      </c>
      <c r="R18" s="7" t="s">
        <v>90</v>
      </c>
      <c r="S18" s="14">
        <v>190000611193</v>
      </c>
      <c r="T18" s="1">
        <v>13333</v>
      </c>
      <c r="U18" s="7" t="s">
        <v>194</v>
      </c>
      <c r="V18" s="14">
        <v>10197465722</v>
      </c>
      <c r="W18" s="1">
        <v>-1</v>
      </c>
      <c r="X18" s="1">
        <v>13</v>
      </c>
      <c r="Y18" s="7" t="s">
        <v>86</v>
      </c>
      <c r="Z18" s="7" t="s">
        <v>87</v>
      </c>
      <c r="AA18" s="1">
        <v>1</v>
      </c>
      <c r="AB18" s="7" t="s">
        <v>64</v>
      </c>
      <c r="AC18" s="1">
        <v>10010200</v>
      </c>
      <c r="AD18" s="7" t="s">
        <v>84</v>
      </c>
      <c r="AE18" s="1">
        <v>1</v>
      </c>
      <c r="AF18" s="7" t="s">
        <v>66</v>
      </c>
      <c r="AG18" s="1">
        <v>4</v>
      </c>
      <c r="AH18" s="7" t="s">
        <v>89</v>
      </c>
      <c r="AI18" s="1">
        <v>-1</v>
      </c>
      <c r="AJ18" s="7" t="s">
        <v>72</v>
      </c>
      <c r="AK18" s="14">
        <v>3728580740</v>
      </c>
      <c r="AL18" s="7" t="s">
        <v>207</v>
      </c>
      <c r="AM18" s="7" t="s">
        <v>123</v>
      </c>
      <c r="AN18" s="7" t="s">
        <v>72</v>
      </c>
      <c r="AO18" s="7" t="s">
        <v>72</v>
      </c>
      <c r="AP18" s="7" t="s">
        <v>72</v>
      </c>
      <c r="AQ18" s="1">
        <v>-1</v>
      </c>
      <c r="AR18" s="7" t="s">
        <v>72</v>
      </c>
      <c r="AS18" s="1">
        <v>-1</v>
      </c>
      <c r="AT18" s="1">
        <v>-1</v>
      </c>
      <c r="AU18" s="1">
        <v>-1</v>
      </c>
      <c r="AV18" s="7" t="s">
        <v>72</v>
      </c>
      <c r="AW18" s="1">
        <v>-1</v>
      </c>
      <c r="AX18" s="7" t="s">
        <v>72</v>
      </c>
      <c r="AY18" s="7" t="s">
        <v>72</v>
      </c>
      <c r="AZ18" s="7" t="s">
        <v>208</v>
      </c>
      <c r="BA18" s="7" t="s">
        <v>203</v>
      </c>
      <c r="BB18" s="1">
        <v>12524840</v>
      </c>
      <c r="BC18" s="8">
        <v>43371</v>
      </c>
      <c r="BD18" s="7" t="s">
        <v>72</v>
      </c>
      <c r="BE18" s="3">
        <v>50</v>
      </c>
      <c r="BF18" s="18">
        <f t="shared" si="1"/>
        <v>2.3837754521664469E-3</v>
      </c>
    </row>
    <row r="19" spans="1:58" x14ac:dyDescent="0.2">
      <c r="A19" s="9">
        <v>43811</v>
      </c>
      <c r="B19" s="10">
        <v>2.4270833333333332E-2</v>
      </c>
      <c r="C19" s="2">
        <v>2018</v>
      </c>
      <c r="D19" s="2">
        <v>2</v>
      </c>
      <c r="E19" s="11" t="s">
        <v>57</v>
      </c>
      <c r="F19" s="2">
        <v>297</v>
      </c>
      <c r="G19" s="11" t="s">
        <v>58</v>
      </c>
      <c r="H19" s="12">
        <v>43380</v>
      </c>
      <c r="I19" s="2">
        <v>1</v>
      </c>
      <c r="J19" s="11" t="s">
        <v>59</v>
      </c>
      <c r="K19" s="12">
        <v>43780</v>
      </c>
      <c r="L19" s="2">
        <v>422499310</v>
      </c>
      <c r="M19" s="11" t="s">
        <v>60</v>
      </c>
      <c r="N19" s="11" t="s">
        <v>60</v>
      </c>
      <c r="O19" s="11" t="s">
        <v>61</v>
      </c>
      <c r="P19" s="2">
        <v>31208530000153</v>
      </c>
      <c r="Q19" s="2">
        <v>7</v>
      </c>
      <c r="R19" s="11" t="s">
        <v>90</v>
      </c>
      <c r="S19" s="15">
        <v>190000611193</v>
      </c>
      <c r="T19" s="2">
        <v>13333</v>
      </c>
      <c r="U19" s="11" t="s">
        <v>194</v>
      </c>
      <c r="V19" s="15">
        <v>10197465722</v>
      </c>
      <c r="W19" s="2">
        <v>-1</v>
      </c>
      <c r="X19" s="2">
        <v>13</v>
      </c>
      <c r="Y19" s="11" t="s">
        <v>86</v>
      </c>
      <c r="Z19" s="11" t="s">
        <v>87</v>
      </c>
      <c r="AA19" s="2">
        <v>1</v>
      </c>
      <c r="AB19" s="11" t="s">
        <v>64</v>
      </c>
      <c r="AC19" s="2">
        <v>10010200</v>
      </c>
      <c r="AD19" s="11" t="s">
        <v>84</v>
      </c>
      <c r="AE19" s="2">
        <v>1</v>
      </c>
      <c r="AF19" s="11" t="s">
        <v>66</v>
      </c>
      <c r="AG19" s="2">
        <v>4</v>
      </c>
      <c r="AH19" s="11" t="s">
        <v>89</v>
      </c>
      <c r="AI19" s="2">
        <v>-1</v>
      </c>
      <c r="AJ19" s="11" t="s">
        <v>72</v>
      </c>
      <c r="AK19" s="15">
        <v>3058788754</v>
      </c>
      <c r="AL19" s="11" t="s">
        <v>209</v>
      </c>
      <c r="AM19" s="11" t="s">
        <v>140</v>
      </c>
      <c r="AN19" s="11" t="s">
        <v>72</v>
      </c>
      <c r="AO19" s="11" t="s">
        <v>72</v>
      </c>
      <c r="AP19" s="11" t="s">
        <v>72</v>
      </c>
      <c r="AQ19" s="2">
        <v>-1</v>
      </c>
      <c r="AR19" s="11" t="s">
        <v>72</v>
      </c>
      <c r="AS19" s="2">
        <v>-1</v>
      </c>
      <c r="AT19" s="2">
        <v>-1</v>
      </c>
      <c r="AU19" s="2">
        <v>-1</v>
      </c>
      <c r="AV19" s="11" t="s">
        <v>72</v>
      </c>
      <c r="AW19" s="2">
        <v>-1</v>
      </c>
      <c r="AX19" s="11" t="s">
        <v>72</v>
      </c>
      <c r="AY19" s="11" t="s">
        <v>72</v>
      </c>
      <c r="AZ19" s="11" t="s">
        <v>210</v>
      </c>
      <c r="BA19" s="11" t="s">
        <v>203</v>
      </c>
      <c r="BB19" s="2">
        <v>12524839</v>
      </c>
      <c r="BC19" s="12">
        <v>43371</v>
      </c>
      <c r="BD19" s="11" t="s">
        <v>72</v>
      </c>
      <c r="BE19" s="4">
        <v>50</v>
      </c>
      <c r="BF19" s="18">
        <f t="shared" si="1"/>
        <v>2.3837754521664469E-3</v>
      </c>
    </row>
    <row r="20" spans="1:58" x14ac:dyDescent="0.2">
      <c r="A20" s="5">
        <v>43811</v>
      </c>
      <c r="B20" s="6">
        <v>2.4270833333333332E-2</v>
      </c>
      <c r="C20" s="1">
        <v>2018</v>
      </c>
      <c r="D20" s="1">
        <v>2</v>
      </c>
      <c r="E20" s="7" t="s">
        <v>57</v>
      </c>
      <c r="F20" s="1">
        <v>297</v>
      </c>
      <c r="G20" s="7" t="s">
        <v>58</v>
      </c>
      <c r="H20" s="8">
        <v>43380</v>
      </c>
      <c r="I20" s="1">
        <v>1</v>
      </c>
      <c r="J20" s="7" t="s">
        <v>59</v>
      </c>
      <c r="K20" s="8">
        <v>43780</v>
      </c>
      <c r="L20" s="1">
        <v>422499310</v>
      </c>
      <c r="M20" s="7" t="s">
        <v>60</v>
      </c>
      <c r="N20" s="7" t="s">
        <v>60</v>
      </c>
      <c r="O20" s="7" t="s">
        <v>61</v>
      </c>
      <c r="P20" s="1">
        <v>31208530000153</v>
      </c>
      <c r="Q20" s="1">
        <v>7</v>
      </c>
      <c r="R20" s="7" t="s">
        <v>90</v>
      </c>
      <c r="S20" s="14">
        <v>190000611193</v>
      </c>
      <c r="T20" s="1">
        <v>13333</v>
      </c>
      <c r="U20" s="7" t="s">
        <v>194</v>
      </c>
      <c r="V20" s="14">
        <v>10197465722</v>
      </c>
      <c r="W20" s="1">
        <v>-1</v>
      </c>
      <c r="X20" s="1">
        <v>13</v>
      </c>
      <c r="Y20" s="7" t="s">
        <v>86</v>
      </c>
      <c r="Z20" s="7" t="s">
        <v>87</v>
      </c>
      <c r="AA20" s="1">
        <v>1</v>
      </c>
      <c r="AB20" s="7" t="s">
        <v>64</v>
      </c>
      <c r="AC20" s="1">
        <v>10010200</v>
      </c>
      <c r="AD20" s="7" t="s">
        <v>84</v>
      </c>
      <c r="AE20" s="1">
        <v>1</v>
      </c>
      <c r="AF20" s="7" t="s">
        <v>66</v>
      </c>
      <c r="AG20" s="1">
        <v>4</v>
      </c>
      <c r="AH20" s="7" t="s">
        <v>89</v>
      </c>
      <c r="AI20" s="1">
        <v>-1</v>
      </c>
      <c r="AJ20" s="7" t="s">
        <v>72</v>
      </c>
      <c r="AK20" s="14">
        <v>65586751704</v>
      </c>
      <c r="AL20" s="7" t="s">
        <v>211</v>
      </c>
      <c r="AM20" s="7" t="s">
        <v>212</v>
      </c>
      <c r="AN20" s="7" t="s">
        <v>72</v>
      </c>
      <c r="AO20" s="7" t="s">
        <v>72</v>
      </c>
      <c r="AP20" s="7" t="s">
        <v>72</v>
      </c>
      <c r="AQ20" s="1">
        <v>-1</v>
      </c>
      <c r="AR20" s="7" t="s">
        <v>72</v>
      </c>
      <c r="AS20" s="1">
        <v>-1</v>
      </c>
      <c r="AT20" s="1">
        <v>-1</v>
      </c>
      <c r="AU20" s="1">
        <v>-1</v>
      </c>
      <c r="AV20" s="7" t="s">
        <v>72</v>
      </c>
      <c r="AW20" s="1">
        <v>-1</v>
      </c>
      <c r="AX20" s="7" t="s">
        <v>72</v>
      </c>
      <c r="AY20" s="7" t="s">
        <v>72</v>
      </c>
      <c r="AZ20" s="7" t="s">
        <v>213</v>
      </c>
      <c r="BA20" s="7" t="s">
        <v>214</v>
      </c>
      <c r="BB20" s="1">
        <v>12524832</v>
      </c>
      <c r="BC20" s="8">
        <v>43364</v>
      </c>
      <c r="BD20" s="7" t="s">
        <v>72</v>
      </c>
      <c r="BE20" s="3">
        <v>400</v>
      </c>
      <c r="BF20" s="18">
        <f t="shared" si="1"/>
        <v>1.9070203617331576E-2</v>
      </c>
    </row>
    <row r="21" spans="1:58" x14ac:dyDescent="0.2">
      <c r="A21" s="9">
        <v>43811</v>
      </c>
      <c r="B21" s="10">
        <v>2.4270833333333332E-2</v>
      </c>
      <c r="C21" s="2">
        <v>2018</v>
      </c>
      <c r="D21" s="2">
        <v>2</v>
      </c>
      <c r="E21" s="11" t="s">
        <v>57</v>
      </c>
      <c r="F21" s="2">
        <v>297</v>
      </c>
      <c r="G21" s="11" t="s">
        <v>58</v>
      </c>
      <c r="H21" s="12">
        <v>43380</v>
      </c>
      <c r="I21" s="2">
        <v>1</v>
      </c>
      <c r="J21" s="11" t="s">
        <v>59</v>
      </c>
      <c r="K21" s="12">
        <v>43780</v>
      </c>
      <c r="L21" s="2">
        <v>422499310</v>
      </c>
      <c r="M21" s="11" t="s">
        <v>60</v>
      </c>
      <c r="N21" s="11" t="s">
        <v>60</v>
      </c>
      <c r="O21" s="11" t="s">
        <v>61</v>
      </c>
      <c r="P21" s="2">
        <v>31208530000153</v>
      </c>
      <c r="Q21" s="2">
        <v>7</v>
      </c>
      <c r="R21" s="11" t="s">
        <v>90</v>
      </c>
      <c r="S21" s="15">
        <v>190000611193</v>
      </c>
      <c r="T21" s="2">
        <v>13333</v>
      </c>
      <c r="U21" s="11" t="s">
        <v>194</v>
      </c>
      <c r="V21" s="15">
        <v>10197465722</v>
      </c>
      <c r="W21" s="2">
        <v>-1</v>
      </c>
      <c r="X21" s="2">
        <v>13</v>
      </c>
      <c r="Y21" s="11" t="s">
        <v>86</v>
      </c>
      <c r="Z21" s="11" t="s">
        <v>87</v>
      </c>
      <c r="AA21" s="2">
        <v>1</v>
      </c>
      <c r="AB21" s="11" t="s">
        <v>64</v>
      </c>
      <c r="AC21" s="2">
        <v>10010200</v>
      </c>
      <c r="AD21" s="11" t="s">
        <v>84</v>
      </c>
      <c r="AE21" s="2">
        <v>1</v>
      </c>
      <c r="AF21" s="11" t="s">
        <v>66</v>
      </c>
      <c r="AG21" s="2">
        <v>4</v>
      </c>
      <c r="AH21" s="11" t="s">
        <v>89</v>
      </c>
      <c r="AI21" s="2">
        <v>-1</v>
      </c>
      <c r="AJ21" s="11" t="s">
        <v>72</v>
      </c>
      <c r="AK21" s="15">
        <v>11128914719</v>
      </c>
      <c r="AL21" s="11" t="s">
        <v>215</v>
      </c>
      <c r="AM21" s="11" t="s">
        <v>216</v>
      </c>
      <c r="AN21" s="11" t="s">
        <v>72</v>
      </c>
      <c r="AO21" s="11" t="s">
        <v>72</v>
      </c>
      <c r="AP21" s="11" t="s">
        <v>72</v>
      </c>
      <c r="AQ21" s="2">
        <v>-1</v>
      </c>
      <c r="AR21" s="11" t="s">
        <v>72</v>
      </c>
      <c r="AS21" s="2">
        <v>-1</v>
      </c>
      <c r="AT21" s="2">
        <v>-1</v>
      </c>
      <c r="AU21" s="2">
        <v>-1</v>
      </c>
      <c r="AV21" s="11" t="s">
        <v>72</v>
      </c>
      <c r="AW21" s="2">
        <v>-1</v>
      </c>
      <c r="AX21" s="11" t="s">
        <v>72</v>
      </c>
      <c r="AY21" s="11" t="s">
        <v>72</v>
      </c>
      <c r="AZ21" s="11" t="s">
        <v>72</v>
      </c>
      <c r="BA21" s="11" t="s">
        <v>217</v>
      </c>
      <c r="BB21" s="2">
        <v>12524822</v>
      </c>
      <c r="BC21" s="12">
        <v>43341</v>
      </c>
      <c r="BD21" s="11" t="s">
        <v>72</v>
      </c>
      <c r="BE21" s="4">
        <v>1000</v>
      </c>
      <c r="BF21" s="18">
        <f t="shared" si="1"/>
        <v>4.7675509043328936E-2</v>
      </c>
    </row>
    <row r="22" spans="1:58" x14ac:dyDescent="0.2">
      <c r="A22" s="5">
        <v>43811</v>
      </c>
      <c r="B22" s="6">
        <v>2.4270833333333332E-2</v>
      </c>
      <c r="C22" s="1">
        <v>2018</v>
      </c>
      <c r="D22" s="1">
        <v>2</v>
      </c>
      <c r="E22" s="7" t="s">
        <v>57</v>
      </c>
      <c r="F22" s="1">
        <v>297</v>
      </c>
      <c r="G22" s="7" t="s">
        <v>58</v>
      </c>
      <c r="H22" s="8">
        <v>43380</v>
      </c>
      <c r="I22" s="1">
        <v>1</v>
      </c>
      <c r="J22" s="7" t="s">
        <v>59</v>
      </c>
      <c r="K22" s="8">
        <v>43780</v>
      </c>
      <c r="L22" s="1">
        <v>422499310</v>
      </c>
      <c r="M22" s="7" t="s">
        <v>60</v>
      </c>
      <c r="N22" s="7" t="s">
        <v>60</v>
      </c>
      <c r="O22" s="7" t="s">
        <v>61</v>
      </c>
      <c r="P22" s="1">
        <v>31208530000153</v>
      </c>
      <c r="Q22" s="1">
        <v>7</v>
      </c>
      <c r="R22" s="7" t="s">
        <v>90</v>
      </c>
      <c r="S22" s="14">
        <v>190000611193</v>
      </c>
      <c r="T22" s="1">
        <v>13333</v>
      </c>
      <c r="U22" s="7" t="s">
        <v>194</v>
      </c>
      <c r="V22" s="14">
        <v>10197465722</v>
      </c>
      <c r="W22" s="1">
        <v>-1</v>
      </c>
      <c r="X22" s="1">
        <v>13</v>
      </c>
      <c r="Y22" s="7" t="s">
        <v>86</v>
      </c>
      <c r="Z22" s="7" t="s">
        <v>87</v>
      </c>
      <c r="AA22" s="1">
        <v>1</v>
      </c>
      <c r="AB22" s="7" t="s">
        <v>64</v>
      </c>
      <c r="AC22" s="1">
        <v>10010200</v>
      </c>
      <c r="AD22" s="7" t="s">
        <v>84</v>
      </c>
      <c r="AE22" s="1">
        <v>1</v>
      </c>
      <c r="AF22" s="7" t="s">
        <v>66</v>
      </c>
      <c r="AG22" s="1">
        <v>4</v>
      </c>
      <c r="AH22" s="7" t="s">
        <v>89</v>
      </c>
      <c r="AI22" s="1">
        <v>-1</v>
      </c>
      <c r="AJ22" s="7" t="s">
        <v>72</v>
      </c>
      <c r="AK22" s="14">
        <v>11128914719</v>
      </c>
      <c r="AL22" s="7" t="s">
        <v>215</v>
      </c>
      <c r="AM22" s="7" t="s">
        <v>216</v>
      </c>
      <c r="AN22" s="7" t="s">
        <v>72</v>
      </c>
      <c r="AO22" s="7" t="s">
        <v>72</v>
      </c>
      <c r="AP22" s="7" t="s">
        <v>72</v>
      </c>
      <c r="AQ22" s="1">
        <v>-1</v>
      </c>
      <c r="AR22" s="7" t="s">
        <v>72</v>
      </c>
      <c r="AS22" s="1">
        <v>-1</v>
      </c>
      <c r="AT22" s="1">
        <v>-1</v>
      </c>
      <c r="AU22" s="1">
        <v>-1</v>
      </c>
      <c r="AV22" s="7" t="s">
        <v>72</v>
      </c>
      <c r="AW22" s="1">
        <v>-1</v>
      </c>
      <c r="AX22" s="7" t="s">
        <v>72</v>
      </c>
      <c r="AY22" s="7" t="s">
        <v>72</v>
      </c>
      <c r="AZ22" s="7" t="s">
        <v>72</v>
      </c>
      <c r="BA22" s="7" t="s">
        <v>218</v>
      </c>
      <c r="BB22" s="1">
        <v>12524820</v>
      </c>
      <c r="BC22" s="8">
        <v>43339</v>
      </c>
      <c r="BD22" s="7" t="s">
        <v>72</v>
      </c>
      <c r="BE22" s="3">
        <v>2500</v>
      </c>
      <c r="BF22" s="18">
        <f t="shared" si="1"/>
        <v>0.11918877260832235</v>
      </c>
    </row>
    <row r="23" spans="1:58" x14ac:dyDescent="0.2">
      <c r="A23" s="9">
        <v>43811</v>
      </c>
      <c r="B23" s="10">
        <v>2.4270833333333332E-2</v>
      </c>
      <c r="C23" s="2">
        <v>2018</v>
      </c>
      <c r="D23" s="2">
        <v>2</v>
      </c>
      <c r="E23" s="11" t="s">
        <v>57</v>
      </c>
      <c r="F23" s="2">
        <v>297</v>
      </c>
      <c r="G23" s="11" t="s">
        <v>58</v>
      </c>
      <c r="H23" s="12">
        <v>43380</v>
      </c>
      <c r="I23" s="2">
        <v>1</v>
      </c>
      <c r="J23" s="11" t="s">
        <v>59</v>
      </c>
      <c r="K23" s="12">
        <v>43780</v>
      </c>
      <c r="L23" s="2">
        <v>422499310</v>
      </c>
      <c r="M23" s="11" t="s">
        <v>60</v>
      </c>
      <c r="N23" s="11" t="s">
        <v>60</v>
      </c>
      <c r="O23" s="11" t="s">
        <v>61</v>
      </c>
      <c r="P23" s="2">
        <v>31208530000153</v>
      </c>
      <c r="Q23" s="2">
        <v>7</v>
      </c>
      <c r="R23" s="11" t="s">
        <v>90</v>
      </c>
      <c r="S23" s="15">
        <v>190000611193</v>
      </c>
      <c r="T23" s="2">
        <v>13333</v>
      </c>
      <c r="U23" s="11" t="s">
        <v>194</v>
      </c>
      <c r="V23" s="15">
        <v>10197465722</v>
      </c>
      <c r="W23" s="2">
        <v>-1</v>
      </c>
      <c r="X23" s="2">
        <v>13</v>
      </c>
      <c r="Y23" s="11" t="s">
        <v>86</v>
      </c>
      <c r="Z23" s="11" t="s">
        <v>87</v>
      </c>
      <c r="AA23" s="2">
        <v>1</v>
      </c>
      <c r="AB23" s="11" t="s">
        <v>64</v>
      </c>
      <c r="AC23" s="2">
        <v>10010200</v>
      </c>
      <c r="AD23" s="11" t="s">
        <v>84</v>
      </c>
      <c r="AE23" s="2">
        <v>1</v>
      </c>
      <c r="AF23" s="11" t="s">
        <v>66</v>
      </c>
      <c r="AG23" s="2">
        <v>4</v>
      </c>
      <c r="AH23" s="11" t="s">
        <v>89</v>
      </c>
      <c r="AI23" s="2">
        <v>-1</v>
      </c>
      <c r="AJ23" s="11" t="s">
        <v>72</v>
      </c>
      <c r="AK23" s="15">
        <v>11958944149</v>
      </c>
      <c r="AL23" s="11" t="s">
        <v>219</v>
      </c>
      <c r="AM23" s="11" t="s">
        <v>118</v>
      </c>
      <c r="AN23" s="11" t="s">
        <v>72</v>
      </c>
      <c r="AO23" s="11" t="s">
        <v>72</v>
      </c>
      <c r="AP23" s="11" t="s">
        <v>72</v>
      </c>
      <c r="AQ23" s="2">
        <v>-1</v>
      </c>
      <c r="AR23" s="11" t="s">
        <v>72</v>
      </c>
      <c r="AS23" s="2">
        <v>-1</v>
      </c>
      <c r="AT23" s="2">
        <v>-1</v>
      </c>
      <c r="AU23" s="2">
        <v>-1</v>
      </c>
      <c r="AV23" s="11" t="s">
        <v>72</v>
      </c>
      <c r="AW23" s="2">
        <v>-1</v>
      </c>
      <c r="AX23" s="11" t="s">
        <v>72</v>
      </c>
      <c r="AY23" s="11" t="s">
        <v>72</v>
      </c>
      <c r="AZ23" s="11" t="s">
        <v>220</v>
      </c>
      <c r="BA23" s="11" t="s">
        <v>221</v>
      </c>
      <c r="BB23" s="2">
        <v>12524860</v>
      </c>
      <c r="BC23" s="12">
        <v>43371</v>
      </c>
      <c r="BD23" s="11" t="s">
        <v>72</v>
      </c>
      <c r="BE23" s="4">
        <v>80</v>
      </c>
      <c r="BF23" s="18">
        <f t="shared" si="1"/>
        <v>3.8140407234663149E-3</v>
      </c>
    </row>
    <row r="24" spans="1:58" x14ac:dyDescent="0.2">
      <c r="A24" s="5">
        <v>43811</v>
      </c>
      <c r="B24" s="6">
        <v>2.4270833333333332E-2</v>
      </c>
      <c r="C24" s="1">
        <v>2018</v>
      </c>
      <c r="D24" s="1">
        <v>2</v>
      </c>
      <c r="E24" s="7" t="s">
        <v>57</v>
      </c>
      <c r="F24" s="1">
        <v>297</v>
      </c>
      <c r="G24" s="7" t="s">
        <v>58</v>
      </c>
      <c r="H24" s="8">
        <v>43380</v>
      </c>
      <c r="I24" s="1">
        <v>1</v>
      </c>
      <c r="J24" s="7" t="s">
        <v>59</v>
      </c>
      <c r="K24" s="8">
        <v>43780</v>
      </c>
      <c r="L24" s="1">
        <v>422499310</v>
      </c>
      <c r="M24" s="7" t="s">
        <v>60</v>
      </c>
      <c r="N24" s="7" t="s">
        <v>60</v>
      </c>
      <c r="O24" s="7" t="s">
        <v>61</v>
      </c>
      <c r="P24" s="1">
        <v>31208530000153</v>
      </c>
      <c r="Q24" s="1">
        <v>7</v>
      </c>
      <c r="R24" s="7" t="s">
        <v>90</v>
      </c>
      <c r="S24" s="14">
        <v>190000611193</v>
      </c>
      <c r="T24" s="1">
        <v>13333</v>
      </c>
      <c r="U24" s="7" t="s">
        <v>194</v>
      </c>
      <c r="V24" s="14">
        <v>10197465722</v>
      </c>
      <c r="W24" s="1">
        <v>-1</v>
      </c>
      <c r="X24" s="1">
        <v>13</v>
      </c>
      <c r="Y24" s="7" t="s">
        <v>86</v>
      </c>
      <c r="Z24" s="7" t="s">
        <v>87</v>
      </c>
      <c r="AA24" s="1">
        <v>1</v>
      </c>
      <c r="AB24" s="7" t="s">
        <v>64</v>
      </c>
      <c r="AC24" s="1">
        <v>10010200</v>
      </c>
      <c r="AD24" s="7" t="s">
        <v>84</v>
      </c>
      <c r="AE24" s="1">
        <v>1</v>
      </c>
      <c r="AF24" s="7" t="s">
        <v>66</v>
      </c>
      <c r="AG24" s="1">
        <v>4</v>
      </c>
      <c r="AH24" s="7" t="s">
        <v>89</v>
      </c>
      <c r="AI24" s="1">
        <v>-1</v>
      </c>
      <c r="AJ24" s="7" t="s">
        <v>72</v>
      </c>
      <c r="AK24" s="14">
        <v>99077221700</v>
      </c>
      <c r="AL24" s="7" t="s">
        <v>222</v>
      </c>
      <c r="AM24" s="7" t="s">
        <v>131</v>
      </c>
      <c r="AN24" s="7" t="s">
        <v>72</v>
      </c>
      <c r="AO24" s="7" t="s">
        <v>72</v>
      </c>
      <c r="AP24" s="7" t="s">
        <v>72</v>
      </c>
      <c r="AQ24" s="1">
        <v>-1</v>
      </c>
      <c r="AR24" s="7" t="s">
        <v>72</v>
      </c>
      <c r="AS24" s="1">
        <v>-1</v>
      </c>
      <c r="AT24" s="1">
        <v>-1</v>
      </c>
      <c r="AU24" s="1">
        <v>-1</v>
      </c>
      <c r="AV24" s="7" t="s">
        <v>72</v>
      </c>
      <c r="AW24" s="1">
        <v>-1</v>
      </c>
      <c r="AX24" s="7" t="s">
        <v>72</v>
      </c>
      <c r="AY24" s="7" t="s">
        <v>72</v>
      </c>
      <c r="AZ24" s="7" t="s">
        <v>223</v>
      </c>
      <c r="BA24" s="7" t="s">
        <v>203</v>
      </c>
      <c r="BB24" s="1">
        <v>12524858</v>
      </c>
      <c r="BC24" s="8">
        <v>43371</v>
      </c>
      <c r="BD24" s="7" t="s">
        <v>72</v>
      </c>
      <c r="BE24" s="3">
        <v>50</v>
      </c>
      <c r="BF24" s="18">
        <f t="shared" si="1"/>
        <v>2.3837754521664469E-3</v>
      </c>
    </row>
    <row r="25" spans="1:58" x14ac:dyDescent="0.2">
      <c r="A25" s="9">
        <v>43811</v>
      </c>
      <c r="B25" s="10">
        <v>2.4270833333333332E-2</v>
      </c>
      <c r="C25" s="2">
        <v>2018</v>
      </c>
      <c r="D25" s="2">
        <v>2</v>
      </c>
      <c r="E25" s="11" t="s">
        <v>57</v>
      </c>
      <c r="F25" s="2">
        <v>297</v>
      </c>
      <c r="G25" s="11" t="s">
        <v>58</v>
      </c>
      <c r="H25" s="12">
        <v>43380</v>
      </c>
      <c r="I25" s="2">
        <v>1</v>
      </c>
      <c r="J25" s="11" t="s">
        <v>59</v>
      </c>
      <c r="K25" s="12">
        <v>43780</v>
      </c>
      <c r="L25" s="2">
        <v>422499310</v>
      </c>
      <c r="M25" s="11" t="s">
        <v>60</v>
      </c>
      <c r="N25" s="11" t="s">
        <v>60</v>
      </c>
      <c r="O25" s="11" t="s">
        <v>61</v>
      </c>
      <c r="P25" s="2">
        <v>31208530000153</v>
      </c>
      <c r="Q25" s="2">
        <v>7</v>
      </c>
      <c r="R25" s="11" t="s">
        <v>90</v>
      </c>
      <c r="S25" s="15">
        <v>190000611193</v>
      </c>
      <c r="T25" s="2">
        <v>13333</v>
      </c>
      <c r="U25" s="11" t="s">
        <v>194</v>
      </c>
      <c r="V25" s="15">
        <v>10197465722</v>
      </c>
      <c r="W25" s="2">
        <v>-1</v>
      </c>
      <c r="X25" s="2">
        <v>13</v>
      </c>
      <c r="Y25" s="11" t="s">
        <v>86</v>
      </c>
      <c r="Z25" s="11" t="s">
        <v>87</v>
      </c>
      <c r="AA25" s="2">
        <v>1</v>
      </c>
      <c r="AB25" s="11" t="s">
        <v>64</v>
      </c>
      <c r="AC25" s="2">
        <v>10010200</v>
      </c>
      <c r="AD25" s="11" t="s">
        <v>84</v>
      </c>
      <c r="AE25" s="2">
        <v>1</v>
      </c>
      <c r="AF25" s="11" t="s">
        <v>66</v>
      </c>
      <c r="AG25" s="2">
        <v>4</v>
      </c>
      <c r="AH25" s="11" t="s">
        <v>89</v>
      </c>
      <c r="AI25" s="2">
        <v>-1</v>
      </c>
      <c r="AJ25" s="11" t="s">
        <v>72</v>
      </c>
      <c r="AK25" s="15">
        <v>433259710</v>
      </c>
      <c r="AL25" s="11" t="s">
        <v>224</v>
      </c>
      <c r="AM25" s="11" t="s">
        <v>134</v>
      </c>
      <c r="AN25" s="11" t="s">
        <v>72</v>
      </c>
      <c r="AO25" s="11" t="s">
        <v>72</v>
      </c>
      <c r="AP25" s="11" t="s">
        <v>72</v>
      </c>
      <c r="AQ25" s="2">
        <v>-1</v>
      </c>
      <c r="AR25" s="11" t="s">
        <v>72</v>
      </c>
      <c r="AS25" s="2">
        <v>-1</v>
      </c>
      <c r="AT25" s="2">
        <v>-1</v>
      </c>
      <c r="AU25" s="2">
        <v>-1</v>
      </c>
      <c r="AV25" s="11" t="s">
        <v>72</v>
      </c>
      <c r="AW25" s="2">
        <v>-1</v>
      </c>
      <c r="AX25" s="11" t="s">
        <v>72</v>
      </c>
      <c r="AY25" s="11" t="s">
        <v>72</v>
      </c>
      <c r="AZ25" s="11" t="s">
        <v>225</v>
      </c>
      <c r="BA25" s="11" t="s">
        <v>203</v>
      </c>
      <c r="BB25" s="2">
        <v>12524835</v>
      </c>
      <c r="BC25" s="12">
        <v>43371</v>
      </c>
      <c r="BD25" s="11" t="s">
        <v>72</v>
      </c>
      <c r="BE25" s="4">
        <v>50</v>
      </c>
      <c r="BF25" s="18">
        <f t="shared" si="1"/>
        <v>2.3837754521664469E-3</v>
      </c>
    </row>
    <row r="26" spans="1:58" x14ac:dyDescent="0.2">
      <c r="A26" s="9">
        <v>43811</v>
      </c>
      <c r="B26" s="10">
        <v>2.4270833333333332E-2</v>
      </c>
      <c r="C26" s="2">
        <v>2018</v>
      </c>
      <c r="D26" s="2">
        <v>2</v>
      </c>
      <c r="E26" s="11" t="s">
        <v>57</v>
      </c>
      <c r="F26" s="2">
        <v>297</v>
      </c>
      <c r="G26" s="11" t="s">
        <v>58</v>
      </c>
      <c r="H26" s="12">
        <v>43380</v>
      </c>
      <c r="I26" s="2">
        <v>1</v>
      </c>
      <c r="J26" s="11" t="s">
        <v>59</v>
      </c>
      <c r="K26" s="12">
        <v>43780</v>
      </c>
      <c r="L26" s="2">
        <v>422499310</v>
      </c>
      <c r="M26" s="11" t="s">
        <v>60</v>
      </c>
      <c r="N26" s="11" t="s">
        <v>60</v>
      </c>
      <c r="O26" s="11" t="s">
        <v>61</v>
      </c>
      <c r="P26" s="2">
        <v>31208530000153</v>
      </c>
      <c r="Q26" s="2">
        <v>7</v>
      </c>
      <c r="R26" s="11" t="s">
        <v>90</v>
      </c>
      <c r="S26" s="15">
        <v>190000611193</v>
      </c>
      <c r="T26" s="2">
        <v>13333</v>
      </c>
      <c r="U26" s="11" t="s">
        <v>194</v>
      </c>
      <c r="V26" s="15">
        <v>10197465722</v>
      </c>
      <c r="W26" s="2">
        <v>-1</v>
      </c>
      <c r="X26" s="2">
        <v>13</v>
      </c>
      <c r="Y26" s="11" t="s">
        <v>86</v>
      </c>
      <c r="Z26" s="11" t="s">
        <v>87</v>
      </c>
      <c r="AA26" s="2">
        <v>1</v>
      </c>
      <c r="AB26" s="11" t="s">
        <v>64</v>
      </c>
      <c r="AC26" s="2">
        <v>10010400</v>
      </c>
      <c r="AD26" s="11" t="s">
        <v>143</v>
      </c>
      <c r="AE26" s="2">
        <v>1</v>
      </c>
      <c r="AF26" s="11" t="s">
        <v>66</v>
      </c>
      <c r="AG26" s="2">
        <v>1</v>
      </c>
      <c r="AH26" s="11" t="s">
        <v>67</v>
      </c>
      <c r="AI26" s="2">
        <v>-1</v>
      </c>
      <c r="AJ26" s="11" t="s">
        <v>72</v>
      </c>
      <c r="AK26" s="15">
        <v>45370443734</v>
      </c>
      <c r="AL26" s="11" t="s">
        <v>227</v>
      </c>
      <c r="AM26" s="11" t="s">
        <v>227</v>
      </c>
      <c r="AN26" s="11" t="s">
        <v>72</v>
      </c>
      <c r="AO26" s="11" t="s">
        <v>72</v>
      </c>
      <c r="AP26" s="11" t="s">
        <v>72</v>
      </c>
      <c r="AQ26" s="2">
        <v>-1</v>
      </c>
      <c r="AR26" s="11" t="s">
        <v>72</v>
      </c>
      <c r="AS26" s="2">
        <v>-1</v>
      </c>
      <c r="AT26" s="2">
        <v>-1</v>
      </c>
      <c r="AU26" s="2">
        <v>-1</v>
      </c>
      <c r="AV26" s="11" t="s">
        <v>72</v>
      </c>
      <c r="AW26" s="2">
        <v>-1</v>
      </c>
      <c r="AX26" s="11" t="s">
        <v>72</v>
      </c>
      <c r="AY26" s="11" t="s">
        <v>72</v>
      </c>
      <c r="AZ26" s="11" t="s">
        <v>228</v>
      </c>
      <c r="BA26" s="11" t="s">
        <v>98</v>
      </c>
      <c r="BB26" s="2">
        <v>12524874</v>
      </c>
      <c r="BC26" s="12">
        <v>43375</v>
      </c>
      <c r="BD26" s="11" t="s">
        <v>72</v>
      </c>
      <c r="BE26" s="4">
        <v>300</v>
      </c>
      <c r="BF26" s="18">
        <f t="shared" si="1"/>
        <v>1.4302652712998682E-2</v>
      </c>
    </row>
    <row r="27" spans="1:58" x14ac:dyDescent="0.2">
      <c r="A27" s="5">
        <v>43811</v>
      </c>
      <c r="B27" s="6">
        <v>2.4270833333333332E-2</v>
      </c>
      <c r="C27" s="1">
        <v>2018</v>
      </c>
      <c r="D27" s="1">
        <v>2</v>
      </c>
      <c r="E27" s="7" t="s">
        <v>57</v>
      </c>
      <c r="F27" s="1">
        <v>297</v>
      </c>
      <c r="G27" s="7" t="s">
        <v>58</v>
      </c>
      <c r="H27" s="8">
        <v>43380</v>
      </c>
      <c r="I27" s="1">
        <v>1</v>
      </c>
      <c r="J27" s="7" t="s">
        <v>59</v>
      </c>
      <c r="K27" s="8">
        <v>43780</v>
      </c>
      <c r="L27" s="1">
        <v>422499310</v>
      </c>
      <c r="M27" s="7" t="s">
        <v>60</v>
      </c>
      <c r="N27" s="7" t="s">
        <v>60</v>
      </c>
      <c r="O27" s="7" t="s">
        <v>61</v>
      </c>
      <c r="P27" s="1">
        <v>31208530000153</v>
      </c>
      <c r="Q27" s="1">
        <v>7</v>
      </c>
      <c r="R27" s="7" t="s">
        <v>90</v>
      </c>
      <c r="S27" s="14">
        <v>190000611193</v>
      </c>
      <c r="T27" s="1">
        <v>13333</v>
      </c>
      <c r="U27" s="7" t="s">
        <v>194</v>
      </c>
      <c r="V27" s="14">
        <v>10197465722</v>
      </c>
      <c r="W27" s="1">
        <v>-1</v>
      </c>
      <c r="X27" s="1">
        <v>13</v>
      </c>
      <c r="Y27" s="7" t="s">
        <v>86</v>
      </c>
      <c r="Z27" s="7" t="s">
        <v>87</v>
      </c>
      <c r="AA27" s="1">
        <v>1</v>
      </c>
      <c r="AB27" s="7" t="s">
        <v>64</v>
      </c>
      <c r="AC27" s="1">
        <v>10010400</v>
      </c>
      <c r="AD27" s="7" t="s">
        <v>143</v>
      </c>
      <c r="AE27" s="1">
        <v>1</v>
      </c>
      <c r="AF27" s="7" t="s">
        <v>66</v>
      </c>
      <c r="AG27" s="1">
        <v>1</v>
      </c>
      <c r="AH27" s="7" t="s">
        <v>67</v>
      </c>
      <c r="AI27" s="1">
        <v>-1</v>
      </c>
      <c r="AJ27" s="7" t="s">
        <v>72</v>
      </c>
      <c r="AK27" s="14">
        <v>45370443734</v>
      </c>
      <c r="AL27" s="7" t="s">
        <v>227</v>
      </c>
      <c r="AM27" s="7" t="s">
        <v>227</v>
      </c>
      <c r="AN27" s="7" t="s">
        <v>72</v>
      </c>
      <c r="AO27" s="7" t="s">
        <v>72</v>
      </c>
      <c r="AP27" s="7" t="s">
        <v>72</v>
      </c>
      <c r="AQ27" s="1">
        <v>-1</v>
      </c>
      <c r="AR27" s="7" t="s">
        <v>72</v>
      </c>
      <c r="AS27" s="1">
        <v>-1</v>
      </c>
      <c r="AT27" s="1">
        <v>-1</v>
      </c>
      <c r="AU27" s="1">
        <v>-1</v>
      </c>
      <c r="AV27" s="7" t="s">
        <v>72</v>
      </c>
      <c r="AW27" s="1">
        <v>-1</v>
      </c>
      <c r="AX27" s="7" t="s">
        <v>72</v>
      </c>
      <c r="AY27" s="7" t="s">
        <v>72</v>
      </c>
      <c r="AZ27" s="7" t="s">
        <v>229</v>
      </c>
      <c r="BA27" s="7" t="s">
        <v>98</v>
      </c>
      <c r="BB27" s="1">
        <v>12524873</v>
      </c>
      <c r="BC27" s="8">
        <v>43375</v>
      </c>
      <c r="BD27" s="7" t="s">
        <v>72</v>
      </c>
      <c r="BE27" s="3">
        <v>300</v>
      </c>
      <c r="BF27" s="18">
        <f t="shared" si="1"/>
        <v>1.4302652712998682E-2</v>
      </c>
    </row>
    <row r="28" spans="1:58" x14ac:dyDescent="0.2">
      <c r="A28" s="9">
        <v>43811</v>
      </c>
      <c r="B28" s="10">
        <v>2.4270833333333332E-2</v>
      </c>
      <c r="C28" s="2">
        <v>2018</v>
      </c>
      <c r="D28" s="2">
        <v>2</v>
      </c>
      <c r="E28" s="11" t="s">
        <v>57</v>
      </c>
      <c r="F28" s="2">
        <v>297</v>
      </c>
      <c r="G28" s="11" t="s">
        <v>58</v>
      </c>
      <c r="H28" s="12">
        <v>43380</v>
      </c>
      <c r="I28" s="2">
        <v>1</v>
      </c>
      <c r="J28" s="11" t="s">
        <v>59</v>
      </c>
      <c r="K28" s="12">
        <v>43780</v>
      </c>
      <c r="L28" s="2">
        <v>422499310</v>
      </c>
      <c r="M28" s="11" t="s">
        <v>60</v>
      </c>
      <c r="N28" s="11" t="s">
        <v>60</v>
      </c>
      <c r="O28" s="11" t="s">
        <v>61</v>
      </c>
      <c r="P28" s="2">
        <v>31208530000153</v>
      </c>
      <c r="Q28" s="2">
        <v>7</v>
      </c>
      <c r="R28" s="11" t="s">
        <v>90</v>
      </c>
      <c r="S28" s="15">
        <v>190000611193</v>
      </c>
      <c r="T28" s="2">
        <v>13333</v>
      </c>
      <c r="U28" s="11" t="s">
        <v>194</v>
      </c>
      <c r="V28" s="15">
        <v>10197465722</v>
      </c>
      <c r="W28" s="2">
        <v>-1</v>
      </c>
      <c r="X28" s="2">
        <v>13</v>
      </c>
      <c r="Y28" s="11" t="s">
        <v>86</v>
      </c>
      <c r="Z28" s="11" t="s">
        <v>87</v>
      </c>
      <c r="AA28" s="2">
        <v>1</v>
      </c>
      <c r="AB28" s="11" t="s">
        <v>64</v>
      </c>
      <c r="AC28" s="2">
        <v>10010400</v>
      </c>
      <c r="AD28" s="11" t="s">
        <v>143</v>
      </c>
      <c r="AE28" s="2">
        <v>1</v>
      </c>
      <c r="AF28" s="11" t="s">
        <v>66</v>
      </c>
      <c r="AG28" s="2">
        <v>7</v>
      </c>
      <c r="AH28" s="11" t="s">
        <v>113</v>
      </c>
      <c r="AI28" s="2">
        <v>-1</v>
      </c>
      <c r="AJ28" s="11" t="s">
        <v>72</v>
      </c>
      <c r="AK28" s="15">
        <v>57102090749</v>
      </c>
      <c r="AL28" s="11" t="s">
        <v>230</v>
      </c>
      <c r="AM28" s="11" t="s">
        <v>230</v>
      </c>
      <c r="AN28" s="11" t="s">
        <v>72</v>
      </c>
      <c r="AO28" s="11" t="s">
        <v>72</v>
      </c>
      <c r="AP28" s="11" t="s">
        <v>72</v>
      </c>
      <c r="AQ28" s="2">
        <v>-1</v>
      </c>
      <c r="AR28" s="11" t="s">
        <v>72</v>
      </c>
      <c r="AS28" s="2">
        <v>-1</v>
      </c>
      <c r="AT28" s="2">
        <v>-1</v>
      </c>
      <c r="AU28" s="2">
        <v>-1</v>
      </c>
      <c r="AV28" s="11" t="s">
        <v>72</v>
      </c>
      <c r="AW28" s="2">
        <v>-1</v>
      </c>
      <c r="AX28" s="11" t="s">
        <v>72</v>
      </c>
      <c r="AY28" s="11" t="s">
        <v>72</v>
      </c>
      <c r="AZ28" s="11" t="s">
        <v>231</v>
      </c>
      <c r="BA28" s="11" t="s">
        <v>232</v>
      </c>
      <c r="BB28" s="2">
        <v>12524864</v>
      </c>
      <c r="BC28" s="12">
        <v>43375</v>
      </c>
      <c r="BD28" s="11" t="s">
        <v>72</v>
      </c>
      <c r="BE28" s="4">
        <v>100</v>
      </c>
      <c r="BF28" s="18">
        <f t="shared" si="1"/>
        <v>4.7675509043328939E-3</v>
      </c>
    </row>
    <row r="29" spans="1:58" x14ac:dyDescent="0.2">
      <c r="A29" s="5">
        <v>43811</v>
      </c>
      <c r="B29" s="6">
        <v>2.4270833333333332E-2</v>
      </c>
      <c r="C29" s="1">
        <v>2018</v>
      </c>
      <c r="D29" s="1">
        <v>2</v>
      </c>
      <c r="E29" s="7" t="s">
        <v>57</v>
      </c>
      <c r="F29" s="1">
        <v>297</v>
      </c>
      <c r="G29" s="7" t="s">
        <v>58</v>
      </c>
      <c r="H29" s="8">
        <v>43380</v>
      </c>
      <c r="I29" s="1">
        <v>1</v>
      </c>
      <c r="J29" s="7" t="s">
        <v>59</v>
      </c>
      <c r="K29" s="8">
        <v>43780</v>
      </c>
      <c r="L29" s="1">
        <v>422499310</v>
      </c>
      <c r="M29" s="7" t="s">
        <v>60</v>
      </c>
      <c r="N29" s="7" t="s">
        <v>60</v>
      </c>
      <c r="O29" s="7" t="s">
        <v>61</v>
      </c>
      <c r="P29" s="1">
        <v>31208530000153</v>
      </c>
      <c r="Q29" s="1">
        <v>7</v>
      </c>
      <c r="R29" s="7" t="s">
        <v>90</v>
      </c>
      <c r="S29" s="14">
        <v>190000611193</v>
      </c>
      <c r="T29" s="1">
        <v>13333</v>
      </c>
      <c r="U29" s="7" t="s">
        <v>194</v>
      </c>
      <c r="V29" s="14">
        <v>10197465722</v>
      </c>
      <c r="W29" s="1">
        <v>-1</v>
      </c>
      <c r="X29" s="1">
        <v>13</v>
      </c>
      <c r="Y29" s="7" t="s">
        <v>86</v>
      </c>
      <c r="Z29" s="7" t="s">
        <v>87</v>
      </c>
      <c r="AA29" s="1">
        <v>1</v>
      </c>
      <c r="AB29" s="7" t="s">
        <v>64</v>
      </c>
      <c r="AC29" s="1">
        <v>10010200</v>
      </c>
      <c r="AD29" s="7" t="s">
        <v>84</v>
      </c>
      <c r="AE29" s="1">
        <v>1</v>
      </c>
      <c r="AF29" s="7" t="s">
        <v>66</v>
      </c>
      <c r="AG29" s="1">
        <v>4</v>
      </c>
      <c r="AH29" s="7" t="s">
        <v>89</v>
      </c>
      <c r="AI29" s="1">
        <v>-1</v>
      </c>
      <c r="AJ29" s="7" t="s">
        <v>72</v>
      </c>
      <c r="AK29" s="14">
        <v>86495917791</v>
      </c>
      <c r="AL29" s="7" t="s">
        <v>233</v>
      </c>
      <c r="AM29" s="7" t="s">
        <v>126</v>
      </c>
      <c r="AN29" s="7" t="s">
        <v>72</v>
      </c>
      <c r="AO29" s="7" t="s">
        <v>72</v>
      </c>
      <c r="AP29" s="7" t="s">
        <v>72</v>
      </c>
      <c r="AQ29" s="1">
        <v>-1</v>
      </c>
      <c r="AR29" s="7" t="s">
        <v>72</v>
      </c>
      <c r="AS29" s="1">
        <v>-1</v>
      </c>
      <c r="AT29" s="1">
        <v>-1</v>
      </c>
      <c r="AU29" s="1">
        <v>-1</v>
      </c>
      <c r="AV29" s="7" t="s">
        <v>72</v>
      </c>
      <c r="AW29" s="1">
        <v>-1</v>
      </c>
      <c r="AX29" s="7" t="s">
        <v>72</v>
      </c>
      <c r="AY29" s="7" t="s">
        <v>72</v>
      </c>
      <c r="AZ29" s="7" t="s">
        <v>234</v>
      </c>
      <c r="BA29" s="7" t="s">
        <v>221</v>
      </c>
      <c r="BB29" s="1">
        <v>12524861</v>
      </c>
      <c r="BC29" s="8">
        <v>43371</v>
      </c>
      <c r="BD29" s="7" t="s">
        <v>72</v>
      </c>
      <c r="BE29" s="3">
        <v>50</v>
      </c>
      <c r="BF29" s="18">
        <f t="shared" si="1"/>
        <v>2.3837754521664469E-3</v>
      </c>
    </row>
    <row r="30" spans="1:58" x14ac:dyDescent="0.2">
      <c r="A30" s="9">
        <v>43811</v>
      </c>
      <c r="B30" s="10">
        <v>2.4270833333333332E-2</v>
      </c>
      <c r="C30" s="2">
        <v>2018</v>
      </c>
      <c r="D30" s="2">
        <v>2</v>
      </c>
      <c r="E30" s="11" t="s">
        <v>57</v>
      </c>
      <c r="F30" s="2">
        <v>297</v>
      </c>
      <c r="G30" s="11" t="s">
        <v>58</v>
      </c>
      <c r="H30" s="12">
        <v>43380</v>
      </c>
      <c r="I30" s="2">
        <v>1</v>
      </c>
      <c r="J30" s="11" t="s">
        <v>59</v>
      </c>
      <c r="K30" s="12">
        <v>43780</v>
      </c>
      <c r="L30" s="2">
        <v>422499310</v>
      </c>
      <c r="M30" s="11" t="s">
        <v>60</v>
      </c>
      <c r="N30" s="11" t="s">
        <v>60</v>
      </c>
      <c r="O30" s="11" t="s">
        <v>61</v>
      </c>
      <c r="P30" s="2">
        <v>31208530000153</v>
      </c>
      <c r="Q30" s="2">
        <v>7</v>
      </c>
      <c r="R30" s="11" t="s">
        <v>90</v>
      </c>
      <c r="S30" s="15">
        <v>190000611193</v>
      </c>
      <c r="T30" s="2">
        <v>13333</v>
      </c>
      <c r="U30" s="11" t="s">
        <v>194</v>
      </c>
      <c r="V30" s="15">
        <v>10197465722</v>
      </c>
      <c r="W30" s="2">
        <v>-1</v>
      </c>
      <c r="X30" s="2">
        <v>13</v>
      </c>
      <c r="Y30" s="11" t="s">
        <v>86</v>
      </c>
      <c r="Z30" s="11" t="s">
        <v>87</v>
      </c>
      <c r="AA30" s="2">
        <v>1</v>
      </c>
      <c r="AB30" s="11" t="s">
        <v>64</v>
      </c>
      <c r="AC30" s="2">
        <v>10010200</v>
      </c>
      <c r="AD30" s="11" t="s">
        <v>84</v>
      </c>
      <c r="AE30" s="2">
        <v>1</v>
      </c>
      <c r="AF30" s="11" t="s">
        <v>66</v>
      </c>
      <c r="AG30" s="2">
        <v>4</v>
      </c>
      <c r="AH30" s="11" t="s">
        <v>89</v>
      </c>
      <c r="AI30" s="2">
        <v>-1</v>
      </c>
      <c r="AJ30" s="11" t="s">
        <v>72</v>
      </c>
      <c r="AK30" s="15">
        <v>98754920787</v>
      </c>
      <c r="AL30" s="11" t="s">
        <v>235</v>
      </c>
      <c r="AM30" s="11" t="s">
        <v>120</v>
      </c>
      <c r="AN30" s="11" t="s">
        <v>72</v>
      </c>
      <c r="AO30" s="11" t="s">
        <v>72</v>
      </c>
      <c r="AP30" s="11" t="s">
        <v>72</v>
      </c>
      <c r="AQ30" s="2">
        <v>-1</v>
      </c>
      <c r="AR30" s="11" t="s">
        <v>72</v>
      </c>
      <c r="AS30" s="2">
        <v>-1</v>
      </c>
      <c r="AT30" s="2">
        <v>-1</v>
      </c>
      <c r="AU30" s="2">
        <v>-1</v>
      </c>
      <c r="AV30" s="11" t="s">
        <v>72</v>
      </c>
      <c r="AW30" s="2">
        <v>-1</v>
      </c>
      <c r="AX30" s="11" t="s">
        <v>72</v>
      </c>
      <c r="AY30" s="11" t="s">
        <v>72</v>
      </c>
      <c r="AZ30" s="11" t="s">
        <v>236</v>
      </c>
      <c r="BA30" s="11" t="s">
        <v>203</v>
      </c>
      <c r="BB30" s="2">
        <v>12524857</v>
      </c>
      <c r="BC30" s="12">
        <v>43371</v>
      </c>
      <c r="BD30" s="11" t="s">
        <v>72</v>
      </c>
      <c r="BE30" s="4">
        <v>50</v>
      </c>
      <c r="BF30" s="18">
        <f t="shared" si="1"/>
        <v>2.3837754521664469E-3</v>
      </c>
    </row>
    <row r="31" spans="1:58" x14ac:dyDescent="0.2">
      <c r="A31" s="5">
        <v>43811</v>
      </c>
      <c r="B31" s="6">
        <v>2.4270833333333332E-2</v>
      </c>
      <c r="C31" s="1">
        <v>2018</v>
      </c>
      <c r="D31" s="1">
        <v>2</v>
      </c>
      <c r="E31" s="7" t="s">
        <v>57</v>
      </c>
      <c r="F31" s="1">
        <v>297</v>
      </c>
      <c r="G31" s="7" t="s">
        <v>58</v>
      </c>
      <c r="H31" s="8">
        <v>43380</v>
      </c>
      <c r="I31" s="1">
        <v>1</v>
      </c>
      <c r="J31" s="7" t="s">
        <v>59</v>
      </c>
      <c r="K31" s="8">
        <v>43780</v>
      </c>
      <c r="L31" s="1">
        <v>422499310</v>
      </c>
      <c r="M31" s="7" t="s">
        <v>60</v>
      </c>
      <c r="N31" s="7" t="s">
        <v>60</v>
      </c>
      <c r="O31" s="7" t="s">
        <v>61</v>
      </c>
      <c r="P31" s="1">
        <v>31208530000153</v>
      </c>
      <c r="Q31" s="1">
        <v>7</v>
      </c>
      <c r="R31" s="7" t="s">
        <v>90</v>
      </c>
      <c r="S31" s="14">
        <v>190000611193</v>
      </c>
      <c r="T31" s="1">
        <v>13333</v>
      </c>
      <c r="U31" s="7" t="s">
        <v>194</v>
      </c>
      <c r="V31" s="14">
        <v>10197465722</v>
      </c>
      <c r="W31" s="1">
        <v>-1</v>
      </c>
      <c r="X31" s="1">
        <v>13</v>
      </c>
      <c r="Y31" s="7" t="s">
        <v>86</v>
      </c>
      <c r="Z31" s="7" t="s">
        <v>87</v>
      </c>
      <c r="AA31" s="1">
        <v>1</v>
      </c>
      <c r="AB31" s="7" t="s">
        <v>64</v>
      </c>
      <c r="AC31" s="1">
        <v>10010200</v>
      </c>
      <c r="AD31" s="7" t="s">
        <v>84</v>
      </c>
      <c r="AE31" s="1">
        <v>1</v>
      </c>
      <c r="AF31" s="7" t="s">
        <v>66</v>
      </c>
      <c r="AG31" s="1">
        <v>4</v>
      </c>
      <c r="AH31" s="7" t="s">
        <v>89</v>
      </c>
      <c r="AI31" s="1">
        <v>-1</v>
      </c>
      <c r="AJ31" s="7" t="s">
        <v>72</v>
      </c>
      <c r="AK31" s="14">
        <v>32706960787</v>
      </c>
      <c r="AL31" s="7" t="s">
        <v>237</v>
      </c>
      <c r="AM31" s="7" t="s">
        <v>125</v>
      </c>
      <c r="AN31" s="7" t="s">
        <v>72</v>
      </c>
      <c r="AO31" s="7" t="s">
        <v>72</v>
      </c>
      <c r="AP31" s="7" t="s">
        <v>72</v>
      </c>
      <c r="AQ31" s="1">
        <v>-1</v>
      </c>
      <c r="AR31" s="7" t="s">
        <v>72</v>
      </c>
      <c r="AS31" s="1">
        <v>-1</v>
      </c>
      <c r="AT31" s="1">
        <v>-1</v>
      </c>
      <c r="AU31" s="1">
        <v>-1</v>
      </c>
      <c r="AV31" s="7" t="s">
        <v>72</v>
      </c>
      <c r="AW31" s="1">
        <v>-1</v>
      </c>
      <c r="AX31" s="7" t="s">
        <v>72</v>
      </c>
      <c r="AY31" s="7" t="s">
        <v>72</v>
      </c>
      <c r="AZ31" s="7" t="s">
        <v>238</v>
      </c>
      <c r="BA31" s="7" t="s">
        <v>203</v>
      </c>
      <c r="BB31" s="1">
        <v>12524846</v>
      </c>
      <c r="BC31" s="8">
        <v>43371</v>
      </c>
      <c r="BD31" s="7" t="s">
        <v>72</v>
      </c>
      <c r="BE31" s="3">
        <v>25</v>
      </c>
      <c r="BF31" s="18">
        <f t="shared" si="1"/>
        <v>1.1918877260832235E-3</v>
      </c>
    </row>
    <row r="32" spans="1:58" x14ac:dyDescent="0.2">
      <c r="A32" s="9">
        <v>43811</v>
      </c>
      <c r="B32" s="10">
        <v>2.4270833333333332E-2</v>
      </c>
      <c r="C32" s="2">
        <v>2018</v>
      </c>
      <c r="D32" s="2">
        <v>2</v>
      </c>
      <c r="E32" s="11" t="s">
        <v>57</v>
      </c>
      <c r="F32" s="2">
        <v>297</v>
      </c>
      <c r="G32" s="11" t="s">
        <v>58</v>
      </c>
      <c r="H32" s="12">
        <v>43380</v>
      </c>
      <c r="I32" s="2">
        <v>1</v>
      </c>
      <c r="J32" s="11" t="s">
        <v>59</v>
      </c>
      <c r="K32" s="12">
        <v>43780</v>
      </c>
      <c r="L32" s="2">
        <v>422499310</v>
      </c>
      <c r="M32" s="11" t="s">
        <v>60</v>
      </c>
      <c r="N32" s="11" t="s">
        <v>60</v>
      </c>
      <c r="O32" s="11" t="s">
        <v>61</v>
      </c>
      <c r="P32" s="2">
        <v>31208530000153</v>
      </c>
      <c r="Q32" s="2">
        <v>7</v>
      </c>
      <c r="R32" s="11" t="s">
        <v>90</v>
      </c>
      <c r="S32" s="15">
        <v>190000611193</v>
      </c>
      <c r="T32" s="2">
        <v>13333</v>
      </c>
      <c r="U32" s="11" t="s">
        <v>194</v>
      </c>
      <c r="V32" s="15">
        <v>10197465722</v>
      </c>
      <c r="W32" s="2">
        <v>-1</v>
      </c>
      <c r="X32" s="2">
        <v>13</v>
      </c>
      <c r="Y32" s="11" t="s">
        <v>86</v>
      </c>
      <c r="Z32" s="11" t="s">
        <v>87</v>
      </c>
      <c r="AA32" s="2">
        <v>1</v>
      </c>
      <c r="AB32" s="11" t="s">
        <v>64</v>
      </c>
      <c r="AC32" s="2">
        <v>10010200</v>
      </c>
      <c r="AD32" s="11" t="s">
        <v>84</v>
      </c>
      <c r="AE32" s="2">
        <v>1</v>
      </c>
      <c r="AF32" s="11" t="s">
        <v>66</v>
      </c>
      <c r="AG32" s="2">
        <v>4</v>
      </c>
      <c r="AH32" s="11" t="s">
        <v>89</v>
      </c>
      <c r="AI32" s="2">
        <v>-1</v>
      </c>
      <c r="AJ32" s="11" t="s">
        <v>72</v>
      </c>
      <c r="AK32" s="15">
        <v>4390408763</v>
      </c>
      <c r="AL32" s="11" t="s">
        <v>239</v>
      </c>
      <c r="AM32" s="11" t="s">
        <v>124</v>
      </c>
      <c r="AN32" s="11" t="s">
        <v>72</v>
      </c>
      <c r="AO32" s="11" t="s">
        <v>72</v>
      </c>
      <c r="AP32" s="11" t="s">
        <v>72</v>
      </c>
      <c r="AQ32" s="2">
        <v>-1</v>
      </c>
      <c r="AR32" s="11" t="s">
        <v>72</v>
      </c>
      <c r="AS32" s="2">
        <v>-1</v>
      </c>
      <c r="AT32" s="2">
        <v>-1</v>
      </c>
      <c r="AU32" s="2">
        <v>-1</v>
      </c>
      <c r="AV32" s="11" t="s">
        <v>72</v>
      </c>
      <c r="AW32" s="2">
        <v>-1</v>
      </c>
      <c r="AX32" s="11" t="s">
        <v>72</v>
      </c>
      <c r="AY32" s="11" t="s">
        <v>72</v>
      </c>
      <c r="AZ32" s="11" t="s">
        <v>240</v>
      </c>
      <c r="BA32" s="11" t="s">
        <v>203</v>
      </c>
      <c r="BB32" s="2">
        <v>12524842</v>
      </c>
      <c r="BC32" s="12">
        <v>43371</v>
      </c>
      <c r="BD32" s="11" t="s">
        <v>72</v>
      </c>
      <c r="BE32" s="4">
        <v>50</v>
      </c>
      <c r="BF32" s="18">
        <f t="shared" si="1"/>
        <v>2.3837754521664469E-3</v>
      </c>
    </row>
    <row r="33" spans="1:58" x14ac:dyDescent="0.2">
      <c r="A33" s="5">
        <v>43811</v>
      </c>
      <c r="B33" s="6">
        <v>2.4270833333333332E-2</v>
      </c>
      <c r="C33" s="1">
        <v>2018</v>
      </c>
      <c r="D33" s="1">
        <v>2</v>
      </c>
      <c r="E33" s="7" t="s">
        <v>57</v>
      </c>
      <c r="F33" s="1">
        <v>297</v>
      </c>
      <c r="G33" s="7" t="s">
        <v>58</v>
      </c>
      <c r="H33" s="8">
        <v>43380</v>
      </c>
      <c r="I33" s="1">
        <v>1</v>
      </c>
      <c r="J33" s="7" t="s">
        <v>59</v>
      </c>
      <c r="K33" s="8">
        <v>43780</v>
      </c>
      <c r="L33" s="1">
        <v>422499310</v>
      </c>
      <c r="M33" s="7" t="s">
        <v>60</v>
      </c>
      <c r="N33" s="7" t="s">
        <v>60</v>
      </c>
      <c r="O33" s="7" t="s">
        <v>61</v>
      </c>
      <c r="P33" s="1">
        <v>31208530000153</v>
      </c>
      <c r="Q33" s="1">
        <v>7</v>
      </c>
      <c r="R33" s="7" t="s">
        <v>90</v>
      </c>
      <c r="S33" s="14">
        <v>190000611193</v>
      </c>
      <c r="T33" s="1">
        <v>13333</v>
      </c>
      <c r="U33" s="7" t="s">
        <v>194</v>
      </c>
      <c r="V33" s="14">
        <v>10197465722</v>
      </c>
      <c r="W33" s="1">
        <v>-1</v>
      </c>
      <c r="X33" s="1">
        <v>13</v>
      </c>
      <c r="Y33" s="7" t="s">
        <v>86</v>
      </c>
      <c r="Z33" s="7" t="s">
        <v>87</v>
      </c>
      <c r="AA33" s="1">
        <v>1</v>
      </c>
      <c r="AB33" s="7" t="s">
        <v>64</v>
      </c>
      <c r="AC33" s="1">
        <v>10010200</v>
      </c>
      <c r="AD33" s="7" t="s">
        <v>84</v>
      </c>
      <c r="AE33" s="1">
        <v>1</v>
      </c>
      <c r="AF33" s="7" t="s">
        <v>66</v>
      </c>
      <c r="AG33" s="1">
        <v>4</v>
      </c>
      <c r="AH33" s="7" t="s">
        <v>89</v>
      </c>
      <c r="AI33" s="1">
        <v>-1</v>
      </c>
      <c r="AJ33" s="7" t="s">
        <v>72</v>
      </c>
      <c r="AK33" s="14">
        <v>1749225743</v>
      </c>
      <c r="AL33" s="7" t="s">
        <v>241</v>
      </c>
      <c r="AM33" s="7" t="s">
        <v>136</v>
      </c>
      <c r="AN33" s="7" t="s">
        <v>72</v>
      </c>
      <c r="AO33" s="7" t="s">
        <v>72</v>
      </c>
      <c r="AP33" s="7" t="s">
        <v>72</v>
      </c>
      <c r="AQ33" s="1">
        <v>-1</v>
      </c>
      <c r="AR33" s="7" t="s">
        <v>72</v>
      </c>
      <c r="AS33" s="1">
        <v>-1</v>
      </c>
      <c r="AT33" s="1">
        <v>-1</v>
      </c>
      <c r="AU33" s="1">
        <v>-1</v>
      </c>
      <c r="AV33" s="7" t="s">
        <v>72</v>
      </c>
      <c r="AW33" s="1">
        <v>-1</v>
      </c>
      <c r="AX33" s="7" t="s">
        <v>72</v>
      </c>
      <c r="AY33" s="7" t="s">
        <v>72</v>
      </c>
      <c r="AZ33" s="7" t="s">
        <v>242</v>
      </c>
      <c r="BA33" s="7" t="s">
        <v>243</v>
      </c>
      <c r="BB33" s="1">
        <v>12524838</v>
      </c>
      <c r="BC33" s="8">
        <v>43371</v>
      </c>
      <c r="BD33" s="7" t="s">
        <v>72</v>
      </c>
      <c r="BE33" s="3">
        <v>25</v>
      </c>
      <c r="BF33" s="18">
        <f t="shared" si="1"/>
        <v>1.1918877260832235E-3</v>
      </c>
    </row>
    <row r="34" spans="1:58" x14ac:dyDescent="0.2">
      <c r="A34" s="9">
        <v>43811</v>
      </c>
      <c r="B34" s="10">
        <v>2.4270833333333332E-2</v>
      </c>
      <c r="C34" s="2">
        <v>2018</v>
      </c>
      <c r="D34" s="2">
        <v>2</v>
      </c>
      <c r="E34" s="11" t="s">
        <v>57</v>
      </c>
      <c r="F34" s="2">
        <v>297</v>
      </c>
      <c r="G34" s="11" t="s">
        <v>58</v>
      </c>
      <c r="H34" s="12">
        <v>43380</v>
      </c>
      <c r="I34" s="2">
        <v>1</v>
      </c>
      <c r="J34" s="11" t="s">
        <v>59</v>
      </c>
      <c r="K34" s="12">
        <v>43780</v>
      </c>
      <c r="L34" s="2">
        <v>422499310</v>
      </c>
      <c r="M34" s="11" t="s">
        <v>60</v>
      </c>
      <c r="N34" s="11" t="s">
        <v>60</v>
      </c>
      <c r="O34" s="11" t="s">
        <v>61</v>
      </c>
      <c r="P34" s="2">
        <v>31208530000153</v>
      </c>
      <c r="Q34" s="2">
        <v>7</v>
      </c>
      <c r="R34" s="11" t="s">
        <v>90</v>
      </c>
      <c r="S34" s="15">
        <v>190000611193</v>
      </c>
      <c r="T34" s="2">
        <v>13333</v>
      </c>
      <c r="U34" s="11" t="s">
        <v>194</v>
      </c>
      <c r="V34" s="15">
        <v>10197465722</v>
      </c>
      <c r="W34" s="2">
        <v>-1</v>
      </c>
      <c r="X34" s="2">
        <v>13</v>
      </c>
      <c r="Y34" s="11" t="s">
        <v>86</v>
      </c>
      <c r="Z34" s="11" t="s">
        <v>87</v>
      </c>
      <c r="AA34" s="2">
        <v>1</v>
      </c>
      <c r="AB34" s="11" t="s">
        <v>64</v>
      </c>
      <c r="AC34" s="2">
        <v>10010200</v>
      </c>
      <c r="AD34" s="11" t="s">
        <v>84</v>
      </c>
      <c r="AE34" s="2">
        <v>1</v>
      </c>
      <c r="AF34" s="11" t="s">
        <v>66</v>
      </c>
      <c r="AG34" s="2">
        <v>4</v>
      </c>
      <c r="AH34" s="11" t="s">
        <v>89</v>
      </c>
      <c r="AI34" s="2">
        <v>-1</v>
      </c>
      <c r="AJ34" s="11" t="s">
        <v>72</v>
      </c>
      <c r="AK34" s="15">
        <v>1258778700</v>
      </c>
      <c r="AL34" s="11" t="s">
        <v>244</v>
      </c>
      <c r="AM34" s="11" t="s">
        <v>137</v>
      </c>
      <c r="AN34" s="11" t="s">
        <v>72</v>
      </c>
      <c r="AO34" s="11" t="s">
        <v>72</v>
      </c>
      <c r="AP34" s="11" t="s">
        <v>72</v>
      </c>
      <c r="AQ34" s="2">
        <v>-1</v>
      </c>
      <c r="AR34" s="11" t="s">
        <v>72</v>
      </c>
      <c r="AS34" s="2">
        <v>-1</v>
      </c>
      <c r="AT34" s="2">
        <v>-1</v>
      </c>
      <c r="AU34" s="2">
        <v>-1</v>
      </c>
      <c r="AV34" s="11" t="s">
        <v>72</v>
      </c>
      <c r="AW34" s="2">
        <v>-1</v>
      </c>
      <c r="AX34" s="11" t="s">
        <v>72</v>
      </c>
      <c r="AY34" s="11" t="s">
        <v>72</v>
      </c>
      <c r="AZ34" s="11" t="s">
        <v>245</v>
      </c>
      <c r="BA34" s="11" t="s">
        <v>203</v>
      </c>
      <c r="BB34" s="2">
        <v>12524836</v>
      </c>
      <c r="BC34" s="12">
        <v>43371</v>
      </c>
      <c r="BD34" s="11" t="s">
        <v>72</v>
      </c>
      <c r="BE34" s="4">
        <v>40</v>
      </c>
      <c r="BF34" s="18">
        <f t="shared" si="1"/>
        <v>1.9070203617331575E-3</v>
      </c>
    </row>
    <row r="35" spans="1:58" x14ac:dyDescent="0.2">
      <c r="A35" s="5">
        <v>43811</v>
      </c>
      <c r="B35" s="6">
        <v>2.4270833333333332E-2</v>
      </c>
      <c r="C35" s="1">
        <v>2018</v>
      </c>
      <c r="D35" s="1">
        <v>2</v>
      </c>
      <c r="E35" s="7" t="s">
        <v>57</v>
      </c>
      <c r="F35" s="1">
        <v>297</v>
      </c>
      <c r="G35" s="7" t="s">
        <v>58</v>
      </c>
      <c r="H35" s="8">
        <v>43380</v>
      </c>
      <c r="I35" s="1">
        <v>1</v>
      </c>
      <c r="J35" s="7" t="s">
        <v>59</v>
      </c>
      <c r="K35" s="8">
        <v>43780</v>
      </c>
      <c r="L35" s="1">
        <v>422499310</v>
      </c>
      <c r="M35" s="7" t="s">
        <v>60</v>
      </c>
      <c r="N35" s="7" t="s">
        <v>60</v>
      </c>
      <c r="O35" s="7" t="s">
        <v>61</v>
      </c>
      <c r="P35" s="1">
        <v>31208530000153</v>
      </c>
      <c r="Q35" s="1">
        <v>7</v>
      </c>
      <c r="R35" s="7" t="s">
        <v>90</v>
      </c>
      <c r="S35" s="14">
        <v>190000611193</v>
      </c>
      <c r="T35" s="1">
        <v>13333</v>
      </c>
      <c r="U35" s="7" t="s">
        <v>194</v>
      </c>
      <c r="V35" s="14">
        <v>10197465722</v>
      </c>
      <c r="W35" s="1">
        <v>-1</v>
      </c>
      <c r="X35" s="1">
        <v>13</v>
      </c>
      <c r="Y35" s="7" t="s">
        <v>86</v>
      </c>
      <c r="Z35" s="7" t="s">
        <v>87</v>
      </c>
      <c r="AA35" s="1">
        <v>1</v>
      </c>
      <c r="AB35" s="7" t="s">
        <v>64</v>
      </c>
      <c r="AC35" s="1">
        <v>10010200</v>
      </c>
      <c r="AD35" s="7" t="s">
        <v>84</v>
      </c>
      <c r="AE35" s="1">
        <v>1</v>
      </c>
      <c r="AF35" s="7" t="s">
        <v>66</v>
      </c>
      <c r="AG35" s="1">
        <v>1</v>
      </c>
      <c r="AH35" s="7" t="s">
        <v>67</v>
      </c>
      <c r="AI35" s="1">
        <v>-1</v>
      </c>
      <c r="AJ35" s="7" t="s">
        <v>72</v>
      </c>
      <c r="AK35" s="14">
        <v>14094859780</v>
      </c>
      <c r="AL35" s="7" t="s">
        <v>246</v>
      </c>
      <c r="AM35" s="7" t="s">
        <v>246</v>
      </c>
      <c r="AN35" s="7" t="s">
        <v>72</v>
      </c>
      <c r="AO35" s="7" t="s">
        <v>72</v>
      </c>
      <c r="AP35" s="7" t="s">
        <v>72</v>
      </c>
      <c r="AQ35" s="1">
        <v>-1</v>
      </c>
      <c r="AR35" s="7" t="s">
        <v>72</v>
      </c>
      <c r="AS35" s="1">
        <v>-1</v>
      </c>
      <c r="AT35" s="1">
        <v>-1</v>
      </c>
      <c r="AU35" s="1">
        <v>-1</v>
      </c>
      <c r="AV35" s="7" t="s">
        <v>72</v>
      </c>
      <c r="AW35" s="1">
        <v>-1</v>
      </c>
      <c r="AX35" s="7" t="s">
        <v>72</v>
      </c>
      <c r="AY35" s="7" t="s">
        <v>72</v>
      </c>
      <c r="AZ35" s="7" t="s">
        <v>247</v>
      </c>
      <c r="BA35" s="7" t="s">
        <v>248</v>
      </c>
      <c r="BB35" s="1">
        <v>12524831</v>
      </c>
      <c r="BC35" s="8">
        <v>43343</v>
      </c>
      <c r="BD35" s="7" t="s">
        <v>72</v>
      </c>
      <c r="BE35" s="3">
        <v>1250</v>
      </c>
      <c r="BF35" s="18">
        <f t="shared" si="1"/>
        <v>5.9594386304161175E-2</v>
      </c>
    </row>
    <row r="36" spans="1:58" x14ac:dyDescent="0.2">
      <c r="A36" s="9">
        <v>43811</v>
      </c>
      <c r="B36" s="10">
        <v>2.4270833333333332E-2</v>
      </c>
      <c r="C36" s="2">
        <v>2018</v>
      </c>
      <c r="D36" s="2">
        <v>2</v>
      </c>
      <c r="E36" s="11" t="s">
        <v>57</v>
      </c>
      <c r="F36" s="2">
        <v>297</v>
      </c>
      <c r="G36" s="11" t="s">
        <v>58</v>
      </c>
      <c r="H36" s="12">
        <v>43380</v>
      </c>
      <c r="I36" s="2">
        <v>1</v>
      </c>
      <c r="J36" s="11" t="s">
        <v>59</v>
      </c>
      <c r="K36" s="12">
        <v>43780</v>
      </c>
      <c r="L36" s="2">
        <v>422499310</v>
      </c>
      <c r="M36" s="11" t="s">
        <v>60</v>
      </c>
      <c r="N36" s="11" t="s">
        <v>60</v>
      </c>
      <c r="O36" s="11" t="s">
        <v>61</v>
      </c>
      <c r="P36" s="2">
        <v>31208530000153</v>
      </c>
      <c r="Q36" s="2">
        <v>7</v>
      </c>
      <c r="R36" s="11" t="s">
        <v>90</v>
      </c>
      <c r="S36" s="15">
        <v>190000611193</v>
      </c>
      <c r="T36" s="2">
        <v>13333</v>
      </c>
      <c r="U36" s="11" t="s">
        <v>194</v>
      </c>
      <c r="V36" s="15">
        <v>10197465722</v>
      </c>
      <c r="W36" s="2">
        <v>-1</v>
      </c>
      <c r="X36" s="2">
        <v>13</v>
      </c>
      <c r="Y36" s="11" t="s">
        <v>86</v>
      </c>
      <c r="Z36" s="11" t="s">
        <v>87</v>
      </c>
      <c r="AA36" s="2">
        <v>1</v>
      </c>
      <c r="AB36" s="11" t="s">
        <v>64</v>
      </c>
      <c r="AC36" s="2">
        <v>10010200</v>
      </c>
      <c r="AD36" s="11" t="s">
        <v>84</v>
      </c>
      <c r="AE36" s="2">
        <v>1</v>
      </c>
      <c r="AF36" s="11" t="s">
        <v>66</v>
      </c>
      <c r="AG36" s="2">
        <v>4</v>
      </c>
      <c r="AH36" s="11" t="s">
        <v>89</v>
      </c>
      <c r="AI36" s="2">
        <v>-1</v>
      </c>
      <c r="AJ36" s="11" t="s">
        <v>72</v>
      </c>
      <c r="AK36" s="15">
        <v>57067244749</v>
      </c>
      <c r="AL36" s="11" t="s">
        <v>249</v>
      </c>
      <c r="AM36" s="11" t="s">
        <v>249</v>
      </c>
      <c r="AN36" s="11" t="s">
        <v>72</v>
      </c>
      <c r="AO36" s="11" t="s">
        <v>72</v>
      </c>
      <c r="AP36" s="11" t="s">
        <v>72</v>
      </c>
      <c r="AQ36" s="2">
        <v>-1</v>
      </c>
      <c r="AR36" s="11" t="s">
        <v>72</v>
      </c>
      <c r="AS36" s="2">
        <v>-1</v>
      </c>
      <c r="AT36" s="2">
        <v>-1</v>
      </c>
      <c r="AU36" s="2">
        <v>-1</v>
      </c>
      <c r="AV36" s="11" t="s">
        <v>72</v>
      </c>
      <c r="AW36" s="2">
        <v>-1</v>
      </c>
      <c r="AX36" s="11" t="s">
        <v>72</v>
      </c>
      <c r="AY36" s="11" t="s">
        <v>72</v>
      </c>
      <c r="AZ36" s="11" t="s">
        <v>72</v>
      </c>
      <c r="BA36" s="11" t="s">
        <v>217</v>
      </c>
      <c r="BB36" s="2">
        <v>12524825</v>
      </c>
      <c r="BC36" s="12">
        <v>43341</v>
      </c>
      <c r="BD36" s="11" t="s">
        <v>72</v>
      </c>
      <c r="BE36" s="4">
        <v>300</v>
      </c>
      <c r="BF36" s="18">
        <f t="shared" si="1"/>
        <v>1.4302652712998682E-2</v>
      </c>
    </row>
    <row r="37" spans="1:58" x14ac:dyDescent="0.2">
      <c r="A37" s="5">
        <v>43811</v>
      </c>
      <c r="B37" s="6">
        <v>2.4270833333333332E-2</v>
      </c>
      <c r="C37" s="1">
        <v>2018</v>
      </c>
      <c r="D37" s="1">
        <v>2</v>
      </c>
      <c r="E37" s="7" t="s">
        <v>57</v>
      </c>
      <c r="F37" s="1">
        <v>297</v>
      </c>
      <c r="G37" s="7" t="s">
        <v>58</v>
      </c>
      <c r="H37" s="8">
        <v>43380</v>
      </c>
      <c r="I37" s="1">
        <v>1</v>
      </c>
      <c r="J37" s="7" t="s">
        <v>59</v>
      </c>
      <c r="K37" s="8">
        <v>43780</v>
      </c>
      <c r="L37" s="1">
        <v>422499310</v>
      </c>
      <c r="M37" s="7" t="s">
        <v>60</v>
      </c>
      <c r="N37" s="7" t="s">
        <v>60</v>
      </c>
      <c r="O37" s="7" t="s">
        <v>61</v>
      </c>
      <c r="P37" s="1">
        <v>31208530000153</v>
      </c>
      <c r="Q37" s="1">
        <v>7</v>
      </c>
      <c r="R37" s="7" t="s">
        <v>90</v>
      </c>
      <c r="S37" s="14">
        <v>190000611193</v>
      </c>
      <c r="T37" s="1">
        <v>13333</v>
      </c>
      <c r="U37" s="7" t="s">
        <v>194</v>
      </c>
      <c r="V37" s="14">
        <v>10197465722</v>
      </c>
      <c r="W37" s="1">
        <v>-1</v>
      </c>
      <c r="X37" s="1">
        <v>13</v>
      </c>
      <c r="Y37" s="7" t="s">
        <v>86</v>
      </c>
      <c r="Z37" s="7" t="s">
        <v>87</v>
      </c>
      <c r="AA37" s="1">
        <v>1</v>
      </c>
      <c r="AB37" s="7" t="s">
        <v>64</v>
      </c>
      <c r="AC37" s="1">
        <v>10010200</v>
      </c>
      <c r="AD37" s="7" t="s">
        <v>84</v>
      </c>
      <c r="AE37" s="1">
        <v>1</v>
      </c>
      <c r="AF37" s="7" t="s">
        <v>66</v>
      </c>
      <c r="AG37" s="1">
        <v>4</v>
      </c>
      <c r="AH37" s="7" t="s">
        <v>89</v>
      </c>
      <c r="AI37" s="1">
        <v>-1</v>
      </c>
      <c r="AJ37" s="7" t="s">
        <v>72</v>
      </c>
      <c r="AK37" s="14">
        <v>57067244749</v>
      </c>
      <c r="AL37" s="7" t="s">
        <v>249</v>
      </c>
      <c r="AM37" s="7" t="s">
        <v>249</v>
      </c>
      <c r="AN37" s="7" t="s">
        <v>72</v>
      </c>
      <c r="AO37" s="7" t="s">
        <v>72</v>
      </c>
      <c r="AP37" s="7" t="s">
        <v>72</v>
      </c>
      <c r="AQ37" s="1">
        <v>-1</v>
      </c>
      <c r="AR37" s="7" t="s">
        <v>72</v>
      </c>
      <c r="AS37" s="1">
        <v>-1</v>
      </c>
      <c r="AT37" s="1">
        <v>-1</v>
      </c>
      <c r="AU37" s="1">
        <v>-1</v>
      </c>
      <c r="AV37" s="7" t="s">
        <v>72</v>
      </c>
      <c r="AW37" s="1">
        <v>-1</v>
      </c>
      <c r="AX37" s="7" t="s">
        <v>72</v>
      </c>
      <c r="AY37" s="7" t="s">
        <v>72</v>
      </c>
      <c r="AZ37" s="7" t="s">
        <v>250</v>
      </c>
      <c r="BA37" s="7" t="s">
        <v>217</v>
      </c>
      <c r="BB37" s="1">
        <v>12524827</v>
      </c>
      <c r="BC37" s="8">
        <v>43341</v>
      </c>
      <c r="BD37" s="7" t="s">
        <v>72</v>
      </c>
      <c r="BE37" s="3">
        <v>1000</v>
      </c>
      <c r="BF37" s="18">
        <f t="shared" si="1"/>
        <v>4.7675509043328936E-2</v>
      </c>
    </row>
    <row r="38" spans="1:58" x14ac:dyDescent="0.2">
      <c r="A38" s="9">
        <v>43811</v>
      </c>
      <c r="B38" s="10">
        <v>2.4270833333333332E-2</v>
      </c>
      <c r="C38" s="2">
        <v>2018</v>
      </c>
      <c r="D38" s="2">
        <v>2</v>
      </c>
      <c r="E38" s="11" t="s">
        <v>57</v>
      </c>
      <c r="F38" s="2">
        <v>297</v>
      </c>
      <c r="G38" s="11" t="s">
        <v>58</v>
      </c>
      <c r="H38" s="12">
        <v>43380</v>
      </c>
      <c r="I38" s="2">
        <v>1</v>
      </c>
      <c r="J38" s="11" t="s">
        <v>59</v>
      </c>
      <c r="K38" s="12">
        <v>43780</v>
      </c>
      <c r="L38" s="2">
        <v>422499310</v>
      </c>
      <c r="M38" s="11" t="s">
        <v>60</v>
      </c>
      <c r="N38" s="11" t="s">
        <v>60</v>
      </c>
      <c r="O38" s="11" t="s">
        <v>61</v>
      </c>
      <c r="P38" s="2">
        <v>31208530000153</v>
      </c>
      <c r="Q38" s="2">
        <v>7</v>
      </c>
      <c r="R38" s="11" t="s">
        <v>90</v>
      </c>
      <c r="S38" s="15">
        <v>190000611193</v>
      </c>
      <c r="T38" s="2">
        <v>13333</v>
      </c>
      <c r="U38" s="11" t="s">
        <v>194</v>
      </c>
      <c r="V38" s="15">
        <v>10197465722</v>
      </c>
      <c r="W38" s="2">
        <v>-1</v>
      </c>
      <c r="X38" s="2">
        <v>13</v>
      </c>
      <c r="Y38" s="11" t="s">
        <v>86</v>
      </c>
      <c r="Z38" s="11" t="s">
        <v>87</v>
      </c>
      <c r="AA38" s="2">
        <v>1</v>
      </c>
      <c r="AB38" s="11" t="s">
        <v>64</v>
      </c>
      <c r="AC38" s="2">
        <v>10010400</v>
      </c>
      <c r="AD38" s="11" t="s">
        <v>143</v>
      </c>
      <c r="AE38" s="2">
        <v>1</v>
      </c>
      <c r="AF38" s="11" t="s">
        <v>66</v>
      </c>
      <c r="AG38" s="2">
        <v>7</v>
      </c>
      <c r="AH38" s="11" t="s">
        <v>113</v>
      </c>
      <c r="AI38" s="2">
        <v>-1</v>
      </c>
      <c r="AJ38" s="11" t="s">
        <v>72</v>
      </c>
      <c r="AK38" s="15">
        <v>9076625794</v>
      </c>
      <c r="AL38" s="11" t="s">
        <v>251</v>
      </c>
      <c r="AM38" s="11" t="s">
        <v>251</v>
      </c>
      <c r="AN38" s="11" t="s">
        <v>72</v>
      </c>
      <c r="AO38" s="11" t="s">
        <v>72</v>
      </c>
      <c r="AP38" s="11" t="s">
        <v>72</v>
      </c>
      <c r="AQ38" s="2">
        <v>-1</v>
      </c>
      <c r="AR38" s="11" t="s">
        <v>72</v>
      </c>
      <c r="AS38" s="2">
        <v>-1</v>
      </c>
      <c r="AT38" s="2">
        <v>-1</v>
      </c>
      <c r="AU38" s="2">
        <v>-1</v>
      </c>
      <c r="AV38" s="11" t="s">
        <v>72</v>
      </c>
      <c r="AW38" s="2">
        <v>-1</v>
      </c>
      <c r="AX38" s="11" t="s">
        <v>72</v>
      </c>
      <c r="AY38" s="11" t="s">
        <v>72</v>
      </c>
      <c r="AZ38" s="11" t="s">
        <v>252</v>
      </c>
      <c r="BA38" s="11" t="s">
        <v>200</v>
      </c>
      <c r="BB38" s="2">
        <v>12524871</v>
      </c>
      <c r="BC38" s="12">
        <v>43375</v>
      </c>
      <c r="BD38" s="11" t="s">
        <v>72</v>
      </c>
      <c r="BE38" s="4">
        <v>130.13</v>
      </c>
      <c r="BF38" s="18">
        <f t="shared" si="1"/>
        <v>6.2040139918083945E-3</v>
      </c>
    </row>
    <row r="39" spans="1:58" x14ac:dyDescent="0.2">
      <c r="A39" s="5">
        <v>43811</v>
      </c>
      <c r="B39" s="6">
        <v>2.4270833333333332E-2</v>
      </c>
      <c r="C39" s="1">
        <v>2018</v>
      </c>
      <c r="D39" s="1">
        <v>2</v>
      </c>
      <c r="E39" s="7" t="s">
        <v>57</v>
      </c>
      <c r="F39" s="1">
        <v>297</v>
      </c>
      <c r="G39" s="7" t="s">
        <v>58</v>
      </c>
      <c r="H39" s="8">
        <v>43380</v>
      </c>
      <c r="I39" s="1">
        <v>1</v>
      </c>
      <c r="J39" s="7" t="s">
        <v>59</v>
      </c>
      <c r="K39" s="8">
        <v>43780</v>
      </c>
      <c r="L39" s="1">
        <v>422499310</v>
      </c>
      <c r="M39" s="7" t="s">
        <v>60</v>
      </c>
      <c r="N39" s="7" t="s">
        <v>60</v>
      </c>
      <c r="O39" s="7" t="s">
        <v>61</v>
      </c>
      <c r="P39" s="1">
        <v>31208530000153</v>
      </c>
      <c r="Q39" s="1">
        <v>7</v>
      </c>
      <c r="R39" s="7" t="s">
        <v>90</v>
      </c>
      <c r="S39" s="14">
        <v>190000611193</v>
      </c>
      <c r="T39" s="1">
        <v>13333</v>
      </c>
      <c r="U39" s="7" t="s">
        <v>194</v>
      </c>
      <c r="V39" s="14">
        <v>10197465722</v>
      </c>
      <c r="W39" s="1">
        <v>-1</v>
      </c>
      <c r="X39" s="1">
        <v>13</v>
      </c>
      <c r="Y39" s="7" t="s">
        <v>86</v>
      </c>
      <c r="Z39" s="7" t="s">
        <v>87</v>
      </c>
      <c r="AA39" s="1">
        <v>1</v>
      </c>
      <c r="AB39" s="7" t="s">
        <v>64</v>
      </c>
      <c r="AC39" s="1">
        <v>10010400</v>
      </c>
      <c r="AD39" s="7" t="s">
        <v>143</v>
      </c>
      <c r="AE39" s="1">
        <v>1</v>
      </c>
      <c r="AF39" s="7" t="s">
        <v>66</v>
      </c>
      <c r="AG39" s="1">
        <v>7</v>
      </c>
      <c r="AH39" s="7" t="s">
        <v>113</v>
      </c>
      <c r="AI39" s="1">
        <v>-1</v>
      </c>
      <c r="AJ39" s="7" t="s">
        <v>72</v>
      </c>
      <c r="AK39" s="14">
        <v>53230205804</v>
      </c>
      <c r="AL39" s="7" t="s">
        <v>253</v>
      </c>
      <c r="AM39" s="7" t="s">
        <v>253</v>
      </c>
      <c r="AN39" s="7" t="s">
        <v>72</v>
      </c>
      <c r="AO39" s="7" t="s">
        <v>72</v>
      </c>
      <c r="AP39" s="7" t="s">
        <v>72</v>
      </c>
      <c r="AQ39" s="1">
        <v>-1</v>
      </c>
      <c r="AR39" s="7" t="s">
        <v>72</v>
      </c>
      <c r="AS39" s="1">
        <v>-1</v>
      </c>
      <c r="AT39" s="1">
        <v>-1</v>
      </c>
      <c r="AU39" s="1">
        <v>-1</v>
      </c>
      <c r="AV39" s="7" t="s">
        <v>72</v>
      </c>
      <c r="AW39" s="1">
        <v>-1</v>
      </c>
      <c r="AX39" s="7" t="s">
        <v>72</v>
      </c>
      <c r="AY39" s="7" t="s">
        <v>72</v>
      </c>
      <c r="AZ39" s="7" t="s">
        <v>254</v>
      </c>
      <c r="BA39" s="7" t="s">
        <v>232</v>
      </c>
      <c r="BB39" s="1">
        <v>12524866</v>
      </c>
      <c r="BC39" s="8">
        <v>43375</v>
      </c>
      <c r="BD39" s="7" t="s">
        <v>72</v>
      </c>
      <c r="BE39" s="3">
        <v>1000</v>
      </c>
      <c r="BF39" s="18">
        <f t="shared" si="1"/>
        <v>4.7675509043328936E-2</v>
      </c>
    </row>
    <row r="40" spans="1:58" x14ac:dyDescent="0.2">
      <c r="A40" s="9">
        <v>43811</v>
      </c>
      <c r="B40" s="10">
        <v>2.4270833333333332E-2</v>
      </c>
      <c r="C40" s="2">
        <v>2018</v>
      </c>
      <c r="D40" s="2">
        <v>2</v>
      </c>
      <c r="E40" s="11" t="s">
        <v>57</v>
      </c>
      <c r="F40" s="2">
        <v>297</v>
      </c>
      <c r="G40" s="11" t="s">
        <v>58</v>
      </c>
      <c r="H40" s="12">
        <v>43380</v>
      </c>
      <c r="I40" s="2">
        <v>1</v>
      </c>
      <c r="J40" s="11" t="s">
        <v>59</v>
      </c>
      <c r="K40" s="12">
        <v>43780</v>
      </c>
      <c r="L40" s="2">
        <v>422499310</v>
      </c>
      <c r="M40" s="11" t="s">
        <v>60</v>
      </c>
      <c r="N40" s="11" t="s">
        <v>60</v>
      </c>
      <c r="O40" s="11" t="s">
        <v>61</v>
      </c>
      <c r="P40" s="2">
        <v>31208530000153</v>
      </c>
      <c r="Q40" s="2">
        <v>7</v>
      </c>
      <c r="R40" s="11" t="s">
        <v>90</v>
      </c>
      <c r="S40" s="15">
        <v>190000611193</v>
      </c>
      <c r="T40" s="2">
        <v>13333</v>
      </c>
      <c r="U40" s="11" t="s">
        <v>194</v>
      </c>
      <c r="V40" s="15">
        <v>10197465722</v>
      </c>
      <c r="W40" s="2">
        <v>-1</v>
      </c>
      <c r="X40" s="2">
        <v>13</v>
      </c>
      <c r="Y40" s="11" t="s">
        <v>86</v>
      </c>
      <c r="Z40" s="11" t="s">
        <v>87</v>
      </c>
      <c r="AA40" s="2">
        <v>1</v>
      </c>
      <c r="AB40" s="11" t="s">
        <v>64</v>
      </c>
      <c r="AC40" s="2">
        <v>10010400</v>
      </c>
      <c r="AD40" s="11" t="s">
        <v>143</v>
      </c>
      <c r="AE40" s="2">
        <v>1</v>
      </c>
      <c r="AF40" s="11" t="s">
        <v>66</v>
      </c>
      <c r="AG40" s="2">
        <v>7</v>
      </c>
      <c r="AH40" s="11" t="s">
        <v>113</v>
      </c>
      <c r="AI40" s="2">
        <v>-1</v>
      </c>
      <c r="AJ40" s="11" t="s">
        <v>72</v>
      </c>
      <c r="AK40" s="15">
        <v>57102090749</v>
      </c>
      <c r="AL40" s="11" t="s">
        <v>230</v>
      </c>
      <c r="AM40" s="11" t="s">
        <v>230</v>
      </c>
      <c r="AN40" s="11" t="s">
        <v>72</v>
      </c>
      <c r="AO40" s="11" t="s">
        <v>72</v>
      </c>
      <c r="AP40" s="11" t="s">
        <v>72</v>
      </c>
      <c r="AQ40" s="2">
        <v>-1</v>
      </c>
      <c r="AR40" s="11" t="s">
        <v>72</v>
      </c>
      <c r="AS40" s="2">
        <v>-1</v>
      </c>
      <c r="AT40" s="2">
        <v>-1</v>
      </c>
      <c r="AU40" s="2">
        <v>-1</v>
      </c>
      <c r="AV40" s="11" t="s">
        <v>72</v>
      </c>
      <c r="AW40" s="2">
        <v>-1</v>
      </c>
      <c r="AX40" s="11" t="s">
        <v>72</v>
      </c>
      <c r="AY40" s="11" t="s">
        <v>72</v>
      </c>
      <c r="AZ40" s="11" t="s">
        <v>255</v>
      </c>
      <c r="BA40" s="11" t="s">
        <v>232</v>
      </c>
      <c r="BB40" s="2">
        <v>12524863</v>
      </c>
      <c r="BC40" s="12">
        <v>43375</v>
      </c>
      <c r="BD40" s="11" t="s">
        <v>72</v>
      </c>
      <c r="BE40" s="4">
        <v>100</v>
      </c>
      <c r="BF40" s="18">
        <f t="shared" si="1"/>
        <v>4.7675509043328939E-3</v>
      </c>
    </row>
    <row r="41" spans="1:58" x14ac:dyDescent="0.2">
      <c r="A41" s="5">
        <v>43811</v>
      </c>
      <c r="B41" s="6">
        <v>2.4270833333333332E-2</v>
      </c>
      <c r="C41" s="1">
        <v>2018</v>
      </c>
      <c r="D41" s="1">
        <v>2</v>
      </c>
      <c r="E41" s="7" t="s">
        <v>57</v>
      </c>
      <c r="F41" s="1">
        <v>297</v>
      </c>
      <c r="G41" s="7" t="s">
        <v>58</v>
      </c>
      <c r="H41" s="8">
        <v>43380</v>
      </c>
      <c r="I41" s="1">
        <v>1</v>
      </c>
      <c r="J41" s="7" t="s">
        <v>59</v>
      </c>
      <c r="K41" s="8">
        <v>43780</v>
      </c>
      <c r="L41" s="1">
        <v>422499310</v>
      </c>
      <c r="M41" s="7" t="s">
        <v>60</v>
      </c>
      <c r="N41" s="7" t="s">
        <v>60</v>
      </c>
      <c r="O41" s="7" t="s">
        <v>61</v>
      </c>
      <c r="P41" s="1">
        <v>31208530000153</v>
      </c>
      <c r="Q41" s="1">
        <v>7</v>
      </c>
      <c r="R41" s="7" t="s">
        <v>90</v>
      </c>
      <c r="S41" s="14">
        <v>190000611193</v>
      </c>
      <c r="T41" s="1">
        <v>13333</v>
      </c>
      <c r="U41" s="7" t="s">
        <v>194</v>
      </c>
      <c r="V41" s="14">
        <v>10197465722</v>
      </c>
      <c r="W41" s="1">
        <v>-1</v>
      </c>
      <c r="X41" s="1">
        <v>13</v>
      </c>
      <c r="Y41" s="7" t="s">
        <v>86</v>
      </c>
      <c r="Z41" s="7" t="s">
        <v>87</v>
      </c>
      <c r="AA41" s="1">
        <v>1</v>
      </c>
      <c r="AB41" s="7" t="s">
        <v>64</v>
      </c>
      <c r="AC41" s="1">
        <v>10010200</v>
      </c>
      <c r="AD41" s="7" t="s">
        <v>84</v>
      </c>
      <c r="AE41" s="1">
        <v>1</v>
      </c>
      <c r="AF41" s="7" t="s">
        <v>66</v>
      </c>
      <c r="AG41" s="1">
        <v>4</v>
      </c>
      <c r="AH41" s="7" t="s">
        <v>89</v>
      </c>
      <c r="AI41" s="1">
        <v>-1</v>
      </c>
      <c r="AJ41" s="7" t="s">
        <v>72</v>
      </c>
      <c r="AK41" s="14">
        <v>94522596715</v>
      </c>
      <c r="AL41" s="7" t="s">
        <v>256</v>
      </c>
      <c r="AM41" s="7" t="s">
        <v>127</v>
      </c>
      <c r="AN41" s="7" t="s">
        <v>72</v>
      </c>
      <c r="AO41" s="7" t="s">
        <v>72</v>
      </c>
      <c r="AP41" s="7" t="s">
        <v>72</v>
      </c>
      <c r="AQ41" s="1">
        <v>-1</v>
      </c>
      <c r="AR41" s="7" t="s">
        <v>72</v>
      </c>
      <c r="AS41" s="1">
        <v>-1</v>
      </c>
      <c r="AT41" s="1">
        <v>-1</v>
      </c>
      <c r="AU41" s="1">
        <v>-1</v>
      </c>
      <c r="AV41" s="7" t="s">
        <v>72</v>
      </c>
      <c r="AW41" s="1">
        <v>-1</v>
      </c>
      <c r="AX41" s="7" t="s">
        <v>72</v>
      </c>
      <c r="AY41" s="7" t="s">
        <v>72</v>
      </c>
      <c r="AZ41" s="7" t="s">
        <v>257</v>
      </c>
      <c r="BA41" s="7" t="s">
        <v>203</v>
      </c>
      <c r="BB41" s="1">
        <v>12524854</v>
      </c>
      <c r="BC41" s="8">
        <v>43371</v>
      </c>
      <c r="BD41" s="7" t="s">
        <v>72</v>
      </c>
      <c r="BE41" s="3">
        <v>50</v>
      </c>
      <c r="BF41" s="18">
        <f t="shared" si="1"/>
        <v>2.3837754521664469E-3</v>
      </c>
    </row>
    <row r="42" spans="1:58" x14ac:dyDescent="0.2">
      <c r="A42" s="9">
        <v>43811</v>
      </c>
      <c r="B42" s="10">
        <v>2.4270833333333332E-2</v>
      </c>
      <c r="C42" s="2">
        <v>2018</v>
      </c>
      <c r="D42" s="2">
        <v>2</v>
      </c>
      <c r="E42" s="11" t="s">
        <v>57</v>
      </c>
      <c r="F42" s="2">
        <v>297</v>
      </c>
      <c r="G42" s="11" t="s">
        <v>58</v>
      </c>
      <c r="H42" s="12">
        <v>43380</v>
      </c>
      <c r="I42" s="2">
        <v>1</v>
      </c>
      <c r="J42" s="11" t="s">
        <v>59</v>
      </c>
      <c r="K42" s="12">
        <v>43780</v>
      </c>
      <c r="L42" s="2">
        <v>422499310</v>
      </c>
      <c r="M42" s="11" t="s">
        <v>60</v>
      </c>
      <c r="N42" s="11" t="s">
        <v>60</v>
      </c>
      <c r="O42" s="11" t="s">
        <v>61</v>
      </c>
      <c r="P42" s="2">
        <v>31208530000153</v>
      </c>
      <c r="Q42" s="2">
        <v>7</v>
      </c>
      <c r="R42" s="11" t="s">
        <v>90</v>
      </c>
      <c r="S42" s="15">
        <v>190000611193</v>
      </c>
      <c r="T42" s="2">
        <v>13333</v>
      </c>
      <c r="U42" s="11" t="s">
        <v>194</v>
      </c>
      <c r="V42" s="15">
        <v>10197465722</v>
      </c>
      <c r="W42" s="2">
        <v>-1</v>
      </c>
      <c r="X42" s="2">
        <v>13</v>
      </c>
      <c r="Y42" s="11" t="s">
        <v>86</v>
      </c>
      <c r="Z42" s="11" t="s">
        <v>87</v>
      </c>
      <c r="AA42" s="2">
        <v>1</v>
      </c>
      <c r="AB42" s="11" t="s">
        <v>64</v>
      </c>
      <c r="AC42" s="2">
        <v>10010200</v>
      </c>
      <c r="AD42" s="11" t="s">
        <v>84</v>
      </c>
      <c r="AE42" s="2">
        <v>1</v>
      </c>
      <c r="AF42" s="11" t="s">
        <v>66</v>
      </c>
      <c r="AG42" s="2">
        <v>4</v>
      </c>
      <c r="AH42" s="11" t="s">
        <v>89</v>
      </c>
      <c r="AI42" s="2">
        <v>-1</v>
      </c>
      <c r="AJ42" s="11" t="s">
        <v>72</v>
      </c>
      <c r="AK42" s="15">
        <v>12699743780</v>
      </c>
      <c r="AL42" s="11" t="s">
        <v>258</v>
      </c>
      <c r="AM42" s="11" t="s">
        <v>130</v>
      </c>
      <c r="AN42" s="11" t="s">
        <v>72</v>
      </c>
      <c r="AO42" s="11" t="s">
        <v>72</v>
      </c>
      <c r="AP42" s="11" t="s">
        <v>72</v>
      </c>
      <c r="AQ42" s="2">
        <v>-1</v>
      </c>
      <c r="AR42" s="11" t="s">
        <v>72</v>
      </c>
      <c r="AS42" s="2">
        <v>-1</v>
      </c>
      <c r="AT42" s="2">
        <v>-1</v>
      </c>
      <c r="AU42" s="2">
        <v>-1</v>
      </c>
      <c r="AV42" s="11" t="s">
        <v>72</v>
      </c>
      <c r="AW42" s="2">
        <v>-1</v>
      </c>
      <c r="AX42" s="11" t="s">
        <v>72</v>
      </c>
      <c r="AY42" s="11" t="s">
        <v>72</v>
      </c>
      <c r="AZ42" s="11" t="s">
        <v>259</v>
      </c>
      <c r="BA42" s="11" t="s">
        <v>203</v>
      </c>
      <c r="BB42" s="2">
        <v>12524845</v>
      </c>
      <c r="BC42" s="12">
        <v>43371</v>
      </c>
      <c r="BD42" s="11" t="s">
        <v>72</v>
      </c>
      <c r="BE42" s="4">
        <v>50</v>
      </c>
      <c r="BF42" s="18">
        <f t="shared" si="1"/>
        <v>2.3837754521664469E-3</v>
      </c>
    </row>
    <row r="43" spans="1:58" x14ac:dyDescent="0.2">
      <c r="A43" s="5">
        <v>43811</v>
      </c>
      <c r="B43" s="6">
        <v>2.4270833333333332E-2</v>
      </c>
      <c r="C43" s="1">
        <v>2018</v>
      </c>
      <c r="D43" s="1">
        <v>2</v>
      </c>
      <c r="E43" s="7" t="s">
        <v>57</v>
      </c>
      <c r="F43" s="1">
        <v>297</v>
      </c>
      <c r="G43" s="7" t="s">
        <v>58</v>
      </c>
      <c r="H43" s="8">
        <v>43380</v>
      </c>
      <c r="I43" s="1">
        <v>1</v>
      </c>
      <c r="J43" s="7" t="s">
        <v>59</v>
      </c>
      <c r="K43" s="8">
        <v>43780</v>
      </c>
      <c r="L43" s="1">
        <v>422499310</v>
      </c>
      <c r="M43" s="7" t="s">
        <v>60</v>
      </c>
      <c r="N43" s="7" t="s">
        <v>60</v>
      </c>
      <c r="O43" s="7" t="s">
        <v>61</v>
      </c>
      <c r="P43" s="1">
        <v>31208530000153</v>
      </c>
      <c r="Q43" s="1">
        <v>7</v>
      </c>
      <c r="R43" s="7" t="s">
        <v>90</v>
      </c>
      <c r="S43" s="14">
        <v>190000611193</v>
      </c>
      <c r="T43" s="1">
        <v>13333</v>
      </c>
      <c r="U43" s="7" t="s">
        <v>194</v>
      </c>
      <c r="V43" s="14">
        <v>10197465722</v>
      </c>
      <c r="W43" s="1">
        <v>-1</v>
      </c>
      <c r="X43" s="1">
        <v>13</v>
      </c>
      <c r="Y43" s="7" t="s">
        <v>86</v>
      </c>
      <c r="Z43" s="7" t="s">
        <v>87</v>
      </c>
      <c r="AA43" s="1">
        <v>1</v>
      </c>
      <c r="AB43" s="7" t="s">
        <v>64</v>
      </c>
      <c r="AC43" s="1">
        <v>10010200</v>
      </c>
      <c r="AD43" s="7" t="s">
        <v>84</v>
      </c>
      <c r="AE43" s="1">
        <v>1</v>
      </c>
      <c r="AF43" s="7" t="s">
        <v>66</v>
      </c>
      <c r="AG43" s="1">
        <v>4</v>
      </c>
      <c r="AH43" s="7" t="s">
        <v>89</v>
      </c>
      <c r="AI43" s="1">
        <v>-1</v>
      </c>
      <c r="AJ43" s="7" t="s">
        <v>72</v>
      </c>
      <c r="AK43" s="14">
        <v>9312627716</v>
      </c>
      <c r="AL43" s="7" t="s">
        <v>260</v>
      </c>
      <c r="AM43" s="7" t="s">
        <v>135</v>
      </c>
      <c r="AN43" s="7" t="s">
        <v>72</v>
      </c>
      <c r="AO43" s="7" t="s">
        <v>72</v>
      </c>
      <c r="AP43" s="7" t="s">
        <v>72</v>
      </c>
      <c r="AQ43" s="1">
        <v>-1</v>
      </c>
      <c r="AR43" s="7" t="s">
        <v>72</v>
      </c>
      <c r="AS43" s="1">
        <v>-1</v>
      </c>
      <c r="AT43" s="1">
        <v>-1</v>
      </c>
      <c r="AU43" s="1">
        <v>-1</v>
      </c>
      <c r="AV43" s="7" t="s">
        <v>72</v>
      </c>
      <c r="AW43" s="1">
        <v>-1</v>
      </c>
      <c r="AX43" s="7" t="s">
        <v>72</v>
      </c>
      <c r="AY43" s="7" t="s">
        <v>72</v>
      </c>
      <c r="AZ43" s="7" t="s">
        <v>261</v>
      </c>
      <c r="BA43" s="7" t="s">
        <v>203</v>
      </c>
      <c r="BB43" s="1">
        <v>12524844</v>
      </c>
      <c r="BC43" s="8">
        <v>43371</v>
      </c>
      <c r="BD43" s="7" t="s">
        <v>72</v>
      </c>
      <c r="BE43" s="3">
        <v>15</v>
      </c>
      <c r="BF43" s="18">
        <f t="shared" si="1"/>
        <v>7.1513263564993411E-4</v>
      </c>
    </row>
    <row r="44" spans="1:58" x14ac:dyDescent="0.2">
      <c r="A44" s="9">
        <v>43811</v>
      </c>
      <c r="B44" s="10">
        <v>2.4270833333333332E-2</v>
      </c>
      <c r="C44" s="2">
        <v>2018</v>
      </c>
      <c r="D44" s="2">
        <v>2</v>
      </c>
      <c r="E44" s="11" t="s">
        <v>57</v>
      </c>
      <c r="F44" s="2">
        <v>297</v>
      </c>
      <c r="G44" s="11" t="s">
        <v>58</v>
      </c>
      <c r="H44" s="12">
        <v>43380</v>
      </c>
      <c r="I44" s="2">
        <v>1</v>
      </c>
      <c r="J44" s="11" t="s">
        <v>59</v>
      </c>
      <c r="K44" s="12">
        <v>43780</v>
      </c>
      <c r="L44" s="2">
        <v>422499310</v>
      </c>
      <c r="M44" s="11" t="s">
        <v>60</v>
      </c>
      <c r="N44" s="11" t="s">
        <v>60</v>
      </c>
      <c r="O44" s="11" t="s">
        <v>61</v>
      </c>
      <c r="P44" s="2">
        <v>31208530000153</v>
      </c>
      <c r="Q44" s="2">
        <v>7</v>
      </c>
      <c r="R44" s="11" t="s">
        <v>90</v>
      </c>
      <c r="S44" s="15">
        <v>190000611193</v>
      </c>
      <c r="T44" s="2">
        <v>13333</v>
      </c>
      <c r="U44" s="11" t="s">
        <v>194</v>
      </c>
      <c r="V44" s="15">
        <v>10197465722</v>
      </c>
      <c r="W44" s="2">
        <v>-1</v>
      </c>
      <c r="X44" s="2">
        <v>13</v>
      </c>
      <c r="Y44" s="11" t="s">
        <v>86</v>
      </c>
      <c r="Z44" s="11" t="s">
        <v>87</v>
      </c>
      <c r="AA44" s="2">
        <v>1</v>
      </c>
      <c r="AB44" s="11" t="s">
        <v>64</v>
      </c>
      <c r="AC44" s="2">
        <v>10010200</v>
      </c>
      <c r="AD44" s="11" t="s">
        <v>84</v>
      </c>
      <c r="AE44" s="2">
        <v>1</v>
      </c>
      <c r="AF44" s="11" t="s">
        <v>66</v>
      </c>
      <c r="AG44" s="2">
        <v>4</v>
      </c>
      <c r="AH44" s="11" t="s">
        <v>89</v>
      </c>
      <c r="AI44" s="2">
        <v>-1</v>
      </c>
      <c r="AJ44" s="11" t="s">
        <v>72</v>
      </c>
      <c r="AK44" s="15">
        <v>1258782731</v>
      </c>
      <c r="AL44" s="11" t="s">
        <v>122</v>
      </c>
      <c r="AM44" s="11" t="s">
        <v>122</v>
      </c>
      <c r="AN44" s="11" t="s">
        <v>72</v>
      </c>
      <c r="AO44" s="11" t="s">
        <v>72</v>
      </c>
      <c r="AP44" s="11" t="s">
        <v>72</v>
      </c>
      <c r="AQ44" s="2">
        <v>-1</v>
      </c>
      <c r="AR44" s="11" t="s">
        <v>72</v>
      </c>
      <c r="AS44" s="2">
        <v>-1</v>
      </c>
      <c r="AT44" s="2">
        <v>-1</v>
      </c>
      <c r="AU44" s="2">
        <v>-1</v>
      </c>
      <c r="AV44" s="11" t="s">
        <v>72</v>
      </c>
      <c r="AW44" s="2">
        <v>-1</v>
      </c>
      <c r="AX44" s="11" t="s">
        <v>72</v>
      </c>
      <c r="AY44" s="11" t="s">
        <v>72</v>
      </c>
      <c r="AZ44" s="11" t="s">
        <v>262</v>
      </c>
      <c r="BA44" s="11" t="s">
        <v>203</v>
      </c>
      <c r="BB44" s="2">
        <v>12524837</v>
      </c>
      <c r="BC44" s="12">
        <v>43371</v>
      </c>
      <c r="BD44" s="11" t="s">
        <v>72</v>
      </c>
      <c r="BE44" s="4">
        <v>25</v>
      </c>
      <c r="BF44" s="18">
        <f t="shared" si="1"/>
        <v>1.1918877260832235E-3</v>
      </c>
    </row>
    <row r="45" spans="1:58" x14ac:dyDescent="0.2">
      <c r="A45" s="5">
        <v>43811</v>
      </c>
      <c r="B45" s="6">
        <v>2.4270833333333332E-2</v>
      </c>
      <c r="C45" s="1">
        <v>2018</v>
      </c>
      <c r="D45" s="1">
        <v>2</v>
      </c>
      <c r="E45" s="7" t="s">
        <v>57</v>
      </c>
      <c r="F45" s="1">
        <v>297</v>
      </c>
      <c r="G45" s="7" t="s">
        <v>58</v>
      </c>
      <c r="H45" s="8">
        <v>43380</v>
      </c>
      <c r="I45" s="1">
        <v>1</v>
      </c>
      <c r="J45" s="7" t="s">
        <v>59</v>
      </c>
      <c r="K45" s="8">
        <v>43780</v>
      </c>
      <c r="L45" s="1">
        <v>422499310</v>
      </c>
      <c r="M45" s="7" t="s">
        <v>60</v>
      </c>
      <c r="N45" s="7" t="s">
        <v>60</v>
      </c>
      <c r="O45" s="7" t="s">
        <v>61</v>
      </c>
      <c r="P45" s="1">
        <v>31208530000153</v>
      </c>
      <c r="Q45" s="1">
        <v>7</v>
      </c>
      <c r="R45" s="7" t="s">
        <v>90</v>
      </c>
      <c r="S45" s="14">
        <v>190000611193</v>
      </c>
      <c r="T45" s="1">
        <v>13333</v>
      </c>
      <c r="U45" s="7" t="s">
        <v>194</v>
      </c>
      <c r="V45" s="14">
        <v>10197465722</v>
      </c>
      <c r="W45" s="1">
        <v>-1</v>
      </c>
      <c r="X45" s="1">
        <v>13</v>
      </c>
      <c r="Y45" s="7" t="s">
        <v>86</v>
      </c>
      <c r="Z45" s="7" t="s">
        <v>87</v>
      </c>
      <c r="AA45" s="1">
        <v>1</v>
      </c>
      <c r="AB45" s="7" t="s">
        <v>64</v>
      </c>
      <c r="AC45" s="1">
        <v>10010200</v>
      </c>
      <c r="AD45" s="7" t="s">
        <v>84</v>
      </c>
      <c r="AE45" s="1">
        <v>1</v>
      </c>
      <c r="AF45" s="7" t="s">
        <v>66</v>
      </c>
      <c r="AG45" s="1">
        <v>1</v>
      </c>
      <c r="AH45" s="7" t="s">
        <v>67</v>
      </c>
      <c r="AI45" s="1">
        <v>-1</v>
      </c>
      <c r="AJ45" s="7" t="s">
        <v>72</v>
      </c>
      <c r="AK45" s="14">
        <v>381702723</v>
      </c>
      <c r="AL45" s="7" t="s">
        <v>263</v>
      </c>
      <c r="AM45" s="7" t="s">
        <v>264</v>
      </c>
      <c r="AN45" s="7" t="s">
        <v>72</v>
      </c>
      <c r="AO45" s="7" t="s">
        <v>72</v>
      </c>
      <c r="AP45" s="7" t="s">
        <v>72</v>
      </c>
      <c r="AQ45" s="1">
        <v>-1</v>
      </c>
      <c r="AR45" s="7" t="s">
        <v>72</v>
      </c>
      <c r="AS45" s="1">
        <v>-1</v>
      </c>
      <c r="AT45" s="1">
        <v>-1</v>
      </c>
      <c r="AU45" s="1">
        <v>-1</v>
      </c>
      <c r="AV45" s="7" t="s">
        <v>72</v>
      </c>
      <c r="AW45" s="1">
        <v>-1</v>
      </c>
      <c r="AX45" s="7" t="s">
        <v>72</v>
      </c>
      <c r="AY45" s="7" t="s">
        <v>72</v>
      </c>
      <c r="AZ45" s="7" t="s">
        <v>265</v>
      </c>
      <c r="BA45" s="7" t="s">
        <v>266</v>
      </c>
      <c r="BB45" s="1">
        <v>12524819</v>
      </c>
      <c r="BC45" s="8">
        <v>43342</v>
      </c>
      <c r="BD45" s="7" t="s">
        <v>72</v>
      </c>
      <c r="BE45" s="3">
        <v>3500</v>
      </c>
      <c r="BF45" s="18">
        <f t="shared" si="1"/>
        <v>0.16686428165165129</v>
      </c>
    </row>
    <row r="46" spans="1:58" x14ac:dyDescent="0.2">
      <c r="A46" s="5">
        <v>43811</v>
      </c>
      <c r="B46" s="6">
        <v>2.4270833333333332E-2</v>
      </c>
      <c r="C46" s="1">
        <v>2018</v>
      </c>
      <c r="D46" s="1">
        <v>2</v>
      </c>
      <c r="E46" s="7" t="s">
        <v>57</v>
      </c>
      <c r="F46" s="1">
        <v>297</v>
      </c>
      <c r="G46" s="7" t="s">
        <v>58</v>
      </c>
      <c r="H46" s="8">
        <v>43380</v>
      </c>
      <c r="I46" s="1">
        <v>1</v>
      </c>
      <c r="J46" s="7" t="s">
        <v>59</v>
      </c>
      <c r="K46" s="8">
        <v>43780</v>
      </c>
      <c r="L46" s="1">
        <v>422499310</v>
      </c>
      <c r="M46" s="7" t="s">
        <v>60</v>
      </c>
      <c r="N46" s="7" t="s">
        <v>60</v>
      </c>
      <c r="O46" s="7" t="s">
        <v>61</v>
      </c>
      <c r="P46" s="1">
        <v>31208530000153</v>
      </c>
      <c r="Q46" s="1">
        <v>7</v>
      </c>
      <c r="R46" s="7" t="s">
        <v>90</v>
      </c>
      <c r="S46" s="14">
        <v>190000611193</v>
      </c>
      <c r="T46" s="1">
        <v>13333</v>
      </c>
      <c r="U46" s="7" t="s">
        <v>194</v>
      </c>
      <c r="V46" s="14">
        <v>10197465722</v>
      </c>
      <c r="W46" s="1">
        <v>-1</v>
      </c>
      <c r="X46" s="1">
        <v>13</v>
      </c>
      <c r="Y46" s="7" t="s">
        <v>86</v>
      </c>
      <c r="Z46" s="7" t="s">
        <v>87</v>
      </c>
      <c r="AA46" s="1">
        <v>1</v>
      </c>
      <c r="AB46" s="7" t="s">
        <v>64</v>
      </c>
      <c r="AC46" s="1">
        <v>10010400</v>
      </c>
      <c r="AD46" s="7" t="s">
        <v>143</v>
      </c>
      <c r="AE46" s="1">
        <v>1</v>
      </c>
      <c r="AF46" s="7" t="s">
        <v>66</v>
      </c>
      <c r="AG46" s="1">
        <v>1</v>
      </c>
      <c r="AH46" s="7" t="s">
        <v>67</v>
      </c>
      <c r="AI46" s="1">
        <v>-1</v>
      </c>
      <c r="AJ46" s="7" t="s">
        <v>72</v>
      </c>
      <c r="AK46" s="14">
        <v>10349747776</v>
      </c>
      <c r="AL46" s="7" t="s">
        <v>269</v>
      </c>
      <c r="AM46" s="7" t="s">
        <v>270</v>
      </c>
      <c r="AN46" s="7" t="s">
        <v>72</v>
      </c>
      <c r="AO46" s="7" t="s">
        <v>72</v>
      </c>
      <c r="AP46" s="7" t="s">
        <v>72</v>
      </c>
      <c r="AQ46" s="1">
        <v>-1</v>
      </c>
      <c r="AR46" s="7" t="s">
        <v>72</v>
      </c>
      <c r="AS46" s="1">
        <v>-1</v>
      </c>
      <c r="AT46" s="1">
        <v>-1</v>
      </c>
      <c r="AU46" s="1">
        <v>-1</v>
      </c>
      <c r="AV46" s="7" t="s">
        <v>72</v>
      </c>
      <c r="AW46" s="1">
        <v>-1</v>
      </c>
      <c r="AX46" s="7" t="s">
        <v>72</v>
      </c>
      <c r="AY46" s="7" t="s">
        <v>72</v>
      </c>
      <c r="AZ46" s="7" t="s">
        <v>271</v>
      </c>
      <c r="BA46" s="7" t="s">
        <v>272</v>
      </c>
      <c r="BB46" s="1">
        <v>12524862</v>
      </c>
      <c r="BC46" s="8">
        <v>43375</v>
      </c>
      <c r="BD46" s="7" t="s">
        <v>72</v>
      </c>
      <c r="BE46" s="3">
        <v>50</v>
      </c>
      <c r="BF46" s="18">
        <f t="shared" si="1"/>
        <v>2.3837754521664469E-3</v>
      </c>
    </row>
    <row r="47" spans="1:58" x14ac:dyDescent="0.2">
      <c r="A47" s="9">
        <v>43811</v>
      </c>
      <c r="B47" s="10">
        <v>2.4270833333333332E-2</v>
      </c>
      <c r="C47" s="2">
        <v>2018</v>
      </c>
      <c r="D47" s="2">
        <v>2</v>
      </c>
      <c r="E47" s="11" t="s">
        <v>57</v>
      </c>
      <c r="F47" s="2">
        <v>297</v>
      </c>
      <c r="G47" s="11" t="s">
        <v>58</v>
      </c>
      <c r="H47" s="12">
        <v>43380</v>
      </c>
      <c r="I47" s="2">
        <v>1</v>
      </c>
      <c r="J47" s="11" t="s">
        <v>59</v>
      </c>
      <c r="K47" s="12">
        <v>43780</v>
      </c>
      <c r="L47" s="2">
        <v>422499310</v>
      </c>
      <c r="M47" s="11" t="s">
        <v>60</v>
      </c>
      <c r="N47" s="11" t="s">
        <v>60</v>
      </c>
      <c r="O47" s="11" t="s">
        <v>61</v>
      </c>
      <c r="P47" s="2">
        <v>31208530000153</v>
      </c>
      <c r="Q47" s="2">
        <v>7</v>
      </c>
      <c r="R47" s="11" t="s">
        <v>90</v>
      </c>
      <c r="S47" s="15">
        <v>190000611193</v>
      </c>
      <c r="T47" s="2">
        <v>13333</v>
      </c>
      <c r="U47" s="11" t="s">
        <v>194</v>
      </c>
      <c r="V47" s="15">
        <v>10197465722</v>
      </c>
      <c r="W47" s="2">
        <v>-1</v>
      </c>
      <c r="X47" s="2">
        <v>13</v>
      </c>
      <c r="Y47" s="11" t="s">
        <v>86</v>
      </c>
      <c r="Z47" s="11" t="s">
        <v>87</v>
      </c>
      <c r="AA47" s="2">
        <v>1</v>
      </c>
      <c r="AB47" s="11" t="s">
        <v>64</v>
      </c>
      <c r="AC47" s="2">
        <v>10010200</v>
      </c>
      <c r="AD47" s="11" t="s">
        <v>84</v>
      </c>
      <c r="AE47" s="2">
        <v>1</v>
      </c>
      <c r="AF47" s="11" t="s">
        <v>66</v>
      </c>
      <c r="AG47" s="2">
        <v>4</v>
      </c>
      <c r="AH47" s="11" t="s">
        <v>89</v>
      </c>
      <c r="AI47" s="2">
        <v>-1</v>
      </c>
      <c r="AJ47" s="11" t="s">
        <v>72</v>
      </c>
      <c r="AK47" s="15">
        <v>96929987700</v>
      </c>
      <c r="AL47" s="11" t="s">
        <v>273</v>
      </c>
      <c r="AM47" s="11" t="s">
        <v>121</v>
      </c>
      <c r="AN47" s="11" t="s">
        <v>72</v>
      </c>
      <c r="AO47" s="11" t="s">
        <v>72</v>
      </c>
      <c r="AP47" s="11" t="s">
        <v>72</v>
      </c>
      <c r="AQ47" s="2">
        <v>-1</v>
      </c>
      <c r="AR47" s="11" t="s">
        <v>72</v>
      </c>
      <c r="AS47" s="2">
        <v>-1</v>
      </c>
      <c r="AT47" s="2">
        <v>-1</v>
      </c>
      <c r="AU47" s="2">
        <v>-1</v>
      </c>
      <c r="AV47" s="11" t="s">
        <v>72</v>
      </c>
      <c r="AW47" s="2">
        <v>-1</v>
      </c>
      <c r="AX47" s="11" t="s">
        <v>72</v>
      </c>
      <c r="AY47" s="11" t="s">
        <v>72</v>
      </c>
      <c r="AZ47" s="11" t="s">
        <v>274</v>
      </c>
      <c r="BA47" s="11" t="s">
        <v>203</v>
      </c>
      <c r="BB47" s="2">
        <v>12524856</v>
      </c>
      <c r="BC47" s="12">
        <v>43371</v>
      </c>
      <c r="BD47" s="11" t="s">
        <v>72</v>
      </c>
      <c r="BE47" s="4">
        <v>50</v>
      </c>
      <c r="BF47" s="18">
        <f t="shared" si="1"/>
        <v>2.3837754521664469E-3</v>
      </c>
    </row>
    <row r="48" spans="1:58" x14ac:dyDescent="0.2">
      <c r="A48" s="5">
        <v>43811</v>
      </c>
      <c r="B48" s="6">
        <v>2.4270833333333332E-2</v>
      </c>
      <c r="C48" s="1">
        <v>2018</v>
      </c>
      <c r="D48" s="1">
        <v>2</v>
      </c>
      <c r="E48" s="7" t="s">
        <v>57</v>
      </c>
      <c r="F48" s="1">
        <v>297</v>
      </c>
      <c r="G48" s="7" t="s">
        <v>58</v>
      </c>
      <c r="H48" s="8">
        <v>43380</v>
      </c>
      <c r="I48" s="1">
        <v>1</v>
      </c>
      <c r="J48" s="7" t="s">
        <v>59</v>
      </c>
      <c r="K48" s="8">
        <v>43780</v>
      </c>
      <c r="L48" s="1">
        <v>422499310</v>
      </c>
      <c r="M48" s="7" t="s">
        <v>60</v>
      </c>
      <c r="N48" s="7" t="s">
        <v>60</v>
      </c>
      <c r="O48" s="7" t="s">
        <v>61</v>
      </c>
      <c r="P48" s="1">
        <v>31208530000153</v>
      </c>
      <c r="Q48" s="1">
        <v>7</v>
      </c>
      <c r="R48" s="7" t="s">
        <v>90</v>
      </c>
      <c r="S48" s="14">
        <v>190000611193</v>
      </c>
      <c r="T48" s="1">
        <v>13333</v>
      </c>
      <c r="U48" s="7" t="s">
        <v>194</v>
      </c>
      <c r="V48" s="14">
        <v>10197465722</v>
      </c>
      <c r="W48" s="1">
        <v>-1</v>
      </c>
      <c r="X48" s="1">
        <v>13</v>
      </c>
      <c r="Y48" s="7" t="s">
        <v>86</v>
      </c>
      <c r="Z48" s="7" t="s">
        <v>87</v>
      </c>
      <c r="AA48" s="1">
        <v>1</v>
      </c>
      <c r="AB48" s="7" t="s">
        <v>64</v>
      </c>
      <c r="AC48" s="1">
        <v>10010200</v>
      </c>
      <c r="AD48" s="7" t="s">
        <v>84</v>
      </c>
      <c r="AE48" s="1">
        <v>1</v>
      </c>
      <c r="AF48" s="7" t="s">
        <v>66</v>
      </c>
      <c r="AG48" s="1">
        <v>4</v>
      </c>
      <c r="AH48" s="7" t="s">
        <v>89</v>
      </c>
      <c r="AI48" s="1">
        <v>-1</v>
      </c>
      <c r="AJ48" s="7" t="s">
        <v>72</v>
      </c>
      <c r="AK48" s="14">
        <v>80219659753</v>
      </c>
      <c r="AL48" s="7" t="s">
        <v>275</v>
      </c>
      <c r="AM48" s="7" t="s">
        <v>129</v>
      </c>
      <c r="AN48" s="7" t="s">
        <v>72</v>
      </c>
      <c r="AO48" s="7" t="s">
        <v>72</v>
      </c>
      <c r="AP48" s="7" t="s">
        <v>72</v>
      </c>
      <c r="AQ48" s="1">
        <v>-1</v>
      </c>
      <c r="AR48" s="7" t="s">
        <v>72</v>
      </c>
      <c r="AS48" s="1">
        <v>-1</v>
      </c>
      <c r="AT48" s="1">
        <v>-1</v>
      </c>
      <c r="AU48" s="1">
        <v>-1</v>
      </c>
      <c r="AV48" s="7" t="s">
        <v>72</v>
      </c>
      <c r="AW48" s="1">
        <v>-1</v>
      </c>
      <c r="AX48" s="7" t="s">
        <v>72</v>
      </c>
      <c r="AY48" s="7" t="s">
        <v>72</v>
      </c>
      <c r="AZ48" s="7" t="s">
        <v>276</v>
      </c>
      <c r="BA48" s="7" t="s">
        <v>203</v>
      </c>
      <c r="BB48" s="1">
        <v>12524853</v>
      </c>
      <c r="BC48" s="8">
        <v>43371</v>
      </c>
      <c r="BD48" s="7" t="s">
        <v>72</v>
      </c>
      <c r="BE48" s="3">
        <v>40</v>
      </c>
      <c r="BF48" s="18">
        <f t="shared" si="1"/>
        <v>1.9070203617331575E-3</v>
      </c>
    </row>
    <row r="49" spans="1:58" x14ac:dyDescent="0.2">
      <c r="A49" s="9">
        <v>43811</v>
      </c>
      <c r="B49" s="10">
        <v>2.4270833333333332E-2</v>
      </c>
      <c r="C49" s="2">
        <v>2018</v>
      </c>
      <c r="D49" s="2">
        <v>2</v>
      </c>
      <c r="E49" s="11" t="s">
        <v>57</v>
      </c>
      <c r="F49" s="2">
        <v>297</v>
      </c>
      <c r="G49" s="11" t="s">
        <v>58</v>
      </c>
      <c r="H49" s="12">
        <v>43380</v>
      </c>
      <c r="I49" s="2">
        <v>1</v>
      </c>
      <c r="J49" s="11" t="s">
        <v>59</v>
      </c>
      <c r="K49" s="12">
        <v>43780</v>
      </c>
      <c r="L49" s="2">
        <v>422499310</v>
      </c>
      <c r="M49" s="11" t="s">
        <v>60</v>
      </c>
      <c r="N49" s="11" t="s">
        <v>60</v>
      </c>
      <c r="O49" s="11" t="s">
        <v>61</v>
      </c>
      <c r="P49" s="2">
        <v>31208530000153</v>
      </c>
      <c r="Q49" s="2">
        <v>7</v>
      </c>
      <c r="R49" s="11" t="s">
        <v>90</v>
      </c>
      <c r="S49" s="15">
        <v>190000611193</v>
      </c>
      <c r="T49" s="2">
        <v>13333</v>
      </c>
      <c r="U49" s="11" t="s">
        <v>194</v>
      </c>
      <c r="V49" s="15">
        <v>10197465722</v>
      </c>
      <c r="W49" s="2">
        <v>-1</v>
      </c>
      <c r="X49" s="2">
        <v>13</v>
      </c>
      <c r="Y49" s="11" t="s">
        <v>86</v>
      </c>
      <c r="Z49" s="11" t="s">
        <v>87</v>
      </c>
      <c r="AA49" s="2">
        <v>1</v>
      </c>
      <c r="AB49" s="11" t="s">
        <v>64</v>
      </c>
      <c r="AC49" s="2">
        <v>10010200</v>
      </c>
      <c r="AD49" s="11" t="s">
        <v>84</v>
      </c>
      <c r="AE49" s="2">
        <v>1</v>
      </c>
      <c r="AF49" s="11" t="s">
        <v>66</v>
      </c>
      <c r="AG49" s="2">
        <v>4</v>
      </c>
      <c r="AH49" s="11" t="s">
        <v>89</v>
      </c>
      <c r="AI49" s="2">
        <v>-1</v>
      </c>
      <c r="AJ49" s="11" t="s">
        <v>72</v>
      </c>
      <c r="AK49" s="15">
        <v>11128914719</v>
      </c>
      <c r="AL49" s="11" t="s">
        <v>215</v>
      </c>
      <c r="AM49" s="11" t="s">
        <v>216</v>
      </c>
      <c r="AN49" s="11" t="s">
        <v>72</v>
      </c>
      <c r="AO49" s="11" t="s">
        <v>72</v>
      </c>
      <c r="AP49" s="11" t="s">
        <v>72</v>
      </c>
      <c r="AQ49" s="2">
        <v>-1</v>
      </c>
      <c r="AR49" s="11" t="s">
        <v>72</v>
      </c>
      <c r="AS49" s="2">
        <v>-1</v>
      </c>
      <c r="AT49" s="2">
        <v>-1</v>
      </c>
      <c r="AU49" s="2">
        <v>-1</v>
      </c>
      <c r="AV49" s="11" t="s">
        <v>72</v>
      </c>
      <c r="AW49" s="2">
        <v>-1</v>
      </c>
      <c r="AX49" s="11" t="s">
        <v>72</v>
      </c>
      <c r="AY49" s="11" t="s">
        <v>72</v>
      </c>
      <c r="AZ49" s="11" t="s">
        <v>277</v>
      </c>
      <c r="BA49" s="11" t="s">
        <v>217</v>
      </c>
      <c r="BB49" s="2">
        <v>12524826</v>
      </c>
      <c r="BC49" s="12">
        <v>43341</v>
      </c>
      <c r="BD49" s="11" t="s">
        <v>72</v>
      </c>
      <c r="BE49" s="4">
        <v>1000</v>
      </c>
      <c r="BF49" s="18">
        <f t="shared" si="1"/>
        <v>4.7675509043328936E-2</v>
      </c>
    </row>
    <row r="50" spans="1:58" x14ac:dyDescent="0.2">
      <c r="A50" s="5">
        <v>43811</v>
      </c>
      <c r="B50" s="6">
        <v>2.4270833333333332E-2</v>
      </c>
      <c r="C50" s="1">
        <v>2018</v>
      </c>
      <c r="D50" s="1">
        <v>2</v>
      </c>
      <c r="E50" s="7" t="s">
        <v>57</v>
      </c>
      <c r="F50" s="1">
        <v>297</v>
      </c>
      <c r="G50" s="7" t="s">
        <v>58</v>
      </c>
      <c r="H50" s="8">
        <v>43380</v>
      </c>
      <c r="I50" s="1">
        <v>1</v>
      </c>
      <c r="J50" s="7" t="s">
        <v>59</v>
      </c>
      <c r="K50" s="8">
        <v>43780</v>
      </c>
      <c r="L50" s="1">
        <v>422499310</v>
      </c>
      <c r="M50" s="7" t="s">
        <v>60</v>
      </c>
      <c r="N50" s="7" t="s">
        <v>60</v>
      </c>
      <c r="O50" s="7" t="s">
        <v>61</v>
      </c>
      <c r="P50" s="1">
        <v>31208530000153</v>
      </c>
      <c r="Q50" s="1">
        <v>7</v>
      </c>
      <c r="R50" s="7" t="s">
        <v>90</v>
      </c>
      <c r="S50" s="14">
        <v>190000611193</v>
      </c>
      <c r="T50" s="1">
        <v>13333</v>
      </c>
      <c r="U50" s="7" t="s">
        <v>194</v>
      </c>
      <c r="V50" s="14">
        <v>10197465722</v>
      </c>
      <c r="W50" s="1">
        <v>-1</v>
      </c>
      <c r="X50" s="1">
        <v>13</v>
      </c>
      <c r="Y50" s="7" t="s">
        <v>86</v>
      </c>
      <c r="Z50" s="7" t="s">
        <v>87</v>
      </c>
      <c r="AA50" s="1">
        <v>1</v>
      </c>
      <c r="AB50" s="7" t="s">
        <v>64</v>
      </c>
      <c r="AC50" s="1">
        <v>10010200</v>
      </c>
      <c r="AD50" s="7" t="s">
        <v>84</v>
      </c>
      <c r="AE50" s="1">
        <v>1</v>
      </c>
      <c r="AF50" s="7" t="s">
        <v>66</v>
      </c>
      <c r="AG50" s="1">
        <v>4</v>
      </c>
      <c r="AH50" s="7" t="s">
        <v>89</v>
      </c>
      <c r="AI50" s="1">
        <v>-1</v>
      </c>
      <c r="AJ50" s="7" t="s">
        <v>72</v>
      </c>
      <c r="AK50" s="14">
        <v>57067244749</v>
      </c>
      <c r="AL50" s="7" t="s">
        <v>249</v>
      </c>
      <c r="AM50" s="7" t="s">
        <v>249</v>
      </c>
      <c r="AN50" s="7" t="s">
        <v>72</v>
      </c>
      <c r="AO50" s="7" t="s">
        <v>72</v>
      </c>
      <c r="AP50" s="7" t="s">
        <v>72</v>
      </c>
      <c r="AQ50" s="1">
        <v>-1</v>
      </c>
      <c r="AR50" s="7" t="s">
        <v>72</v>
      </c>
      <c r="AS50" s="1">
        <v>-1</v>
      </c>
      <c r="AT50" s="1">
        <v>-1</v>
      </c>
      <c r="AU50" s="1">
        <v>-1</v>
      </c>
      <c r="AV50" s="7" t="s">
        <v>72</v>
      </c>
      <c r="AW50" s="1">
        <v>-1</v>
      </c>
      <c r="AX50" s="7" t="s">
        <v>72</v>
      </c>
      <c r="AY50" s="7" t="s">
        <v>72</v>
      </c>
      <c r="AZ50" s="7" t="s">
        <v>72</v>
      </c>
      <c r="BA50" s="7" t="s">
        <v>217</v>
      </c>
      <c r="BB50" s="1">
        <v>12524824</v>
      </c>
      <c r="BC50" s="8">
        <v>43341</v>
      </c>
      <c r="BD50" s="7" t="s">
        <v>72</v>
      </c>
      <c r="BE50" s="3">
        <v>1000</v>
      </c>
      <c r="BF50" s="18">
        <f t="shared" si="1"/>
        <v>4.7675509043328936E-2</v>
      </c>
    </row>
    <row r="51" spans="1:58" x14ac:dyDescent="0.2">
      <c r="A51" s="5">
        <v>43811</v>
      </c>
      <c r="B51" s="6">
        <v>2.4270833333333332E-2</v>
      </c>
      <c r="C51" s="1">
        <v>2018</v>
      </c>
      <c r="D51" s="1">
        <v>2</v>
      </c>
      <c r="E51" s="7" t="s">
        <v>57</v>
      </c>
      <c r="F51" s="1">
        <v>297</v>
      </c>
      <c r="G51" s="7" t="s">
        <v>58</v>
      </c>
      <c r="H51" s="8">
        <v>43380</v>
      </c>
      <c r="I51" s="1">
        <v>1</v>
      </c>
      <c r="J51" s="7" t="s">
        <v>59</v>
      </c>
      <c r="K51" s="8">
        <v>43780</v>
      </c>
      <c r="L51" s="1">
        <v>422499310</v>
      </c>
      <c r="M51" s="7" t="s">
        <v>60</v>
      </c>
      <c r="N51" s="7" t="s">
        <v>60</v>
      </c>
      <c r="O51" s="7" t="s">
        <v>61</v>
      </c>
      <c r="P51" s="1">
        <v>31208530000153</v>
      </c>
      <c r="Q51" s="1">
        <v>7</v>
      </c>
      <c r="R51" s="7" t="s">
        <v>90</v>
      </c>
      <c r="S51" s="14">
        <v>190000611193</v>
      </c>
      <c r="T51" s="1">
        <v>13333</v>
      </c>
      <c r="U51" s="7" t="s">
        <v>194</v>
      </c>
      <c r="V51" s="14">
        <v>10197465722</v>
      </c>
      <c r="W51" s="1">
        <v>-1</v>
      </c>
      <c r="X51" s="1">
        <v>13</v>
      </c>
      <c r="Y51" s="7" t="s">
        <v>86</v>
      </c>
      <c r="Z51" s="7" t="s">
        <v>87</v>
      </c>
      <c r="AA51" s="1">
        <v>1</v>
      </c>
      <c r="AB51" s="7" t="s">
        <v>64</v>
      </c>
      <c r="AC51" s="1">
        <v>10010400</v>
      </c>
      <c r="AD51" s="7" t="s">
        <v>143</v>
      </c>
      <c r="AE51" s="1">
        <v>1</v>
      </c>
      <c r="AF51" s="7" t="s">
        <v>66</v>
      </c>
      <c r="AG51" s="1">
        <v>1</v>
      </c>
      <c r="AH51" s="7" t="s">
        <v>67</v>
      </c>
      <c r="AI51" s="1">
        <v>-1</v>
      </c>
      <c r="AJ51" s="7" t="s">
        <v>72</v>
      </c>
      <c r="AK51" s="14">
        <v>12051792755</v>
      </c>
      <c r="AL51" s="7" t="s">
        <v>280</v>
      </c>
      <c r="AM51" s="7" t="s">
        <v>280</v>
      </c>
      <c r="AN51" s="7" t="s">
        <v>72</v>
      </c>
      <c r="AO51" s="7" t="s">
        <v>72</v>
      </c>
      <c r="AP51" s="7" t="s">
        <v>72</v>
      </c>
      <c r="AQ51" s="1">
        <v>-1</v>
      </c>
      <c r="AR51" s="7" t="s">
        <v>72</v>
      </c>
      <c r="AS51" s="1">
        <v>-1</v>
      </c>
      <c r="AT51" s="1">
        <v>-1</v>
      </c>
      <c r="AU51" s="1">
        <v>-1</v>
      </c>
      <c r="AV51" s="7" t="s">
        <v>72</v>
      </c>
      <c r="AW51" s="1">
        <v>-1</v>
      </c>
      <c r="AX51" s="7" t="s">
        <v>72</v>
      </c>
      <c r="AY51" s="7" t="s">
        <v>72</v>
      </c>
      <c r="AZ51" s="7" t="s">
        <v>281</v>
      </c>
      <c r="BA51" s="7" t="s">
        <v>98</v>
      </c>
      <c r="BB51" s="1">
        <v>12524872</v>
      </c>
      <c r="BC51" s="8">
        <v>43375</v>
      </c>
      <c r="BD51" s="7" t="s">
        <v>72</v>
      </c>
      <c r="BE51" s="3">
        <v>100</v>
      </c>
      <c r="BF51" s="18">
        <f t="shared" si="1"/>
        <v>4.7675509043328939E-3</v>
      </c>
    </row>
    <row r="52" spans="1:58" x14ac:dyDescent="0.2">
      <c r="A52" s="9">
        <v>43811</v>
      </c>
      <c r="B52" s="10">
        <v>2.4270833333333332E-2</v>
      </c>
      <c r="C52" s="2">
        <v>2018</v>
      </c>
      <c r="D52" s="2">
        <v>2</v>
      </c>
      <c r="E52" s="11" t="s">
        <v>57</v>
      </c>
      <c r="F52" s="2">
        <v>297</v>
      </c>
      <c r="G52" s="11" t="s">
        <v>58</v>
      </c>
      <c r="H52" s="12">
        <v>43380</v>
      </c>
      <c r="I52" s="2">
        <v>1</v>
      </c>
      <c r="J52" s="11" t="s">
        <v>59</v>
      </c>
      <c r="K52" s="12">
        <v>43780</v>
      </c>
      <c r="L52" s="2">
        <v>422499310</v>
      </c>
      <c r="M52" s="11" t="s">
        <v>60</v>
      </c>
      <c r="N52" s="11" t="s">
        <v>60</v>
      </c>
      <c r="O52" s="11" t="s">
        <v>61</v>
      </c>
      <c r="P52" s="2">
        <v>31208530000153</v>
      </c>
      <c r="Q52" s="2">
        <v>7</v>
      </c>
      <c r="R52" s="11" t="s">
        <v>90</v>
      </c>
      <c r="S52" s="15">
        <v>190000611193</v>
      </c>
      <c r="T52" s="2">
        <v>13333</v>
      </c>
      <c r="U52" s="11" t="s">
        <v>194</v>
      </c>
      <c r="V52" s="15">
        <v>10197465722</v>
      </c>
      <c r="W52" s="2">
        <v>-1</v>
      </c>
      <c r="X52" s="2">
        <v>13</v>
      </c>
      <c r="Y52" s="11" t="s">
        <v>86</v>
      </c>
      <c r="Z52" s="11" t="s">
        <v>87</v>
      </c>
      <c r="AA52" s="2">
        <v>1</v>
      </c>
      <c r="AB52" s="11" t="s">
        <v>64</v>
      </c>
      <c r="AC52" s="2">
        <v>10010400</v>
      </c>
      <c r="AD52" s="11" t="s">
        <v>143</v>
      </c>
      <c r="AE52" s="2">
        <v>1</v>
      </c>
      <c r="AF52" s="11" t="s">
        <v>66</v>
      </c>
      <c r="AG52" s="2">
        <v>6</v>
      </c>
      <c r="AH52" s="11" t="s">
        <v>112</v>
      </c>
      <c r="AI52" s="2">
        <v>-1</v>
      </c>
      <c r="AJ52" s="11" t="s">
        <v>72</v>
      </c>
      <c r="AK52" s="15">
        <v>53825136787</v>
      </c>
      <c r="AL52" s="11" t="s">
        <v>282</v>
      </c>
      <c r="AM52" s="11" t="s">
        <v>283</v>
      </c>
      <c r="AN52" s="11" t="s">
        <v>72</v>
      </c>
      <c r="AO52" s="11" t="s">
        <v>72</v>
      </c>
      <c r="AP52" s="11" t="s">
        <v>72</v>
      </c>
      <c r="AQ52" s="2">
        <v>-1</v>
      </c>
      <c r="AR52" s="11" t="s">
        <v>72</v>
      </c>
      <c r="AS52" s="2">
        <v>-1</v>
      </c>
      <c r="AT52" s="2">
        <v>-1</v>
      </c>
      <c r="AU52" s="2">
        <v>-1</v>
      </c>
      <c r="AV52" s="11" t="s">
        <v>72</v>
      </c>
      <c r="AW52" s="2">
        <v>-1</v>
      </c>
      <c r="AX52" s="11" t="s">
        <v>72</v>
      </c>
      <c r="AY52" s="11" t="s">
        <v>72</v>
      </c>
      <c r="AZ52" s="11" t="s">
        <v>284</v>
      </c>
      <c r="BA52" s="11" t="s">
        <v>98</v>
      </c>
      <c r="BB52" s="2">
        <v>12524870</v>
      </c>
      <c r="BC52" s="12">
        <v>43375</v>
      </c>
      <c r="BD52" s="11" t="s">
        <v>72</v>
      </c>
      <c r="BE52" s="4">
        <v>300</v>
      </c>
      <c r="BF52" s="18">
        <f t="shared" si="1"/>
        <v>1.4302652712998682E-2</v>
      </c>
    </row>
    <row r="53" spans="1:58" x14ac:dyDescent="0.2">
      <c r="A53" s="5">
        <v>43811</v>
      </c>
      <c r="B53" s="6">
        <v>2.4270833333333332E-2</v>
      </c>
      <c r="C53" s="1">
        <v>2018</v>
      </c>
      <c r="D53" s="1">
        <v>2</v>
      </c>
      <c r="E53" s="7" t="s">
        <v>57</v>
      </c>
      <c r="F53" s="1">
        <v>297</v>
      </c>
      <c r="G53" s="7" t="s">
        <v>58</v>
      </c>
      <c r="H53" s="8">
        <v>43380</v>
      </c>
      <c r="I53" s="1">
        <v>1</v>
      </c>
      <c r="J53" s="7" t="s">
        <v>59</v>
      </c>
      <c r="K53" s="8">
        <v>43780</v>
      </c>
      <c r="L53" s="1">
        <v>422499310</v>
      </c>
      <c r="M53" s="7" t="s">
        <v>60</v>
      </c>
      <c r="N53" s="7" t="s">
        <v>60</v>
      </c>
      <c r="O53" s="7" t="s">
        <v>61</v>
      </c>
      <c r="P53" s="1">
        <v>31208530000153</v>
      </c>
      <c r="Q53" s="1">
        <v>7</v>
      </c>
      <c r="R53" s="7" t="s">
        <v>90</v>
      </c>
      <c r="S53" s="14">
        <v>190000611193</v>
      </c>
      <c r="T53" s="1">
        <v>13333</v>
      </c>
      <c r="U53" s="7" t="s">
        <v>194</v>
      </c>
      <c r="V53" s="14">
        <v>10197465722</v>
      </c>
      <c r="W53" s="1">
        <v>-1</v>
      </c>
      <c r="X53" s="1">
        <v>13</v>
      </c>
      <c r="Y53" s="7" t="s">
        <v>86</v>
      </c>
      <c r="Z53" s="7" t="s">
        <v>87</v>
      </c>
      <c r="AA53" s="1">
        <v>1</v>
      </c>
      <c r="AB53" s="7" t="s">
        <v>64</v>
      </c>
      <c r="AC53" s="1">
        <v>10010200</v>
      </c>
      <c r="AD53" s="7" t="s">
        <v>84</v>
      </c>
      <c r="AE53" s="1">
        <v>1</v>
      </c>
      <c r="AF53" s="7" t="s">
        <v>66</v>
      </c>
      <c r="AG53" s="1">
        <v>4</v>
      </c>
      <c r="AH53" s="7" t="s">
        <v>89</v>
      </c>
      <c r="AI53" s="1">
        <v>-1</v>
      </c>
      <c r="AJ53" s="7" t="s">
        <v>72</v>
      </c>
      <c r="AK53" s="14">
        <v>76770869772</v>
      </c>
      <c r="AL53" s="7" t="s">
        <v>285</v>
      </c>
      <c r="AM53" s="7" t="s">
        <v>141</v>
      </c>
      <c r="AN53" s="7" t="s">
        <v>72</v>
      </c>
      <c r="AO53" s="7" t="s">
        <v>72</v>
      </c>
      <c r="AP53" s="7" t="s">
        <v>72</v>
      </c>
      <c r="AQ53" s="1">
        <v>-1</v>
      </c>
      <c r="AR53" s="7" t="s">
        <v>72</v>
      </c>
      <c r="AS53" s="1">
        <v>-1</v>
      </c>
      <c r="AT53" s="1">
        <v>-1</v>
      </c>
      <c r="AU53" s="1">
        <v>-1</v>
      </c>
      <c r="AV53" s="7" t="s">
        <v>72</v>
      </c>
      <c r="AW53" s="1">
        <v>-1</v>
      </c>
      <c r="AX53" s="7" t="s">
        <v>72</v>
      </c>
      <c r="AY53" s="7" t="s">
        <v>72</v>
      </c>
      <c r="AZ53" s="7" t="s">
        <v>286</v>
      </c>
      <c r="BA53" s="7" t="s">
        <v>203</v>
      </c>
      <c r="BB53" s="1">
        <v>12524851</v>
      </c>
      <c r="BC53" s="8">
        <v>43371</v>
      </c>
      <c r="BD53" s="7" t="s">
        <v>72</v>
      </c>
      <c r="BE53" s="3">
        <v>15</v>
      </c>
      <c r="BF53" s="18">
        <f t="shared" si="1"/>
        <v>7.1513263564993411E-4</v>
      </c>
    </row>
    <row r="54" spans="1:58" x14ac:dyDescent="0.2">
      <c r="A54" s="5">
        <v>43811</v>
      </c>
      <c r="B54" s="6">
        <v>2.4270833333333332E-2</v>
      </c>
      <c r="C54" s="1">
        <v>2018</v>
      </c>
      <c r="D54" s="1">
        <v>2</v>
      </c>
      <c r="E54" s="7" t="s">
        <v>57</v>
      </c>
      <c r="F54" s="1">
        <v>297</v>
      </c>
      <c r="G54" s="7" t="s">
        <v>58</v>
      </c>
      <c r="H54" s="8">
        <v>43380</v>
      </c>
      <c r="I54" s="1">
        <v>1</v>
      </c>
      <c r="J54" s="7" t="s">
        <v>59</v>
      </c>
      <c r="K54" s="8">
        <v>43780</v>
      </c>
      <c r="L54" s="1">
        <v>422499310</v>
      </c>
      <c r="M54" s="7" t="s">
        <v>60</v>
      </c>
      <c r="N54" s="7" t="s">
        <v>60</v>
      </c>
      <c r="O54" s="7" t="s">
        <v>61</v>
      </c>
      <c r="P54" s="1">
        <v>31208530000153</v>
      </c>
      <c r="Q54" s="1">
        <v>7</v>
      </c>
      <c r="R54" s="7" t="s">
        <v>90</v>
      </c>
      <c r="S54" s="14">
        <v>190000611193</v>
      </c>
      <c r="T54" s="1">
        <v>13333</v>
      </c>
      <c r="U54" s="7" t="s">
        <v>194</v>
      </c>
      <c r="V54" s="14">
        <v>10197465722</v>
      </c>
      <c r="W54" s="1">
        <v>-1</v>
      </c>
      <c r="X54" s="1">
        <v>13</v>
      </c>
      <c r="Y54" s="7" t="s">
        <v>86</v>
      </c>
      <c r="Z54" s="7" t="s">
        <v>87</v>
      </c>
      <c r="AA54" s="1">
        <v>1</v>
      </c>
      <c r="AB54" s="7" t="s">
        <v>64</v>
      </c>
      <c r="AC54" s="1">
        <v>10010200</v>
      </c>
      <c r="AD54" s="7" t="s">
        <v>84</v>
      </c>
      <c r="AE54" s="1">
        <v>0</v>
      </c>
      <c r="AF54" s="7" t="s">
        <v>75</v>
      </c>
      <c r="AG54" s="1">
        <v>2</v>
      </c>
      <c r="AH54" s="7" t="s">
        <v>76</v>
      </c>
      <c r="AI54" s="1">
        <v>-1</v>
      </c>
      <c r="AJ54" s="7" t="s">
        <v>72</v>
      </c>
      <c r="AK54" s="14">
        <v>21377138704</v>
      </c>
      <c r="AL54" s="7" t="s">
        <v>289</v>
      </c>
      <c r="AM54" s="7" t="s">
        <v>289</v>
      </c>
      <c r="AN54" s="7" t="s">
        <v>72</v>
      </c>
      <c r="AO54" s="7" t="s">
        <v>72</v>
      </c>
      <c r="AP54" s="7" t="s">
        <v>72</v>
      </c>
      <c r="AQ54" s="1">
        <v>-1</v>
      </c>
      <c r="AR54" s="7" t="s">
        <v>72</v>
      </c>
      <c r="AS54" s="1">
        <v>-1</v>
      </c>
      <c r="AT54" s="1">
        <v>-1</v>
      </c>
      <c r="AU54" s="1">
        <v>-1</v>
      </c>
      <c r="AV54" s="7" t="s">
        <v>72</v>
      </c>
      <c r="AW54" s="1">
        <v>-1</v>
      </c>
      <c r="AX54" s="7" t="s">
        <v>72</v>
      </c>
      <c r="AY54" s="7" t="s">
        <v>72</v>
      </c>
      <c r="AZ54" s="7" t="s">
        <v>290</v>
      </c>
      <c r="BA54" s="7" t="s">
        <v>72</v>
      </c>
      <c r="BB54" s="1">
        <v>12524830</v>
      </c>
      <c r="BC54" s="8">
        <v>43352</v>
      </c>
      <c r="BD54" s="7" t="s">
        <v>291</v>
      </c>
      <c r="BE54" s="3">
        <v>1500</v>
      </c>
      <c r="BF54" s="18">
        <f t="shared" si="1"/>
        <v>7.1513263564993407E-2</v>
      </c>
    </row>
    <row r="55" spans="1:58" x14ac:dyDescent="0.2">
      <c r="A55" s="9">
        <v>43811</v>
      </c>
      <c r="B55" s="10">
        <v>2.4270833333333332E-2</v>
      </c>
      <c r="C55" s="2">
        <v>2018</v>
      </c>
      <c r="D55" s="2">
        <v>2</v>
      </c>
      <c r="E55" s="11" t="s">
        <v>57</v>
      </c>
      <c r="F55" s="2">
        <v>297</v>
      </c>
      <c r="G55" s="11" t="s">
        <v>58</v>
      </c>
      <c r="H55" s="12">
        <v>43380</v>
      </c>
      <c r="I55" s="2">
        <v>1</v>
      </c>
      <c r="J55" s="11" t="s">
        <v>59</v>
      </c>
      <c r="K55" s="12">
        <v>43780</v>
      </c>
      <c r="L55" s="2">
        <v>422499310</v>
      </c>
      <c r="M55" s="11" t="s">
        <v>60</v>
      </c>
      <c r="N55" s="11" t="s">
        <v>60</v>
      </c>
      <c r="O55" s="11" t="s">
        <v>61</v>
      </c>
      <c r="P55" s="2">
        <v>31208530000153</v>
      </c>
      <c r="Q55" s="2">
        <v>7</v>
      </c>
      <c r="R55" s="11" t="s">
        <v>90</v>
      </c>
      <c r="S55" s="15">
        <v>190000611193</v>
      </c>
      <c r="T55" s="2">
        <v>13333</v>
      </c>
      <c r="U55" s="11" t="s">
        <v>194</v>
      </c>
      <c r="V55" s="15">
        <v>10197465722</v>
      </c>
      <c r="W55" s="2">
        <v>-1</v>
      </c>
      <c r="X55" s="2">
        <v>13</v>
      </c>
      <c r="Y55" s="11" t="s">
        <v>86</v>
      </c>
      <c r="Z55" s="11" t="s">
        <v>87</v>
      </c>
      <c r="AA55" s="2">
        <v>1</v>
      </c>
      <c r="AB55" s="11" t="s">
        <v>64</v>
      </c>
      <c r="AC55" s="2">
        <v>10010400</v>
      </c>
      <c r="AD55" s="11" t="s">
        <v>143</v>
      </c>
      <c r="AE55" s="2">
        <v>1</v>
      </c>
      <c r="AF55" s="11" t="s">
        <v>66</v>
      </c>
      <c r="AG55" s="2">
        <v>13</v>
      </c>
      <c r="AH55" s="11" t="s">
        <v>292</v>
      </c>
      <c r="AI55" s="2">
        <v>-1</v>
      </c>
      <c r="AJ55" s="11" t="s">
        <v>72</v>
      </c>
      <c r="AK55" s="15">
        <v>381702723</v>
      </c>
      <c r="AL55" s="11" t="s">
        <v>263</v>
      </c>
      <c r="AM55" s="11" t="s">
        <v>264</v>
      </c>
      <c r="AN55" s="11" t="s">
        <v>72</v>
      </c>
      <c r="AO55" s="11" t="s">
        <v>72</v>
      </c>
      <c r="AP55" s="11" t="s">
        <v>72</v>
      </c>
      <c r="AQ55" s="2">
        <v>-1</v>
      </c>
      <c r="AR55" s="11" t="s">
        <v>72</v>
      </c>
      <c r="AS55" s="2">
        <v>-1</v>
      </c>
      <c r="AT55" s="2">
        <v>-1</v>
      </c>
      <c r="AU55" s="2">
        <v>-1</v>
      </c>
      <c r="AV55" s="11" t="s">
        <v>72</v>
      </c>
      <c r="AW55" s="2">
        <v>-1</v>
      </c>
      <c r="AX55" s="11" t="s">
        <v>72</v>
      </c>
      <c r="AY55" s="11" t="s">
        <v>72</v>
      </c>
      <c r="AZ55" s="11" t="s">
        <v>293</v>
      </c>
      <c r="BA55" s="11" t="s">
        <v>200</v>
      </c>
      <c r="BB55" s="2">
        <v>12524868</v>
      </c>
      <c r="BC55" s="12">
        <v>43375</v>
      </c>
      <c r="BD55" s="11" t="s">
        <v>72</v>
      </c>
      <c r="BE55" s="4">
        <v>100</v>
      </c>
      <c r="BF55" s="18">
        <f t="shared" si="1"/>
        <v>4.7675509043328939E-3</v>
      </c>
    </row>
    <row r="56" spans="1:58" x14ac:dyDescent="0.2">
      <c r="A56" s="5">
        <v>43811</v>
      </c>
      <c r="B56" s="6">
        <v>2.4270833333333332E-2</v>
      </c>
      <c r="C56" s="1">
        <v>2018</v>
      </c>
      <c r="D56" s="1">
        <v>2</v>
      </c>
      <c r="E56" s="7" t="s">
        <v>57</v>
      </c>
      <c r="F56" s="1">
        <v>297</v>
      </c>
      <c r="G56" s="7" t="s">
        <v>58</v>
      </c>
      <c r="H56" s="8">
        <v>43380</v>
      </c>
      <c r="I56" s="1">
        <v>1</v>
      </c>
      <c r="J56" s="7" t="s">
        <v>59</v>
      </c>
      <c r="K56" s="8">
        <v>43780</v>
      </c>
      <c r="L56" s="1">
        <v>422499310</v>
      </c>
      <c r="M56" s="7" t="s">
        <v>60</v>
      </c>
      <c r="N56" s="7" t="s">
        <v>60</v>
      </c>
      <c r="O56" s="7" t="s">
        <v>61</v>
      </c>
      <c r="P56" s="1">
        <v>31208530000153</v>
      </c>
      <c r="Q56" s="1">
        <v>7</v>
      </c>
      <c r="R56" s="7" t="s">
        <v>90</v>
      </c>
      <c r="S56" s="14">
        <v>190000611193</v>
      </c>
      <c r="T56" s="1">
        <v>13333</v>
      </c>
      <c r="U56" s="7" t="s">
        <v>194</v>
      </c>
      <c r="V56" s="14">
        <v>10197465722</v>
      </c>
      <c r="W56" s="1">
        <v>-1</v>
      </c>
      <c r="X56" s="1">
        <v>13</v>
      </c>
      <c r="Y56" s="7" t="s">
        <v>86</v>
      </c>
      <c r="Z56" s="7" t="s">
        <v>87</v>
      </c>
      <c r="AA56" s="1">
        <v>1</v>
      </c>
      <c r="AB56" s="7" t="s">
        <v>64</v>
      </c>
      <c r="AC56" s="1">
        <v>10010200</v>
      </c>
      <c r="AD56" s="7" t="s">
        <v>84</v>
      </c>
      <c r="AE56" s="1">
        <v>1</v>
      </c>
      <c r="AF56" s="7" t="s">
        <v>66</v>
      </c>
      <c r="AG56" s="1">
        <v>4</v>
      </c>
      <c r="AH56" s="7" t="s">
        <v>89</v>
      </c>
      <c r="AI56" s="1">
        <v>-1</v>
      </c>
      <c r="AJ56" s="7" t="s">
        <v>72</v>
      </c>
      <c r="AK56" s="14">
        <v>10169863786</v>
      </c>
      <c r="AL56" s="7" t="s">
        <v>294</v>
      </c>
      <c r="AM56" s="7" t="s">
        <v>128</v>
      </c>
      <c r="AN56" s="7" t="s">
        <v>72</v>
      </c>
      <c r="AO56" s="7" t="s">
        <v>72</v>
      </c>
      <c r="AP56" s="7" t="s">
        <v>72</v>
      </c>
      <c r="AQ56" s="1">
        <v>-1</v>
      </c>
      <c r="AR56" s="7" t="s">
        <v>72</v>
      </c>
      <c r="AS56" s="1">
        <v>-1</v>
      </c>
      <c r="AT56" s="1">
        <v>-1</v>
      </c>
      <c r="AU56" s="1">
        <v>-1</v>
      </c>
      <c r="AV56" s="7" t="s">
        <v>72</v>
      </c>
      <c r="AW56" s="1">
        <v>-1</v>
      </c>
      <c r="AX56" s="7" t="s">
        <v>72</v>
      </c>
      <c r="AY56" s="7" t="s">
        <v>72</v>
      </c>
      <c r="AZ56" s="7" t="s">
        <v>295</v>
      </c>
      <c r="BA56" s="7" t="s">
        <v>221</v>
      </c>
      <c r="BB56" s="1">
        <v>12524859</v>
      </c>
      <c r="BC56" s="8">
        <v>43371</v>
      </c>
      <c r="BD56" s="7" t="s">
        <v>72</v>
      </c>
      <c r="BE56" s="3">
        <v>25</v>
      </c>
      <c r="BF56" s="18">
        <f t="shared" si="1"/>
        <v>1.1918877260832235E-3</v>
      </c>
    </row>
    <row r="57" spans="1:58" x14ac:dyDescent="0.2">
      <c r="A57" s="9">
        <v>43811</v>
      </c>
      <c r="B57" s="10">
        <v>2.4270833333333332E-2</v>
      </c>
      <c r="C57" s="2">
        <v>2018</v>
      </c>
      <c r="D57" s="2">
        <v>2</v>
      </c>
      <c r="E57" s="11" t="s">
        <v>57</v>
      </c>
      <c r="F57" s="2">
        <v>297</v>
      </c>
      <c r="G57" s="11" t="s">
        <v>58</v>
      </c>
      <c r="H57" s="12">
        <v>43380</v>
      </c>
      <c r="I57" s="2">
        <v>1</v>
      </c>
      <c r="J57" s="11" t="s">
        <v>59</v>
      </c>
      <c r="K57" s="12">
        <v>43780</v>
      </c>
      <c r="L57" s="2">
        <v>422499310</v>
      </c>
      <c r="M57" s="11" t="s">
        <v>60</v>
      </c>
      <c r="N57" s="11" t="s">
        <v>60</v>
      </c>
      <c r="O57" s="11" t="s">
        <v>61</v>
      </c>
      <c r="P57" s="2">
        <v>31208530000153</v>
      </c>
      <c r="Q57" s="2">
        <v>7</v>
      </c>
      <c r="R57" s="11" t="s">
        <v>90</v>
      </c>
      <c r="S57" s="15">
        <v>190000611193</v>
      </c>
      <c r="T57" s="2">
        <v>13333</v>
      </c>
      <c r="U57" s="11" t="s">
        <v>194</v>
      </c>
      <c r="V57" s="15">
        <v>10197465722</v>
      </c>
      <c r="W57" s="2">
        <v>-1</v>
      </c>
      <c r="X57" s="2">
        <v>13</v>
      </c>
      <c r="Y57" s="11" t="s">
        <v>86</v>
      </c>
      <c r="Z57" s="11" t="s">
        <v>87</v>
      </c>
      <c r="AA57" s="2">
        <v>1</v>
      </c>
      <c r="AB57" s="11" t="s">
        <v>64</v>
      </c>
      <c r="AC57" s="2">
        <v>10010200</v>
      </c>
      <c r="AD57" s="11" t="s">
        <v>84</v>
      </c>
      <c r="AE57" s="2">
        <v>1</v>
      </c>
      <c r="AF57" s="11" t="s">
        <v>66</v>
      </c>
      <c r="AG57" s="2">
        <v>4</v>
      </c>
      <c r="AH57" s="11" t="s">
        <v>89</v>
      </c>
      <c r="AI57" s="2">
        <v>-1</v>
      </c>
      <c r="AJ57" s="11" t="s">
        <v>72</v>
      </c>
      <c r="AK57" s="15">
        <v>95204865772</v>
      </c>
      <c r="AL57" s="11" t="s">
        <v>132</v>
      </c>
      <c r="AM57" s="11" t="s">
        <v>132</v>
      </c>
      <c r="AN57" s="11" t="s">
        <v>72</v>
      </c>
      <c r="AO57" s="11" t="s">
        <v>72</v>
      </c>
      <c r="AP57" s="11" t="s">
        <v>72</v>
      </c>
      <c r="AQ57" s="2">
        <v>-1</v>
      </c>
      <c r="AR57" s="11" t="s">
        <v>72</v>
      </c>
      <c r="AS57" s="2">
        <v>-1</v>
      </c>
      <c r="AT57" s="2">
        <v>-1</v>
      </c>
      <c r="AU57" s="2">
        <v>-1</v>
      </c>
      <c r="AV57" s="11" t="s">
        <v>72</v>
      </c>
      <c r="AW57" s="2">
        <v>-1</v>
      </c>
      <c r="AX57" s="11" t="s">
        <v>72</v>
      </c>
      <c r="AY57" s="11" t="s">
        <v>72</v>
      </c>
      <c r="AZ57" s="11" t="s">
        <v>296</v>
      </c>
      <c r="BA57" s="11" t="s">
        <v>203</v>
      </c>
      <c r="BB57" s="2">
        <v>12524855</v>
      </c>
      <c r="BC57" s="12">
        <v>43371</v>
      </c>
      <c r="BD57" s="11" t="s">
        <v>72</v>
      </c>
      <c r="BE57" s="4">
        <v>50</v>
      </c>
      <c r="BF57" s="18">
        <f t="shared" si="1"/>
        <v>2.3837754521664469E-3</v>
      </c>
    </row>
    <row r="58" spans="1:58" x14ac:dyDescent="0.2">
      <c r="A58" s="5">
        <v>43811</v>
      </c>
      <c r="B58" s="6">
        <v>2.4270833333333332E-2</v>
      </c>
      <c r="C58" s="1">
        <v>2018</v>
      </c>
      <c r="D58" s="1">
        <v>2</v>
      </c>
      <c r="E58" s="7" t="s">
        <v>57</v>
      </c>
      <c r="F58" s="1">
        <v>297</v>
      </c>
      <c r="G58" s="7" t="s">
        <v>58</v>
      </c>
      <c r="H58" s="8">
        <v>43380</v>
      </c>
      <c r="I58" s="1">
        <v>1</v>
      </c>
      <c r="J58" s="7" t="s">
        <v>59</v>
      </c>
      <c r="K58" s="8">
        <v>43780</v>
      </c>
      <c r="L58" s="1">
        <v>422499310</v>
      </c>
      <c r="M58" s="7" t="s">
        <v>60</v>
      </c>
      <c r="N58" s="7" t="s">
        <v>60</v>
      </c>
      <c r="O58" s="7" t="s">
        <v>61</v>
      </c>
      <c r="P58" s="1">
        <v>31208530000153</v>
      </c>
      <c r="Q58" s="1">
        <v>7</v>
      </c>
      <c r="R58" s="7" t="s">
        <v>90</v>
      </c>
      <c r="S58" s="14">
        <v>190000611193</v>
      </c>
      <c r="T58" s="1">
        <v>13333</v>
      </c>
      <c r="U58" s="7" t="s">
        <v>194</v>
      </c>
      <c r="V58" s="14">
        <v>10197465722</v>
      </c>
      <c r="W58" s="1">
        <v>-1</v>
      </c>
      <c r="X58" s="1">
        <v>13</v>
      </c>
      <c r="Y58" s="7" t="s">
        <v>86</v>
      </c>
      <c r="Z58" s="7" t="s">
        <v>87</v>
      </c>
      <c r="AA58" s="1">
        <v>1</v>
      </c>
      <c r="AB58" s="7" t="s">
        <v>64</v>
      </c>
      <c r="AC58" s="1">
        <v>10010200</v>
      </c>
      <c r="AD58" s="7" t="s">
        <v>84</v>
      </c>
      <c r="AE58" s="1">
        <v>1</v>
      </c>
      <c r="AF58" s="7" t="s">
        <v>66</v>
      </c>
      <c r="AG58" s="1">
        <v>4</v>
      </c>
      <c r="AH58" s="7" t="s">
        <v>89</v>
      </c>
      <c r="AI58" s="1">
        <v>-1</v>
      </c>
      <c r="AJ58" s="7" t="s">
        <v>72</v>
      </c>
      <c r="AK58" s="14">
        <v>80173969704</v>
      </c>
      <c r="AL58" s="7" t="s">
        <v>297</v>
      </c>
      <c r="AM58" s="7" t="s">
        <v>115</v>
      </c>
      <c r="AN58" s="7" t="s">
        <v>72</v>
      </c>
      <c r="AO58" s="7" t="s">
        <v>72</v>
      </c>
      <c r="AP58" s="7" t="s">
        <v>72</v>
      </c>
      <c r="AQ58" s="1">
        <v>-1</v>
      </c>
      <c r="AR58" s="7" t="s">
        <v>72</v>
      </c>
      <c r="AS58" s="1">
        <v>-1</v>
      </c>
      <c r="AT58" s="1">
        <v>-1</v>
      </c>
      <c r="AU58" s="1">
        <v>-1</v>
      </c>
      <c r="AV58" s="7" t="s">
        <v>72</v>
      </c>
      <c r="AW58" s="1">
        <v>-1</v>
      </c>
      <c r="AX58" s="7" t="s">
        <v>72</v>
      </c>
      <c r="AY58" s="7" t="s">
        <v>72</v>
      </c>
      <c r="AZ58" s="7" t="s">
        <v>298</v>
      </c>
      <c r="BA58" s="7" t="s">
        <v>203</v>
      </c>
      <c r="BB58" s="1">
        <v>12524852</v>
      </c>
      <c r="BC58" s="8">
        <v>43371</v>
      </c>
      <c r="BD58" s="7" t="s">
        <v>72</v>
      </c>
      <c r="BE58" s="3">
        <v>50</v>
      </c>
      <c r="BF58" s="18">
        <f t="shared" si="1"/>
        <v>2.3837754521664469E-3</v>
      </c>
    </row>
    <row r="59" spans="1:58" x14ac:dyDescent="0.2">
      <c r="A59" s="9">
        <v>43811</v>
      </c>
      <c r="B59" s="10">
        <v>2.4270833333333332E-2</v>
      </c>
      <c r="C59" s="2">
        <v>2018</v>
      </c>
      <c r="D59" s="2">
        <v>2</v>
      </c>
      <c r="E59" s="11" t="s">
        <v>57</v>
      </c>
      <c r="F59" s="2">
        <v>297</v>
      </c>
      <c r="G59" s="11" t="s">
        <v>58</v>
      </c>
      <c r="H59" s="12">
        <v>43380</v>
      </c>
      <c r="I59" s="2">
        <v>1</v>
      </c>
      <c r="J59" s="11" t="s">
        <v>59</v>
      </c>
      <c r="K59" s="12">
        <v>43780</v>
      </c>
      <c r="L59" s="2">
        <v>422499310</v>
      </c>
      <c r="M59" s="11" t="s">
        <v>60</v>
      </c>
      <c r="N59" s="11" t="s">
        <v>60</v>
      </c>
      <c r="O59" s="11" t="s">
        <v>61</v>
      </c>
      <c r="P59" s="2">
        <v>31208530000153</v>
      </c>
      <c r="Q59" s="2">
        <v>7</v>
      </c>
      <c r="R59" s="11" t="s">
        <v>90</v>
      </c>
      <c r="S59" s="15">
        <v>190000611193</v>
      </c>
      <c r="T59" s="2">
        <v>13333</v>
      </c>
      <c r="U59" s="11" t="s">
        <v>194</v>
      </c>
      <c r="V59" s="15">
        <v>10197465722</v>
      </c>
      <c r="W59" s="2">
        <v>-1</v>
      </c>
      <c r="X59" s="2">
        <v>13</v>
      </c>
      <c r="Y59" s="11" t="s">
        <v>86</v>
      </c>
      <c r="Z59" s="11" t="s">
        <v>87</v>
      </c>
      <c r="AA59" s="2">
        <v>1</v>
      </c>
      <c r="AB59" s="11" t="s">
        <v>64</v>
      </c>
      <c r="AC59" s="2">
        <v>10010200</v>
      </c>
      <c r="AD59" s="11" t="s">
        <v>84</v>
      </c>
      <c r="AE59" s="2">
        <v>1</v>
      </c>
      <c r="AF59" s="11" t="s">
        <v>66</v>
      </c>
      <c r="AG59" s="2">
        <v>4</v>
      </c>
      <c r="AH59" s="11" t="s">
        <v>89</v>
      </c>
      <c r="AI59" s="2">
        <v>-1</v>
      </c>
      <c r="AJ59" s="11" t="s">
        <v>72</v>
      </c>
      <c r="AK59" s="15">
        <v>76763285787</v>
      </c>
      <c r="AL59" s="11" t="s">
        <v>299</v>
      </c>
      <c r="AM59" s="11" t="s">
        <v>116</v>
      </c>
      <c r="AN59" s="11" t="s">
        <v>72</v>
      </c>
      <c r="AO59" s="11" t="s">
        <v>72</v>
      </c>
      <c r="AP59" s="11" t="s">
        <v>72</v>
      </c>
      <c r="AQ59" s="2">
        <v>-1</v>
      </c>
      <c r="AR59" s="11" t="s">
        <v>72</v>
      </c>
      <c r="AS59" s="2">
        <v>-1</v>
      </c>
      <c r="AT59" s="2">
        <v>-1</v>
      </c>
      <c r="AU59" s="2">
        <v>-1</v>
      </c>
      <c r="AV59" s="11" t="s">
        <v>72</v>
      </c>
      <c r="AW59" s="2">
        <v>-1</v>
      </c>
      <c r="AX59" s="11" t="s">
        <v>72</v>
      </c>
      <c r="AY59" s="11" t="s">
        <v>72</v>
      </c>
      <c r="AZ59" s="11" t="s">
        <v>300</v>
      </c>
      <c r="BA59" s="11" t="s">
        <v>203</v>
      </c>
      <c r="BB59" s="2">
        <v>12524850</v>
      </c>
      <c r="BC59" s="12">
        <v>43371</v>
      </c>
      <c r="BD59" s="11" t="s">
        <v>72</v>
      </c>
      <c r="BE59" s="4">
        <v>50</v>
      </c>
      <c r="BF59" s="18">
        <f t="shared" si="1"/>
        <v>2.3837754521664469E-3</v>
      </c>
    </row>
    <row r="60" spans="1:58" x14ac:dyDescent="0.2">
      <c r="A60" s="5">
        <v>43811</v>
      </c>
      <c r="B60" s="6">
        <v>2.4270833333333332E-2</v>
      </c>
      <c r="C60" s="1">
        <v>2018</v>
      </c>
      <c r="D60" s="1">
        <v>2</v>
      </c>
      <c r="E60" s="7" t="s">
        <v>57</v>
      </c>
      <c r="F60" s="1">
        <v>297</v>
      </c>
      <c r="G60" s="7" t="s">
        <v>58</v>
      </c>
      <c r="H60" s="8">
        <v>43380</v>
      </c>
      <c r="I60" s="1">
        <v>1</v>
      </c>
      <c r="J60" s="7" t="s">
        <v>59</v>
      </c>
      <c r="K60" s="8">
        <v>43780</v>
      </c>
      <c r="L60" s="1">
        <v>422499310</v>
      </c>
      <c r="M60" s="7" t="s">
        <v>60</v>
      </c>
      <c r="N60" s="7" t="s">
        <v>60</v>
      </c>
      <c r="O60" s="7" t="s">
        <v>61</v>
      </c>
      <c r="P60" s="1">
        <v>31208530000153</v>
      </c>
      <c r="Q60" s="1">
        <v>7</v>
      </c>
      <c r="R60" s="7" t="s">
        <v>90</v>
      </c>
      <c r="S60" s="14">
        <v>190000611193</v>
      </c>
      <c r="T60" s="1">
        <v>13333</v>
      </c>
      <c r="U60" s="7" t="s">
        <v>194</v>
      </c>
      <c r="V60" s="14">
        <v>10197465722</v>
      </c>
      <c r="W60" s="1">
        <v>-1</v>
      </c>
      <c r="X60" s="1">
        <v>13</v>
      </c>
      <c r="Y60" s="7" t="s">
        <v>86</v>
      </c>
      <c r="Z60" s="7" t="s">
        <v>87</v>
      </c>
      <c r="AA60" s="1">
        <v>1</v>
      </c>
      <c r="AB60" s="7" t="s">
        <v>64</v>
      </c>
      <c r="AC60" s="1">
        <v>10010200</v>
      </c>
      <c r="AD60" s="7" t="s">
        <v>84</v>
      </c>
      <c r="AE60" s="1">
        <v>1</v>
      </c>
      <c r="AF60" s="7" t="s">
        <v>66</v>
      </c>
      <c r="AG60" s="1">
        <v>4</v>
      </c>
      <c r="AH60" s="7" t="s">
        <v>89</v>
      </c>
      <c r="AI60" s="1">
        <v>-1</v>
      </c>
      <c r="AJ60" s="7" t="s">
        <v>72</v>
      </c>
      <c r="AK60" s="14">
        <v>210970707</v>
      </c>
      <c r="AL60" s="7" t="s">
        <v>301</v>
      </c>
      <c r="AM60" s="7" t="s">
        <v>133</v>
      </c>
      <c r="AN60" s="7" t="s">
        <v>72</v>
      </c>
      <c r="AO60" s="7" t="s">
        <v>72</v>
      </c>
      <c r="AP60" s="7" t="s">
        <v>72</v>
      </c>
      <c r="AQ60" s="1">
        <v>-1</v>
      </c>
      <c r="AR60" s="7" t="s">
        <v>72</v>
      </c>
      <c r="AS60" s="1">
        <v>-1</v>
      </c>
      <c r="AT60" s="1">
        <v>-1</v>
      </c>
      <c r="AU60" s="1">
        <v>-1</v>
      </c>
      <c r="AV60" s="7" t="s">
        <v>72</v>
      </c>
      <c r="AW60" s="1">
        <v>-1</v>
      </c>
      <c r="AX60" s="7" t="s">
        <v>72</v>
      </c>
      <c r="AY60" s="7" t="s">
        <v>72</v>
      </c>
      <c r="AZ60" s="7" t="s">
        <v>302</v>
      </c>
      <c r="BA60" s="7" t="s">
        <v>203</v>
      </c>
      <c r="BB60" s="1">
        <v>12524834</v>
      </c>
      <c r="BC60" s="8">
        <v>43371</v>
      </c>
      <c r="BD60" s="7" t="s">
        <v>72</v>
      </c>
      <c r="BE60" s="3">
        <v>50</v>
      </c>
      <c r="BF60" s="18">
        <f t="shared" si="1"/>
        <v>2.3837754521664469E-3</v>
      </c>
    </row>
    <row r="61" spans="1:58" x14ac:dyDescent="0.2">
      <c r="A61" s="9">
        <v>43811</v>
      </c>
      <c r="B61" s="10">
        <v>2.4270833333333332E-2</v>
      </c>
      <c r="C61" s="2">
        <v>2018</v>
      </c>
      <c r="D61" s="2">
        <v>2</v>
      </c>
      <c r="E61" s="11" t="s">
        <v>57</v>
      </c>
      <c r="F61" s="2">
        <v>297</v>
      </c>
      <c r="G61" s="11" t="s">
        <v>58</v>
      </c>
      <c r="H61" s="12">
        <v>43380</v>
      </c>
      <c r="I61" s="2">
        <v>1</v>
      </c>
      <c r="J61" s="11" t="s">
        <v>59</v>
      </c>
      <c r="K61" s="12">
        <v>43780</v>
      </c>
      <c r="L61" s="2">
        <v>422499310</v>
      </c>
      <c r="M61" s="11" t="s">
        <v>60</v>
      </c>
      <c r="N61" s="11" t="s">
        <v>60</v>
      </c>
      <c r="O61" s="11" t="s">
        <v>61</v>
      </c>
      <c r="P61" s="2">
        <v>31208530000153</v>
      </c>
      <c r="Q61" s="2">
        <v>7</v>
      </c>
      <c r="R61" s="11" t="s">
        <v>90</v>
      </c>
      <c r="S61" s="15">
        <v>190000611193</v>
      </c>
      <c r="T61" s="2">
        <v>13333</v>
      </c>
      <c r="U61" s="11" t="s">
        <v>194</v>
      </c>
      <c r="V61" s="15">
        <v>10197465722</v>
      </c>
      <c r="W61" s="2">
        <v>-1</v>
      </c>
      <c r="X61" s="2">
        <v>13</v>
      </c>
      <c r="Y61" s="11" t="s">
        <v>86</v>
      </c>
      <c r="Z61" s="11" t="s">
        <v>87</v>
      </c>
      <c r="AA61" s="2">
        <v>1</v>
      </c>
      <c r="AB61" s="11" t="s">
        <v>64</v>
      </c>
      <c r="AC61" s="2">
        <v>10010400</v>
      </c>
      <c r="AD61" s="11" t="s">
        <v>143</v>
      </c>
      <c r="AE61" s="2">
        <v>1</v>
      </c>
      <c r="AF61" s="11" t="s">
        <v>66</v>
      </c>
      <c r="AG61" s="2">
        <v>7</v>
      </c>
      <c r="AH61" s="11" t="s">
        <v>113</v>
      </c>
      <c r="AI61" s="2">
        <v>-1</v>
      </c>
      <c r="AJ61" s="11" t="s">
        <v>72</v>
      </c>
      <c r="AK61" s="15">
        <v>8661504716</v>
      </c>
      <c r="AL61" s="11" t="s">
        <v>303</v>
      </c>
      <c r="AM61" s="11" t="s">
        <v>303</v>
      </c>
      <c r="AN61" s="11" t="s">
        <v>72</v>
      </c>
      <c r="AO61" s="11" t="s">
        <v>72</v>
      </c>
      <c r="AP61" s="11" t="s">
        <v>72</v>
      </c>
      <c r="AQ61" s="2">
        <v>-1</v>
      </c>
      <c r="AR61" s="11" t="s">
        <v>72</v>
      </c>
      <c r="AS61" s="2">
        <v>-1</v>
      </c>
      <c r="AT61" s="2">
        <v>-1</v>
      </c>
      <c r="AU61" s="2">
        <v>-1</v>
      </c>
      <c r="AV61" s="11" t="s">
        <v>72</v>
      </c>
      <c r="AW61" s="2">
        <v>-1</v>
      </c>
      <c r="AX61" s="11" t="s">
        <v>72</v>
      </c>
      <c r="AY61" s="11" t="s">
        <v>72</v>
      </c>
      <c r="AZ61" s="11" t="s">
        <v>304</v>
      </c>
      <c r="BA61" s="11" t="s">
        <v>232</v>
      </c>
      <c r="BB61" s="2">
        <v>12524867</v>
      </c>
      <c r="BC61" s="12">
        <v>43375</v>
      </c>
      <c r="BD61" s="11" t="s">
        <v>72</v>
      </c>
      <c r="BE61" s="4">
        <v>100</v>
      </c>
      <c r="BF61" s="18">
        <f t="shared" si="1"/>
        <v>4.7675509043328939E-3</v>
      </c>
    </row>
    <row r="62" spans="1:58" x14ac:dyDescent="0.2">
      <c r="A62" s="5">
        <v>43811</v>
      </c>
      <c r="B62" s="6">
        <v>2.4270833333333332E-2</v>
      </c>
      <c r="C62" s="1">
        <v>2018</v>
      </c>
      <c r="D62" s="1">
        <v>2</v>
      </c>
      <c r="E62" s="7" t="s">
        <v>57</v>
      </c>
      <c r="F62" s="1">
        <v>297</v>
      </c>
      <c r="G62" s="7" t="s">
        <v>58</v>
      </c>
      <c r="H62" s="8">
        <v>43380</v>
      </c>
      <c r="I62" s="1">
        <v>1</v>
      </c>
      <c r="J62" s="7" t="s">
        <v>59</v>
      </c>
      <c r="K62" s="8">
        <v>43780</v>
      </c>
      <c r="L62" s="1">
        <v>422499310</v>
      </c>
      <c r="M62" s="7" t="s">
        <v>60</v>
      </c>
      <c r="N62" s="7" t="s">
        <v>60</v>
      </c>
      <c r="O62" s="7" t="s">
        <v>61</v>
      </c>
      <c r="P62" s="1">
        <v>31208530000153</v>
      </c>
      <c r="Q62" s="1">
        <v>7</v>
      </c>
      <c r="R62" s="7" t="s">
        <v>90</v>
      </c>
      <c r="S62" s="14">
        <v>190000611193</v>
      </c>
      <c r="T62" s="1">
        <v>13333</v>
      </c>
      <c r="U62" s="7" t="s">
        <v>194</v>
      </c>
      <c r="V62" s="14">
        <v>10197465722</v>
      </c>
      <c r="W62" s="1">
        <v>-1</v>
      </c>
      <c r="X62" s="1">
        <v>13</v>
      </c>
      <c r="Y62" s="7" t="s">
        <v>86</v>
      </c>
      <c r="Z62" s="7" t="s">
        <v>87</v>
      </c>
      <c r="AA62" s="1">
        <v>1</v>
      </c>
      <c r="AB62" s="7" t="s">
        <v>64</v>
      </c>
      <c r="AC62" s="1">
        <v>10010400</v>
      </c>
      <c r="AD62" s="7" t="s">
        <v>143</v>
      </c>
      <c r="AE62" s="1">
        <v>1</v>
      </c>
      <c r="AF62" s="7" t="s">
        <v>66</v>
      </c>
      <c r="AG62" s="1">
        <v>7</v>
      </c>
      <c r="AH62" s="7" t="s">
        <v>113</v>
      </c>
      <c r="AI62" s="1">
        <v>-1</v>
      </c>
      <c r="AJ62" s="7" t="s">
        <v>72</v>
      </c>
      <c r="AK62" s="14">
        <v>30241820715</v>
      </c>
      <c r="AL62" s="7" t="s">
        <v>305</v>
      </c>
      <c r="AM62" s="7" t="s">
        <v>193</v>
      </c>
      <c r="AN62" s="7" t="s">
        <v>72</v>
      </c>
      <c r="AO62" s="7" t="s">
        <v>72</v>
      </c>
      <c r="AP62" s="7" t="s">
        <v>72</v>
      </c>
      <c r="AQ62" s="1">
        <v>-1</v>
      </c>
      <c r="AR62" s="7" t="s">
        <v>72</v>
      </c>
      <c r="AS62" s="1">
        <v>-1</v>
      </c>
      <c r="AT62" s="1">
        <v>-1</v>
      </c>
      <c r="AU62" s="1">
        <v>-1</v>
      </c>
      <c r="AV62" s="7" t="s">
        <v>72</v>
      </c>
      <c r="AW62" s="1">
        <v>-1</v>
      </c>
      <c r="AX62" s="7" t="s">
        <v>72</v>
      </c>
      <c r="AY62" s="7" t="s">
        <v>72</v>
      </c>
      <c r="AZ62" s="7" t="s">
        <v>306</v>
      </c>
      <c r="BA62" s="7" t="s">
        <v>232</v>
      </c>
      <c r="BB62" s="1">
        <v>12524865</v>
      </c>
      <c r="BC62" s="8">
        <v>43375</v>
      </c>
      <c r="BD62" s="7" t="s">
        <v>72</v>
      </c>
      <c r="BE62" s="3">
        <v>150</v>
      </c>
      <c r="BF62" s="18">
        <f t="shared" si="1"/>
        <v>7.1513263564993408E-3</v>
      </c>
    </row>
    <row r="63" spans="1:58" x14ac:dyDescent="0.2">
      <c r="A63" s="9">
        <v>43811</v>
      </c>
      <c r="B63" s="10">
        <v>2.4270833333333332E-2</v>
      </c>
      <c r="C63" s="2">
        <v>2018</v>
      </c>
      <c r="D63" s="2">
        <v>2</v>
      </c>
      <c r="E63" s="11" t="s">
        <v>57</v>
      </c>
      <c r="F63" s="2">
        <v>297</v>
      </c>
      <c r="G63" s="11" t="s">
        <v>58</v>
      </c>
      <c r="H63" s="12">
        <v>43380</v>
      </c>
      <c r="I63" s="2">
        <v>1</v>
      </c>
      <c r="J63" s="11" t="s">
        <v>59</v>
      </c>
      <c r="K63" s="12">
        <v>43780</v>
      </c>
      <c r="L63" s="2">
        <v>422499310</v>
      </c>
      <c r="M63" s="11" t="s">
        <v>60</v>
      </c>
      <c r="N63" s="11" t="s">
        <v>60</v>
      </c>
      <c r="O63" s="11" t="s">
        <v>61</v>
      </c>
      <c r="P63" s="2">
        <v>31208530000153</v>
      </c>
      <c r="Q63" s="2">
        <v>7</v>
      </c>
      <c r="R63" s="11" t="s">
        <v>90</v>
      </c>
      <c r="S63" s="15">
        <v>190000611193</v>
      </c>
      <c r="T63" s="2">
        <v>13333</v>
      </c>
      <c r="U63" s="11" t="s">
        <v>194</v>
      </c>
      <c r="V63" s="15">
        <v>10197465722</v>
      </c>
      <c r="W63" s="2">
        <v>-1</v>
      </c>
      <c r="X63" s="2">
        <v>13</v>
      </c>
      <c r="Y63" s="11" t="s">
        <v>86</v>
      </c>
      <c r="Z63" s="11" t="s">
        <v>87</v>
      </c>
      <c r="AA63" s="2">
        <v>1</v>
      </c>
      <c r="AB63" s="11" t="s">
        <v>64</v>
      </c>
      <c r="AC63" s="2">
        <v>10010200</v>
      </c>
      <c r="AD63" s="11" t="s">
        <v>84</v>
      </c>
      <c r="AE63" s="2">
        <v>1</v>
      </c>
      <c r="AF63" s="11" t="s">
        <v>66</v>
      </c>
      <c r="AG63" s="2">
        <v>4</v>
      </c>
      <c r="AH63" s="11" t="s">
        <v>89</v>
      </c>
      <c r="AI63" s="2">
        <v>-1</v>
      </c>
      <c r="AJ63" s="11" t="s">
        <v>72</v>
      </c>
      <c r="AK63" s="15">
        <v>48253367791</v>
      </c>
      <c r="AL63" s="11" t="s">
        <v>307</v>
      </c>
      <c r="AM63" s="11" t="s">
        <v>139</v>
      </c>
      <c r="AN63" s="11" t="s">
        <v>72</v>
      </c>
      <c r="AO63" s="11" t="s">
        <v>72</v>
      </c>
      <c r="AP63" s="11" t="s">
        <v>72</v>
      </c>
      <c r="AQ63" s="2">
        <v>-1</v>
      </c>
      <c r="AR63" s="11" t="s">
        <v>72</v>
      </c>
      <c r="AS63" s="2">
        <v>-1</v>
      </c>
      <c r="AT63" s="2">
        <v>-1</v>
      </c>
      <c r="AU63" s="2">
        <v>-1</v>
      </c>
      <c r="AV63" s="11" t="s">
        <v>72</v>
      </c>
      <c r="AW63" s="2">
        <v>-1</v>
      </c>
      <c r="AX63" s="11" t="s">
        <v>72</v>
      </c>
      <c r="AY63" s="11" t="s">
        <v>72</v>
      </c>
      <c r="AZ63" s="11" t="s">
        <v>308</v>
      </c>
      <c r="BA63" s="11" t="s">
        <v>203</v>
      </c>
      <c r="BB63" s="2">
        <v>12524847</v>
      </c>
      <c r="BC63" s="12">
        <v>43371</v>
      </c>
      <c r="BD63" s="11" t="s">
        <v>72</v>
      </c>
      <c r="BE63" s="4">
        <v>50</v>
      </c>
      <c r="BF63" s="18">
        <f t="shared" si="1"/>
        <v>2.3837754521664469E-3</v>
      </c>
    </row>
    <row r="64" spans="1:58" x14ac:dyDescent="0.2">
      <c r="A64" s="5">
        <v>43811</v>
      </c>
      <c r="B64" s="6">
        <v>2.4270833333333332E-2</v>
      </c>
      <c r="C64" s="1">
        <v>2018</v>
      </c>
      <c r="D64" s="1">
        <v>2</v>
      </c>
      <c r="E64" s="7" t="s">
        <v>57</v>
      </c>
      <c r="F64" s="1">
        <v>297</v>
      </c>
      <c r="G64" s="7" t="s">
        <v>58</v>
      </c>
      <c r="H64" s="8">
        <v>43380</v>
      </c>
      <c r="I64" s="1">
        <v>1</v>
      </c>
      <c r="J64" s="7" t="s">
        <v>59</v>
      </c>
      <c r="K64" s="8">
        <v>43780</v>
      </c>
      <c r="L64" s="1">
        <v>422499310</v>
      </c>
      <c r="M64" s="7" t="s">
        <v>60</v>
      </c>
      <c r="N64" s="7" t="s">
        <v>60</v>
      </c>
      <c r="O64" s="7" t="s">
        <v>61</v>
      </c>
      <c r="P64" s="1">
        <v>31208530000153</v>
      </c>
      <c r="Q64" s="1">
        <v>7</v>
      </c>
      <c r="R64" s="7" t="s">
        <v>90</v>
      </c>
      <c r="S64" s="14">
        <v>190000611193</v>
      </c>
      <c r="T64" s="1">
        <v>13333</v>
      </c>
      <c r="U64" s="7" t="s">
        <v>194</v>
      </c>
      <c r="V64" s="14">
        <v>10197465722</v>
      </c>
      <c r="W64" s="1">
        <v>-1</v>
      </c>
      <c r="X64" s="1">
        <v>13</v>
      </c>
      <c r="Y64" s="7" t="s">
        <v>86</v>
      </c>
      <c r="Z64" s="7" t="s">
        <v>87</v>
      </c>
      <c r="AA64" s="1">
        <v>1</v>
      </c>
      <c r="AB64" s="7" t="s">
        <v>64</v>
      </c>
      <c r="AC64" s="1">
        <v>10010200</v>
      </c>
      <c r="AD64" s="7" t="s">
        <v>84</v>
      </c>
      <c r="AE64" s="1">
        <v>1</v>
      </c>
      <c r="AF64" s="7" t="s">
        <v>66</v>
      </c>
      <c r="AG64" s="1">
        <v>4</v>
      </c>
      <c r="AH64" s="7" t="s">
        <v>89</v>
      </c>
      <c r="AI64" s="1">
        <v>-1</v>
      </c>
      <c r="AJ64" s="7" t="s">
        <v>72</v>
      </c>
      <c r="AK64" s="14">
        <v>5078733787</v>
      </c>
      <c r="AL64" s="7" t="s">
        <v>309</v>
      </c>
      <c r="AM64" s="7" t="s">
        <v>114</v>
      </c>
      <c r="AN64" s="7" t="s">
        <v>72</v>
      </c>
      <c r="AO64" s="7" t="s">
        <v>72</v>
      </c>
      <c r="AP64" s="7" t="s">
        <v>72</v>
      </c>
      <c r="AQ64" s="1">
        <v>-1</v>
      </c>
      <c r="AR64" s="7" t="s">
        <v>72</v>
      </c>
      <c r="AS64" s="1">
        <v>-1</v>
      </c>
      <c r="AT64" s="1">
        <v>-1</v>
      </c>
      <c r="AU64" s="1">
        <v>-1</v>
      </c>
      <c r="AV64" s="7" t="s">
        <v>72</v>
      </c>
      <c r="AW64" s="1">
        <v>-1</v>
      </c>
      <c r="AX64" s="7" t="s">
        <v>72</v>
      </c>
      <c r="AY64" s="7" t="s">
        <v>72</v>
      </c>
      <c r="AZ64" s="7" t="s">
        <v>310</v>
      </c>
      <c r="BA64" s="7" t="s">
        <v>203</v>
      </c>
      <c r="BB64" s="1">
        <v>12524843</v>
      </c>
      <c r="BC64" s="8">
        <v>43371</v>
      </c>
      <c r="BD64" s="7" t="s">
        <v>72</v>
      </c>
      <c r="BE64" s="3">
        <v>50</v>
      </c>
      <c r="BF64" s="18">
        <f t="shared" si="1"/>
        <v>2.3837754521664469E-3</v>
      </c>
    </row>
    <row r="65" spans="1:59" x14ac:dyDescent="0.2">
      <c r="A65" s="9">
        <v>43811</v>
      </c>
      <c r="B65" s="10">
        <v>2.4270833333333332E-2</v>
      </c>
      <c r="C65" s="2">
        <v>2018</v>
      </c>
      <c r="D65" s="2">
        <v>2</v>
      </c>
      <c r="E65" s="11" t="s">
        <v>57</v>
      </c>
      <c r="F65" s="2">
        <v>297</v>
      </c>
      <c r="G65" s="11" t="s">
        <v>58</v>
      </c>
      <c r="H65" s="12">
        <v>43380</v>
      </c>
      <c r="I65" s="2">
        <v>1</v>
      </c>
      <c r="J65" s="11" t="s">
        <v>59</v>
      </c>
      <c r="K65" s="12">
        <v>43780</v>
      </c>
      <c r="L65" s="2">
        <v>422499310</v>
      </c>
      <c r="M65" s="11" t="s">
        <v>60</v>
      </c>
      <c r="N65" s="11" t="s">
        <v>60</v>
      </c>
      <c r="O65" s="11" t="s">
        <v>61</v>
      </c>
      <c r="P65" s="2">
        <v>31208530000153</v>
      </c>
      <c r="Q65" s="2">
        <v>7</v>
      </c>
      <c r="R65" s="11" t="s">
        <v>90</v>
      </c>
      <c r="S65" s="15">
        <v>190000611193</v>
      </c>
      <c r="T65" s="2">
        <v>13333</v>
      </c>
      <c r="U65" s="11" t="s">
        <v>194</v>
      </c>
      <c r="V65" s="15">
        <v>10197465722</v>
      </c>
      <c r="W65" s="2">
        <v>-1</v>
      </c>
      <c r="X65" s="2">
        <v>13</v>
      </c>
      <c r="Y65" s="11" t="s">
        <v>86</v>
      </c>
      <c r="Z65" s="11" t="s">
        <v>87</v>
      </c>
      <c r="AA65" s="2">
        <v>1</v>
      </c>
      <c r="AB65" s="11" t="s">
        <v>64</v>
      </c>
      <c r="AC65" s="2">
        <v>10010200</v>
      </c>
      <c r="AD65" s="11" t="s">
        <v>84</v>
      </c>
      <c r="AE65" s="2">
        <v>1</v>
      </c>
      <c r="AF65" s="11" t="s">
        <v>66</v>
      </c>
      <c r="AG65" s="2">
        <v>4</v>
      </c>
      <c r="AH65" s="11" t="s">
        <v>89</v>
      </c>
      <c r="AI65" s="2">
        <v>-1</v>
      </c>
      <c r="AJ65" s="11" t="s">
        <v>72</v>
      </c>
      <c r="AK65" s="15">
        <v>4114640789</v>
      </c>
      <c r="AL65" s="11" t="s">
        <v>311</v>
      </c>
      <c r="AM65" s="11" t="s">
        <v>138</v>
      </c>
      <c r="AN65" s="11" t="s">
        <v>72</v>
      </c>
      <c r="AO65" s="11" t="s">
        <v>72</v>
      </c>
      <c r="AP65" s="11" t="s">
        <v>72</v>
      </c>
      <c r="AQ65" s="2">
        <v>-1</v>
      </c>
      <c r="AR65" s="11" t="s">
        <v>72</v>
      </c>
      <c r="AS65" s="2">
        <v>-1</v>
      </c>
      <c r="AT65" s="2">
        <v>-1</v>
      </c>
      <c r="AU65" s="2">
        <v>-1</v>
      </c>
      <c r="AV65" s="11" t="s">
        <v>72</v>
      </c>
      <c r="AW65" s="2">
        <v>-1</v>
      </c>
      <c r="AX65" s="11" t="s">
        <v>72</v>
      </c>
      <c r="AY65" s="11" t="s">
        <v>72</v>
      </c>
      <c r="AZ65" s="11" t="s">
        <v>312</v>
      </c>
      <c r="BA65" s="11" t="s">
        <v>203</v>
      </c>
      <c r="BB65" s="2">
        <v>12524841</v>
      </c>
      <c r="BC65" s="12">
        <v>43371</v>
      </c>
      <c r="BD65" s="11" t="s">
        <v>72</v>
      </c>
      <c r="BE65" s="4">
        <v>100</v>
      </c>
      <c r="BF65" s="18">
        <f t="shared" si="1"/>
        <v>4.7675509043328939E-3</v>
      </c>
    </row>
    <row r="66" spans="1:59" x14ac:dyDescent="0.2">
      <c r="A66" s="5">
        <v>43811</v>
      </c>
      <c r="B66" s="6">
        <v>2.4270833333333332E-2</v>
      </c>
      <c r="C66" s="1">
        <v>2018</v>
      </c>
      <c r="D66" s="1">
        <v>2</v>
      </c>
      <c r="E66" s="7" t="s">
        <v>57</v>
      </c>
      <c r="F66" s="1">
        <v>297</v>
      </c>
      <c r="G66" s="7" t="s">
        <v>58</v>
      </c>
      <c r="H66" s="8">
        <v>43380</v>
      </c>
      <c r="I66" s="1">
        <v>1</v>
      </c>
      <c r="J66" s="7" t="s">
        <v>59</v>
      </c>
      <c r="K66" s="8">
        <v>43780</v>
      </c>
      <c r="L66" s="1">
        <v>422499310</v>
      </c>
      <c r="M66" s="7" t="s">
        <v>60</v>
      </c>
      <c r="N66" s="7" t="s">
        <v>60</v>
      </c>
      <c r="O66" s="7" t="s">
        <v>61</v>
      </c>
      <c r="P66" s="1">
        <v>31208530000153</v>
      </c>
      <c r="Q66" s="1">
        <v>7</v>
      </c>
      <c r="R66" s="7" t="s">
        <v>90</v>
      </c>
      <c r="S66" s="14">
        <v>190000611193</v>
      </c>
      <c r="T66" s="1">
        <v>13333</v>
      </c>
      <c r="U66" s="7" t="s">
        <v>194</v>
      </c>
      <c r="V66" s="14">
        <v>10197465722</v>
      </c>
      <c r="W66" s="1">
        <v>-1</v>
      </c>
      <c r="X66" s="1">
        <v>13</v>
      </c>
      <c r="Y66" s="7" t="s">
        <v>86</v>
      </c>
      <c r="Z66" s="7" t="s">
        <v>87</v>
      </c>
      <c r="AA66" s="1">
        <v>1</v>
      </c>
      <c r="AB66" s="7" t="s">
        <v>64</v>
      </c>
      <c r="AC66" s="1">
        <v>10010200</v>
      </c>
      <c r="AD66" s="7" t="s">
        <v>84</v>
      </c>
      <c r="AE66" s="1">
        <v>1</v>
      </c>
      <c r="AF66" s="7" t="s">
        <v>66</v>
      </c>
      <c r="AG66" s="1">
        <v>4</v>
      </c>
      <c r="AH66" s="7" t="s">
        <v>89</v>
      </c>
      <c r="AI66" s="1">
        <v>-1</v>
      </c>
      <c r="AJ66" s="7" t="s">
        <v>72</v>
      </c>
      <c r="AK66" s="14">
        <v>11128914719</v>
      </c>
      <c r="AL66" s="7" t="s">
        <v>215</v>
      </c>
      <c r="AM66" s="7" t="s">
        <v>216</v>
      </c>
      <c r="AN66" s="7" t="s">
        <v>72</v>
      </c>
      <c r="AO66" s="7" t="s">
        <v>72</v>
      </c>
      <c r="AP66" s="7" t="s">
        <v>72</v>
      </c>
      <c r="AQ66" s="1">
        <v>-1</v>
      </c>
      <c r="AR66" s="7" t="s">
        <v>72</v>
      </c>
      <c r="AS66" s="1">
        <v>-1</v>
      </c>
      <c r="AT66" s="1">
        <v>-1</v>
      </c>
      <c r="AU66" s="1">
        <v>-1</v>
      </c>
      <c r="AV66" s="7" t="s">
        <v>72</v>
      </c>
      <c r="AW66" s="1">
        <v>-1</v>
      </c>
      <c r="AX66" s="7" t="s">
        <v>72</v>
      </c>
      <c r="AY66" s="7" t="s">
        <v>72</v>
      </c>
      <c r="AZ66" s="7" t="s">
        <v>72</v>
      </c>
      <c r="BA66" s="7" t="s">
        <v>217</v>
      </c>
      <c r="BB66" s="1">
        <v>12524823</v>
      </c>
      <c r="BC66" s="8">
        <v>43341</v>
      </c>
      <c r="BD66" s="7" t="s">
        <v>72</v>
      </c>
      <c r="BE66" s="3">
        <v>500</v>
      </c>
      <c r="BF66" s="18">
        <f t="shared" si="1"/>
        <v>2.3837754521664468E-2</v>
      </c>
    </row>
    <row r="67" spans="1:59" x14ac:dyDescent="0.2">
      <c r="A67" s="9">
        <v>43811</v>
      </c>
      <c r="B67" s="10">
        <v>2.4270833333333332E-2</v>
      </c>
      <c r="C67" s="2">
        <v>2018</v>
      </c>
      <c r="D67" s="2">
        <v>2</v>
      </c>
      <c r="E67" s="11" t="s">
        <v>57</v>
      </c>
      <c r="F67" s="2">
        <v>297</v>
      </c>
      <c r="G67" s="11" t="s">
        <v>58</v>
      </c>
      <c r="H67" s="12">
        <v>43380</v>
      </c>
      <c r="I67" s="2">
        <v>1</v>
      </c>
      <c r="J67" s="11" t="s">
        <v>59</v>
      </c>
      <c r="K67" s="12">
        <v>43780</v>
      </c>
      <c r="L67" s="2">
        <v>422499310</v>
      </c>
      <c r="M67" s="11" t="s">
        <v>60</v>
      </c>
      <c r="N67" s="11" t="s">
        <v>60</v>
      </c>
      <c r="O67" s="11" t="s">
        <v>61</v>
      </c>
      <c r="P67" s="2">
        <v>31208530000153</v>
      </c>
      <c r="Q67" s="2">
        <v>7</v>
      </c>
      <c r="R67" s="11" t="s">
        <v>90</v>
      </c>
      <c r="S67" s="15">
        <v>190000611193</v>
      </c>
      <c r="T67" s="2">
        <v>13333</v>
      </c>
      <c r="U67" s="11" t="s">
        <v>194</v>
      </c>
      <c r="V67" s="15">
        <v>10197465722</v>
      </c>
      <c r="W67" s="2">
        <v>-1</v>
      </c>
      <c r="X67" s="2">
        <v>13</v>
      </c>
      <c r="Y67" s="11" t="s">
        <v>86</v>
      </c>
      <c r="Z67" s="11" t="s">
        <v>87</v>
      </c>
      <c r="AA67" s="2">
        <v>1</v>
      </c>
      <c r="AB67" s="11" t="s">
        <v>64</v>
      </c>
      <c r="AC67" s="2">
        <v>10010200</v>
      </c>
      <c r="AD67" s="11" t="s">
        <v>84</v>
      </c>
      <c r="AE67" s="2">
        <v>1</v>
      </c>
      <c r="AF67" s="11" t="s">
        <v>66</v>
      </c>
      <c r="AG67" s="2">
        <v>4</v>
      </c>
      <c r="AH67" s="11" t="s">
        <v>89</v>
      </c>
      <c r="AI67" s="2">
        <v>-1</v>
      </c>
      <c r="AJ67" s="11" t="s">
        <v>72</v>
      </c>
      <c r="AK67" s="15">
        <v>57067244749</v>
      </c>
      <c r="AL67" s="11" t="s">
        <v>249</v>
      </c>
      <c r="AM67" s="11" t="s">
        <v>249</v>
      </c>
      <c r="AN67" s="11" t="s">
        <v>72</v>
      </c>
      <c r="AO67" s="11" t="s">
        <v>72</v>
      </c>
      <c r="AP67" s="11" t="s">
        <v>72</v>
      </c>
      <c r="AQ67" s="2">
        <v>-1</v>
      </c>
      <c r="AR67" s="11" t="s">
        <v>72</v>
      </c>
      <c r="AS67" s="2">
        <v>-1</v>
      </c>
      <c r="AT67" s="2">
        <v>-1</v>
      </c>
      <c r="AU67" s="2">
        <v>-1</v>
      </c>
      <c r="AV67" s="11" t="s">
        <v>72</v>
      </c>
      <c r="AW67" s="2">
        <v>-1</v>
      </c>
      <c r="AX67" s="11" t="s">
        <v>72</v>
      </c>
      <c r="AY67" s="11" t="s">
        <v>72</v>
      </c>
      <c r="AZ67" s="11" t="s">
        <v>72</v>
      </c>
      <c r="BA67" s="11" t="s">
        <v>103</v>
      </c>
      <c r="BB67" s="2">
        <v>12524821</v>
      </c>
      <c r="BC67" s="12">
        <v>43339</v>
      </c>
      <c r="BD67" s="11" t="s">
        <v>72</v>
      </c>
      <c r="BE67" s="4">
        <v>1300</v>
      </c>
      <c r="BF67" s="18">
        <f t="shared" si="1"/>
        <v>6.1978161756327622E-2</v>
      </c>
    </row>
    <row r="68" spans="1:59" x14ac:dyDescent="0.2">
      <c r="A68" s="5">
        <v>43811</v>
      </c>
      <c r="B68" s="6">
        <v>2.4270833333333332E-2</v>
      </c>
      <c r="C68" s="1">
        <v>2018</v>
      </c>
      <c r="D68" s="1">
        <v>2</v>
      </c>
      <c r="E68" s="7" t="s">
        <v>57</v>
      </c>
      <c r="F68" s="1">
        <v>297</v>
      </c>
      <c r="G68" s="7" t="s">
        <v>58</v>
      </c>
      <c r="H68" s="8">
        <v>43380</v>
      </c>
      <c r="I68" s="1">
        <v>1</v>
      </c>
      <c r="J68" s="7" t="s">
        <v>59</v>
      </c>
      <c r="K68" s="8">
        <v>43780</v>
      </c>
      <c r="L68" s="1">
        <v>422499310</v>
      </c>
      <c r="M68" s="7" t="s">
        <v>60</v>
      </c>
      <c r="N68" s="7" t="s">
        <v>60</v>
      </c>
      <c r="O68" s="7" t="s">
        <v>61</v>
      </c>
      <c r="P68" s="1">
        <v>31208530000153</v>
      </c>
      <c r="Q68" s="1">
        <v>7</v>
      </c>
      <c r="R68" s="7" t="s">
        <v>90</v>
      </c>
      <c r="S68" s="14">
        <v>190000611193</v>
      </c>
      <c r="T68" s="1">
        <v>13333</v>
      </c>
      <c r="U68" s="7" t="s">
        <v>194</v>
      </c>
      <c r="V68" s="14">
        <v>10197465722</v>
      </c>
      <c r="W68" s="1">
        <v>-1</v>
      </c>
      <c r="X68" s="1">
        <v>13</v>
      </c>
      <c r="Y68" s="7" t="s">
        <v>86</v>
      </c>
      <c r="Z68" s="7" t="s">
        <v>87</v>
      </c>
      <c r="AA68" s="1">
        <v>1</v>
      </c>
      <c r="AB68" s="7" t="s">
        <v>64</v>
      </c>
      <c r="AC68" s="1">
        <v>10010200</v>
      </c>
      <c r="AD68" s="7" t="s">
        <v>84</v>
      </c>
      <c r="AE68" s="1">
        <v>1</v>
      </c>
      <c r="AF68" s="7" t="s">
        <v>66</v>
      </c>
      <c r="AG68" s="1">
        <v>4</v>
      </c>
      <c r="AH68" s="7" t="s">
        <v>89</v>
      </c>
      <c r="AI68" s="1">
        <v>-1</v>
      </c>
      <c r="AJ68" s="7" t="s">
        <v>72</v>
      </c>
      <c r="AK68" s="14">
        <v>13726197710</v>
      </c>
      <c r="AL68" s="7" t="s">
        <v>313</v>
      </c>
      <c r="AM68" s="7" t="s">
        <v>314</v>
      </c>
      <c r="AN68" s="7" t="s">
        <v>72</v>
      </c>
      <c r="AO68" s="7" t="s">
        <v>72</v>
      </c>
      <c r="AP68" s="7" t="s">
        <v>72</v>
      </c>
      <c r="AQ68" s="1">
        <v>-1</v>
      </c>
      <c r="AR68" s="7" t="s">
        <v>72</v>
      </c>
      <c r="AS68" s="1">
        <v>-1</v>
      </c>
      <c r="AT68" s="1">
        <v>-1</v>
      </c>
      <c r="AU68" s="1">
        <v>-1</v>
      </c>
      <c r="AV68" s="7" t="s">
        <v>72</v>
      </c>
      <c r="AW68" s="1">
        <v>-1</v>
      </c>
      <c r="AX68" s="7" t="s">
        <v>72</v>
      </c>
      <c r="AY68" s="7" t="s">
        <v>72</v>
      </c>
      <c r="AZ68" s="7" t="s">
        <v>315</v>
      </c>
      <c r="BA68" s="7" t="s">
        <v>184</v>
      </c>
      <c r="BB68" s="1">
        <v>12524818</v>
      </c>
      <c r="BC68" s="8">
        <v>43339</v>
      </c>
      <c r="BD68" s="7" t="s">
        <v>72</v>
      </c>
      <c r="BE68" s="3">
        <v>1000</v>
      </c>
      <c r="BF68" s="18">
        <f t="shared" si="1"/>
        <v>4.7675509043328936E-2</v>
      </c>
    </row>
    <row r="69" spans="1:59" x14ac:dyDescent="0.2">
      <c r="A69" s="9">
        <v>43811</v>
      </c>
      <c r="B69" s="10">
        <v>2.4270833333333332E-2</v>
      </c>
      <c r="C69" s="2">
        <v>2018</v>
      </c>
      <c r="D69" s="2">
        <v>2</v>
      </c>
      <c r="E69" s="11" t="s">
        <v>57</v>
      </c>
      <c r="F69" s="2">
        <v>297</v>
      </c>
      <c r="G69" s="11" t="s">
        <v>58</v>
      </c>
      <c r="H69" s="12">
        <v>43380</v>
      </c>
      <c r="I69" s="2">
        <v>1</v>
      </c>
      <c r="J69" s="11" t="s">
        <v>59</v>
      </c>
      <c r="K69" s="12">
        <v>43396</v>
      </c>
      <c r="L69" s="2">
        <v>419492537</v>
      </c>
      <c r="M69" s="11" t="s">
        <v>60</v>
      </c>
      <c r="N69" s="11" t="s">
        <v>60</v>
      </c>
      <c r="O69" s="11" t="s">
        <v>61</v>
      </c>
      <c r="P69" s="2">
        <v>31181379000107</v>
      </c>
      <c r="Q69" s="2">
        <v>7</v>
      </c>
      <c r="R69" s="11" t="s">
        <v>90</v>
      </c>
      <c r="S69" s="15">
        <v>190000606187</v>
      </c>
      <c r="T69" s="2">
        <v>31000</v>
      </c>
      <c r="U69" s="11" t="s">
        <v>181</v>
      </c>
      <c r="V69" s="15">
        <v>4497055795</v>
      </c>
      <c r="W69" s="2">
        <v>-1</v>
      </c>
      <c r="X69" s="2">
        <v>31</v>
      </c>
      <c r="Y69" s="11" t="s">
        <v>104</v>
      </c>
      <c r="Z69" s="11" t="s">
        <v>105</v>
      </c>
      <c r="AA69" s="2">
        <v>1</v>
      </c>
      <c r="AB69" s="11" t="s">
        <v>64</v>
      </c>
      <c r="AC69" s="2">
        <v>10010200</v>
      </c>
      <c r="AD69" s="11" t="s">
        <v>84</v>
      </c>
      <c r="AE69" s="2">
        <v>1</v>
      </c>
      <c r="AF69" s="11" t="s">
        <v>66</v>
      </c>
      <c r="AG69" s="2">
        <v>4</v>
      </c>
      <c r="AH69" s="11" t="s">
        <v>89</v>
      </c>
      <c r="AI69" s="2">
        <v>-1</v>
      </c>
      <c r="AJ69" s="11" t="s">
        <v>72</v>
      </c>
      <c r="AK69" s="15">
        <v>11569807710</v>
      </c>
      <c r="AL69" s="11" t="s">
        <v>182</v>
      </c>
      <c r="AM69" s="11" t="s">
        <v>182</v>
      </c>
      <c r="AN69" s="11" t="s">
        <v>72</v>
      </c>
      <c r="AO69" s="11" t="s">
        <v>72</v>
      </c>
      <c r="AP69" s="11" t="s">
        <v>72</v>
      </c>
      <c r="AQ69" s="2">
        <v>-1</v>
      </c>
      <c r="AR69" s="11" t="s">
        <v>72</v>
      </c>
      <c r="AS69" s="2">
        <v>-1</v>
      </c>
      <c r="AT69" s="2">
        <v>-1</v>
      </c>
      <c r="AU69" s="2">
        <v>-1</v>
      </c>
      <c r="AV69" s="11" t="s">
        <v>72</v>
      </c>
      <c r="AW69" s="2">
        <v>-1</v>
      </c>
      <c r="AX69" s="11" t="s">
        <v>72</v>
      </c>
      <c r="AY69" s="11" t="s">
        <v>72</v>
      </c>
      <c r="AZ69" s="11" t="s">
        <v>183</v>
      </c>
      <c r="BA69" s="11" t="s">
        <v>184</v>
      </c>
      <c r="BB69" s="2">
        <v>11708331</v>
      </c>
      <c r="BC69" s="12">
        <v>43377</v>
      </c>
      <c r="BD69" s="11" t="s">
        <v>72</v>
      </c>
      <c r="BE69" s="4">
        <v>1064</v>
      </c>
      <c r="BF69" s="18">
        <f>BE69/BG$69</f>
        <v>0.5</v>
      </c>
      <c r="BG69" s="19">
        <f>SUM(BE69:BE70)</f>
        <v>2128</v>
      </c>
    </row>
    <row r="70" spans="1:59" x14ac:dyDescent="0.2">
      <c r="A70" s="5">
        <v>43811</v>
      </c>
      <c r="B70" s="6">
        <v>2.4270833333333332E-2</v>
      </c>
      <c r="C70" s="1">
        <v>2018</v>
      </c>
      <c r="D70" s="1">
        <v>2</v>
      </c>
      <c r="E70" s="7" t="s">
        <v>57</v>
      </c>
      <c r="F70" s="1">
        <v>297</v>
      </c>
      <c r="G70" s="7" t="s">
        <v>58</v>
      </c>
      <c r="H70" s="8">
        <v>43380</v>
      </c>
      <c r="I70" s="1">
        <v>1</v>
      </c>
      <c r="J70" s="7" t="s">
        <v>59</v>
      </c>
      <c r="K70" s="8">
        <v>43396</v>
      </c>
      <c r="L70" s="1">
        <v>419492537</v>
      </c>
      <c r="M70" s="7" t="s">
        <v>60</v>
      </c>
      <c r="N70" s="7" t="s">
        <v>60</v>
      </c>
      <c r="O70" s="7" t="s">
        <v>61</v>
      </c>
      <c r="P70" s="1">
        <v>31181379000107</v>
      </c>
      <c r="Q70" s="1">
        <v>7</v>
      </c>
      <c r="R70" s="7" t="s">
        <v>90</v>
      </c>
      <c r="S70" s="14">
        <v>190000606187</v>
      </c>
      <c r="T70" s="1">
        <v>31000</v>
      </c>
      <c r="U70" s="7" t="s">
        <v>181</v>
      </c>
      <c r="V70" s="14">
        <v>4497055795</v>
      </c>
      <c r="W70" s="1">
        <v>-1</v>
      </c>
      <c r="X70" s="1">
        <v>31</v>
      </c>
      <c r="Y70" s="7" t="s">
        <v>104</v>
      </c>
      <c r="Z70" s="7" t="s">
        <v>105</v>
      </c>
      <c r="AA70" s="1">
        <v>1</v>
      </c>
      <c r="AB70" s="7" t="s">
        <v>64</v>
      </c>
      <c r="AC70" s="1">
        <v>10010200</v>
      </c>
      <c r="AD70" s="7" t="s">
        <v>84</v>
      </c>
      <c r="AE70" s="1">
        <v>1</v>
      </c>
      <c r="AF70" s="7" t="s">
        <v>66</v>
      </c>
      <c r="AG70" s="1">
        <v>4</v>
      </c>
      <c r="AH70" s="7" t="s">
        <v>89</v>
      </c>
      <c r="AI70" s="1">
        <v>-1</v>
      </c>
      <c r="AJ70" s="7" t="s">
        <v>72</v>
      </c>
      <c r="AK70" s="14">
        <v>41894839749</v>
      </c>
      <c r="AL70" s="7" t="s">
        <v>188</v>
      </c>
      <c r="AM70" s="7" t="s">
        <v>188</v>
      </c>
      <c r="AN70" s="7" t="s">
        <v>72</v>
      </c>
      <c r="AO70" s="7" t="s">
        <v>72</v>
      </c>
      <c r="AP70" s="7" t="s">
        <v>72</v>
      </c>
      <c r="AQ70" s="1">
        <v>-1</v>
      </c>
      <c r="AR70" s="7" t="s">
        <v>72</v>
      </c>
      <c r="AS70" s="1">
        <v>-1</v>
      </c>
      <c r="AT70" s="1">
        <v>-1</v>
      </c>
      <c r="AU70" s="1">
        <v>-1</v>
      </c>
      <c r="AV70" s="7" t="s">
        <v>72</v>
      </c>
      <c r="AW70" s="1">
        <v>-1</v>
      </c>
      <c r="AX70" s="7" t="s">
        <v>72</v>
      </c>
      <c r="AY70" s="7" t="s">
        <v>72</v>
      </c>
      <c r="AZ70" s="7" t="s">
        <v>189</v>
      </c>
      <c r="BA70" s="7" t="s">
        <v>190</v>
      </c>
      <c r="BB70" s="1">
        <v>11708332</v>
      </c>
      <c r="BC70" s="8">
        <v>43336</v>
      </c>
      <c r="BD70" s="7" t="s">
        <v>72</v>
      </c>
      <c r="BE70" s="3">
        <v>1064</v>
      </c>
      <c r="BF70" s="18">
        <f>BE70/BG$69</f>
        <v>0.5</v>
      </c>
    </row>
    <row r="71" spans="1:59" x14ac:dyDescent="0.2">
      <c r="A71" s="9"/>
      <c r="B71" s="10"/>
      <c r="C71" s="2"/>
      <c r="D71" s="2"/>
      <c r="E71" s="11"/>
      <c r="F71" s="2"/>
      <c r="G71" s="11"/>
      <c r="H71" s="12"/>
      <c r="I71" s="2"/>
      <c r="J71" s="11"/>
      <c r="K71" s="12"/>
      <c r="L71" s="2"/>
      <c r="M71" s="11"/>
      <c r="N71" s="11"/>
      <c r="O71" s="11"/>
      <c r="P71" s="2"/>
      <c r="Q71" s="2"/>
      <c r="R71" s="11"/>
      <c r="S71" s="15"/>
      <c r="T71" s="2"/>
      <c r="U71" s="11"/>
      <c r="V71" s="15"/>
      <c r="W71" s="2"/>
      <c r="X71" s="2"/>
      <c r="Y71" s="11"/>
      <c r="Z71" s="11"/>
      <c r="AA71" s="2"/>
      <c r="AB71" s="11"/>
      <c r="AC71" s="2"/>
      <c r="AD71" s="11"/>
      <c r="AE71" s="2"/>
      <c r="AF71" s="11"/>
      <c r="AG71" s="2"/>
      <c r="AH71" s="11"/>
      <c r="AI71" s="2"/>
      <c r="AJ71" s="11"/>
      <c r="AK71" s="15"/>
      <c r="AL71" s="11"/>
      <c r="AM71" s="11"/>
      <c r="AN71" s="11"/>
      <c r="AO71" s="11"/>
      <c r="AP71" s="11"/>
      <c r="AQ71" s="2"/>
      <c r="AR71" s="11"/>
      <c r="AS71" s="2"/>
      <c r="AT71" s="2"/>
      <c r="AU71" s="2"/>
      <c r="AV71" s="11"/>
      <c r="AW71" s="2"/>
      <c r="AX71" s="11"/>
      <c r="AY71" s="11"/>
      <c r="AZ71" s="11"/>
      <c r="BA71" s="11"/>
      <c r="BB71" s="2"/>
      <c r="BC71" s="12"/>
      <c r="BD71" s="11"/>
      <c r="BE71" s="4"/>
    </row>
  </sheetData>
  <autoFilter ref="A1:BG70" xr:uid="{A8BBFB19-884A-4BCA-88B6-5323AB105C3A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B576-0B40-48E3-9307-484662DB64AD}">
  <dimension ref="A1:E60"/>
  <sheetViews>
    <sheetView topLeftCell="A26" workbookViewId="0">
      <selection sqref="A1:E60"/>
    </sheetView>
  </sheetViews>
  <sheetFormatPr baseColWidth="10" defaultColWidth="8.83203125" defaultRowHeight="15" x14ac:dyDescent="0.2"/>
  <cols>
    <col min="1" max="1" width="49.33203125" bestFit="1" customWidth="1"/>
    <col min="2" max="2" width="27.83203125" bestFit="1" customWidth="1"/>
    <col min="3" max="3" width="24.83203125" bestFit="1" customWidth="1"/>
    <col min="4" max="4" width="41.6640625" bestFit="1" customWidth="1"/>
    <col min="5" max="5" width="27.83203125" bestFit="1" customWidth="1"/>
  </cols>
  <sheetData>
    <row r="1" spans="1:5" x14ac:dyDescent="0.2">
      <c r="A1" s="23" t="s">
        <v>21</v>
      </c>
      <c r="B1" s="23" t="s">
        <v>20</v>
      </c>
      <c r="C1" s="23" t="s">
        <v>36</v>
      </c>
      <c r="D1" s="23" t="s">
        <v>37</v>
      </c>
      <c r="E1" t="s">
        <v>345</v>
      </c>
    </row>
    <row r="2" spans="1:5" x14ac:dyDescent="0.2">
      <c r="A2" s="13">
        <v>4497055795</v>
      </c>
      <c r="B2" t="s">
        <v>181</v>
      </c>
      <c r="C2" s="13">
        <v>11569807710</v>
      </c>
      <c r="D2" t="s">
        <v>182</v>
      </c>
      <c r="E2" s="24">
        <v>0.5</v>
      </c>
    </row>
    <row r="3" spans="1:5" x14ac:dyDescent="0.2">
      <c r="C3" s="13">
        <v>41894839749</v>
      </c>
      <c r="D3" t="s">
        <v>188</v>
      </c>
      <c r="E3" s="24">
        <v>0.5</v>
      </c>
    </row>
    <row r="4" spans="1:5" x14ac:dyDescent="0.2">
      <c r="A4" s="13">
        <v>7471347740</v>
      </c>
      <c r="B4" t="s">
        <v>146</v>
      </c>
      <c r="C4" s="13">
        <v>3050865709</v>
      </c>
      <c r="D4" t="s">
        <v>152</v>
      </c>
      <c r="E4" s="24">
        <v>0.04</v>
      </c>
    </row>
    <row r="5" spans="1:5" x14ac:dyDescent="0.2">
      <c r="C5" s="13">
        <v>5506351739</v>
      </c>
      <c r="D5" t="s">
        <v>169</v>
      </c>
      <c r="E5" s="24">
        <v>0.112</v>
      </c>
    </row>
    <row r="6" spans="1:5" x14ac:dyDescent="0.2">
      <c r="C6" s="13">
        <v>6844882726</v>
      </c>
      <c r="D6" t="s">
        <v>166</v>
      </c>
      <c r="E6" s="24">
        <v>0.24</v>
      </c>
    </row>
    <row r="7" spans="1:5" x14ac:dyDescent="0.2">
      <c r="C7" s="13">
        <v>8010483702</v>
      </c>
      <c r="D7" t="s">
        <v>156</v>
      </c>
      <c r="E7" s="24">
        <v>3.2000000000000001E-2</v>
      </c>
    </row>
    <row r="8" spans="1:5" x14ac:dyDescent="0.2">
      <c r="C8" s="13">
        <v>8864790705</v>
      </c>
      <c r="D8" t="s">
        <v>163</v>
      </c>
      <c r="E8" s="24">
        <v>0.224</v>
      </c>
    </row>
    <row r="9" spans="1:5" x14ac:dyDescent="0.2">
      <c r="C9" s="13">
        <v>62040987720</v>
      </c>
      <c r="D9" t="s">
        <v>149</v>
      </c>
      <c r="E9" s="24">
        <v>0.192</v>
      </c>
    </row>
    <row r="10" spans="1:5" x14ac:dyDescent="0.2">
      <c r="C10" s="13">
        <v>84295481734</v>
      </c>
      <c r="D10" t="s">
        <v>172</v>
      </c>
      <c r="E10" s="24">
        <v>0.16</v>
      </c>
    </row>
    <row r="11" spans="1:5" x14ac:dyDescent="0.2">
      <c r="A11" s="13">
        <v>10197465722</v>
      </c>
      <c r="B11" t="s">
        <v>194</v>
      </c>
      <c r="C11" s="13">
        <v>210970707</v>
      </c>
      <c r="D11" t="s">
        <v>301</v>
      </c>
      <c r="E11" s="24">
        <v>2.3837754521664469E-3</v>
      </c>
    </row>
    <row r="12" spans="1:5" x14ac:dyDescent="0.2">
      <c r="C12" s="13">
        <v>381702723</v>
      </c>
      <c r="D12" t="s">
        <v>263</v>
      </c>
      <c r="E12" s="24">
        <v>0.17163183255598419</v>
      </c>
    </row>
    <row r="13" spans="1:5" x14ac:dyDescent="0.2">
      <c r="C13" s="13">
        <v>433259710</v>
      </c>
      <c r="D13" t="s">
        <v>224</v>
      </c>
      <c r="E13" s="24">
        <v>2.3837754521664469E-3</v>
      </c>
    </row>
    <row r="14" spans="1:5" x14ac:dyDescent="0.2">
      <c r="C14" s="13">
        <v>1258778700</v>
      </c>
      <c r="D14" t="s">
        <v>244</v>
      </c>
      <c r="E14" s="24">
        <v>1.9070203617331575E-3</v>
      </c>
    </row>
    <row r="15" spans="1:5" x14ac:dyDescent="0.2">
      <c r="C15" s="13">
        <v>1258782731</v>
      </c>
      <c r="D15" t="s">
        <v>122</v>
      </c>
      <c r="E15" s="24">
        <v>1.1918877260832235E-3</v>
      </c>
    </row>
    <row r="16" spans="1:5" x14ac:dyDescent="0.2">
      <c r="C16" s="13">
        <v>1749225743</v>
      </c>
      <c r="D16" t="s">
        <v>241</v>
      </c>
      <c r="E16" s="24">
        <v>1.1918877260832235E-3</v>
      </c>
    </row>
    <row r="17" spans="3:5" x14ac:dyDescent="0.2">
      <c r="C17" s="13">
        <v>3058788754</v>
      </c>
      <c r="D17" t="s">
        <v>209</v>
      </c>
      <c r="E17" s="24">
        <v>2.3837754521664469E-3</v>
      </c>
    </row>
    <row r="18" spans="3:5" x14ac:dyDescent="0.2">
      <c r="C18" s="13">
        <v>3728580740</v>
      </c>
      <c r="D18" t="s">
        <v>207</v>
      </c>
      <c r="E18" s="24">
        <v>2.3837754521664469E-3</v>
      </c>
    </row>
    <row r="19" spans="3:5" x14ac:dyDescent="0.2">
      <c r="C19" s="13">
        <v>4114640789</v>
      </c>
      <c r="D19" t="s">
        <v>311</v>
      </c>
      <c r="E19" s="24">
        <v>4.7675509043328939E-3</v>
      </c>
    </row>
    <row r="20" spans="3:5" x14ac:dyDescent="0.2">
      <c r="C20" s="13">
        <v>4390408763</v>
      </c>
      <c r="D20" t="s">
        <v>239</v>
      </c>
      <c r="E20" s="24">
        <v>2.3837754521664469E-3</v>
      </c>
    </row>
    <row r="21" spans="3:5" x14ac:dyDescent="0.2">
      <c r="C21" s="13">
        <v>5078733787</v>
      </c>
      <c r="D21" t="s">
        <v>309</v>
      </c>
      <c r="E21" s="24">
        <v>2.3837754521664469E-3</v>
      </c>
    </row>
    <row r="22" spans="3:5" x14ac:dyDescent="0.2">
      <c r="C22" s="13">
        <v>8661504716</v>
      </c>
      <c r="D22" t="s">
        <v>303</v>
      </c>
      <c r="E22" s="24">
        <v>4.7675509043328939E-3</v>
      </c>
    </row>
    <row r="23" spans="3:5" x14ac:dyDescent="0.2">
      <c r="C23" s="13">
        <v>9076625794</v>
      </c>
      <c r="D23" t="s">
        <v>251</v>
      </c>
      <c r="E23" s="24">
        <v>6.2040139918083945E-3</v>
      </c>
    </row>
    <row r="24" spans="3:5" x14ac:dyDescent="0.2">
      <c r="C24" s="13">
        <v>9312627716</v>
      </c>
      <c r="D24" t="s">
        <v>260</v>
      </c>
      <c r="E24" s="24">
        <v>7.1513263564993411E-4</v>
      </c>
    </row>
    <row r="25" spans="3:5" x14ac:dyDescent="0.2">
      <c r="C25" s="13">
        <v>10169863786</v>
      </c>
      <c r="D25" t="s">
        <v>294</v>
      </c>
      <c r="E25" s="24">
        <v>1.1918877260832235E-3</v>
      </c>
    </row>
    <row r="26" spans="3:5" x14ac:dyDescent="0.2">
      <c r="C26" s="13">
        <v>10217599702</v>
      </c>
      <c r="D26" t="s">
        <v>195</v>
      </c>
      <c r="E26" s="24">
        <v>2.5268019792964339E-2</v>
      </c>
    </row>
    <row r="27" spans="3:5" x14ac:dyDescent="0.2">
      <c r="C27" s="13">
        <v>10349747776</v>
      </c>
      <c r="D27" t="s">
        <v>269</v>
      </c>
      <c r="E27" s="24">
        <v>2.3837754521664469E-3</v>
      </c>
    </row>
    <row r="28" spans="3:5" x14ac:dyDescent="0.2">
      <c r="C28" s="13">
        <v>11128914719</v>
      </c>
      <c r="D28" t="s">
        <v>215</v>
      </c>
      <c r="E28" s="24">
        <v>0.2383775452166447</v>
      </c>
    </row>
    <row r="29" spans="3:5" x14ac:dyDescent="0.2">
      <c r="C29" s="13">
        <v>11958944149</v>
      </c>
      <c r="D29" t="s">
        <v>219</v>
      </c>
      <c r="E29" s="24">
        <v>3.8140407234663149E-3</v>
      </c>
    </row>
    <row r="30" spans="3:5" x14ac:dyDescent="0.2">
      <c r="C30" s="13">
        <v>12051792755</v>
      </c>
      <c r="D30" t="s">
        <v>280</v>
      </c>
      <c r="E30" s="24">
        <v>4.7675509043328939E-3</v>
      </c>
    </row>
    <row r="31" spans="3:5" x14ac:dyDescent="0.2">
      <c r="C31" s="13">
        <v>12699743780</v>
      </c>
      <c r="D31" t="s">
        <v>258</v>
      </c>
      <c r="E31" s="24">
        <v>2.3837754521664469E-3</v>
      </c>
    </row>
    <row r="32" spans="3:5" x14ac:dyDescent="0.2">
      <c r="C32" s="13">
        <v>13556839717</v>
      </c>
      <c r="D32" t="s">
        <v>198</v>
      </c>
      <c r="E32" s="24">
        <v>9.5351018086657878E-3</v>
      </c>
    </row>
    <row r="33" spans="3:5" x14ac:dyDescent="0.2">
      <c r="C33" s="13">
        <v>13726197710</v>
      </c>
      <c r="D33" t="s">
        <v>313</v>
      </c>
      <c r="E33" s="24">
        <v>4.7675509043328936E-2</v>
      </c>
    </row>
    <row r="34" spans="3:5" x14ac:dyDescent="0.2">
      <c r="C34" s="13">
        <v>14094859780</v>
      </c>
      <c r="D34" t="s">
        <v>246</v>
      </c>
      <c r="E34" s="24">
        <v>5.9594386304161175E-2</v>
      </c>
    </row>
    <row r="35" spans="3:5" x14ac:dyDescent="0.2">
      <c r="C35" s="13">
        <v>21377138704</v>
      </c>
      <c r="D35" t="s">
        <v>289</v>
      </c>
      <c r="E35" s="24">
        <v>7.1513263564993407E-2</v>
      </c>
    </row>
    <row r="36" spans="3:5" x14ac:dyDescent="0.2">
      <c r="C36" s="13">
        <v>30241820715</v>
      </c>
      <c r="D36" t="s">
        <v>305</v>
      </c>
      <c r="E36" s="24">
        <v>7.1513263564993408E-3</v>
      </c>
    </row>
    <row r="37" spans="3:5" x14ac:dyDescent="0.2">
      <c r="C37" s="13">
        <v>32706960787</v>
      </c>
      <c r="D37" t="s">
        <v>237</v>
      </c>
      <c r="E37" s="24">
        <v>1.1918877260832235E-3</v>
      </c>
    </row>
    <row r="38" spans="3:5" x14ac:dyDescent="0.2">
      <c r="C38" s="13">
        <v>45370443734</v>
      </c>
      <c r="D38" t="s">
        <v>227</v>
      </c>
      <c r="E38" s="24">
        <v>2.8605305425997363E-2</v>
      </c>
    </row>
    <row r="39" spans="3:5" x14ac:dyDescent="0.2">
      <c r="C39" s="13">
        <v>48253367791</v>
      </c>
      <c r="D39" t="s">
        <v>307</v>
      </c>
      <c r="E39" s="24">
        <v>2.3837754521664469E-3</v>
      </c>
    </row>
    <row r="40" spans="3:5" x14ac:dyDescent="0.2">
      <c r="C40" s="13">
        <v>53230205804</v>
      </c>
      <c r="D40" t="s">
        <v>253</v>
      </c>
      <c r="E40" s="24">
        <v>4.7675509043328936E-2</v>
      </c>
    </row>
    <row r="41" spans="3:5" x14ac:dyDescent="0.2">
      <c r="C41" s="13">
        <v>53825136787</v>
      </c>
      <c r="D41" t="s">
        <v>282</v>
      </c>
      <c r="E41" s="24">
        <v>1.4302652712998682E-2</v>
      </c>
    </row>
    <row r="42" spans="3:5" x14ac:dyDescent="0.2">
      <c r="C42" s="13">
        <v>57067244749</v>
      </c>
      <c r="D42" t="s">
        <v>249</v>
      </c>
      <c r="E42" s="24">
        <v>0.17163183255598416</v>
      </c>
    </row>
    <row r="43" spans="3:5" x14ac:dyDescent="0.2">
      <c r="C43" s="13">
        <v>57102090749</v>
      </c>
      <c r="D43" t="s">
        <v>230</v>
      </c>
      <c r="E43" s="24">
        <v>9.5351018086657878E-3</v>
      </c>
    </row>
    <row r="44" spans="3:5" x14ac:dyDescent="0.2">
      <c r="C44" s="13">
        <v>65586751704</v>
      </c>
      <c r="D44" t="s">
        <v>211</v>
      </c>
      <c r="E44" s="24">
        <v>1.9070203617331576E-2</v>
      </c>
    </row>
    <row r="45" spans="3:5" x14ac:dyDescent="0.2">
      <c r="C45" s="13">
        <v>72916796720</v>
      </c>
      <c r="D45" t="s">
        <v>204</v>
      </c>
      <c r="E45" s="24">
        <v>2.3837754521664469E-3</v>
      </c>
    </row>
    <row r="46" spans="3:5" x14ac:dyDescent="0.2">
      <c r="C46" s="13">
        <v>72917482753</v>
      </c>
      <c r="D46" t="s">
        <v>201</v>
      </c>
      <c r="E46" s="24">
        <v>1.1918877260832235E-3</v>
      </c>
    </row>
    <row r="47" spans="3:5" x14ac:dyDescent="0.2">
      <c r="C47" s="13">
        <v>76763285787</v>
      </c>
      <c r="D47" t="s">
        <v>299</v>
      </c>
      <c r="E47" s="24">
        <v>2.3837754521664469E-3</v>
      </c>
    </row>
    <row r="48" spans="3:5" x14ac:dyDescent="0.2">
      <c r="C48" s="13">
        <v>76770869772</v>
      </c>
      <c r="D48" t="s">
        <v>285</v>
      </c>
      <c r="E48" s="24">
        <v>7.1513263564993411E-4</v>
      </c>
    </row>
    <row r="49" spans="1:5" x14ac:dyDescent="0.2">
      <c r="C49" s="13">
        <v>80173969704</v>
      </c>
      <c r="D49" t="s">
        <v>297</v>
      </c>
      <c r="E49" s="24">
        <v>2.3837754521664469E-3</v>
      </c>
    </row>
    <row r="50" spans="1:5" x14ac:dyDescent="0.2">
      <c r="C50" s="13">
        <v>80219659753</v>
      </c>
      <c r="D50" t="s">
        <v>275</v>
      </c>
      <c r="E50" s="24">
        <v>1.9070203617331575E-3</v>
      </c>
    </row>
    <row r="51" spans="1:5" x14ac:dyDescent="0.2">
      <c r="C51" s="13">
        <v>86495917791</v>
      </c>
      <c r="D51" t="s">
        <v>233</v>
      </c>
      <c r="E51" s="24">
        <v>2.3837754521664469E-3</v>
      </c>
    </row>
    <row r="52" spans="1:5" x14ac:dyDescent="0.2">
      <c r="C52" s="13">
        <v>94522596715</v>
      </c>
      <c r="D52" t="s">
        <v>256</v>
      </c>
      <c r="E52" s="24">
        <v>2.3837754521664469E-3</v>
      </c>
    </row>
    <row r="53" spans="1:5" x14ac:dyDescent="0.2">
      <c r="C53" s="13">
        <v>95204865772</v>
      </c>
      <c r="D53" t="s">
        <v>132</v>
      </c>
      <c r="E53" s="24">
        <v>2.3837754521664469E-3</v>
      </c>
    </row>
    <row r="54" spans="1:5" x14ac:dyDescent="0.2">
      <c r="C54" s="13">
        <v>96929987700</v>
      </c>
      <c r="D54" t="s">
        <v>273</v>
      </c>
      <c r="E54" s="24">
        <v>2.3837754521664469E-3</v>
      </c>
    </row>
    <row r="55" spans="1:5" x14ac:dyDescent="0.2">
      <c r="C55" s="13">
        <v>98754920787</v>
      </c>
      <c r="D55" t="s">
        <v>235</v>
      </c>
      <c r="E55" s="24">
        <v>2.3837754521664469E-3</v>
      </c>
    </row>
    <row r="56" spans="1:5" x14ac:dyDescent="0.2">
      <c r="C56" s="13">
        <v>99077221700</v>
      </c>
      <c r="D56" t="s">
        <v>222</v>
      </c>
      <c r="E56" s="24">
        <v>2.3837754521664469E-3</v>
      </c>
    </row>
    <row r="57" spans="1:5" x14ac:dyDescent="0.2">
      <c r="A57" s="13">
        <v>77746830706</v>
      </c>
      <c r="B57" t="s">
        <v>316</v>
      </c>
      <c r="C57" s="13">
        <v>52037215720</v>
      </c>
      <c r="D57" t="s">
        <v>324</v>
      </c>
      <c r="E57" s="24">
        <v>0.13043478260869565</v>
      </c>
    </row>
    <row r="58" spans="1:5" x14ac:dyDescent="0.2">
      <c r="C58" s="13">
        <v>70573018715</v>
      </c>
      <c r="D58" t="s">
        <v>338</v>
      </c>
      <c r="E58" s="24">
        <v>0.52173913043478259</v>
      </c>
    </row>
    <row r="59" spans="1:5" x14ac:dyDescent="0.2">
      <c r="C59" s="13">
        <v>77175000782</v>
      </c>
      <c r="D59" t="s">
        <v>328</v>
      </c>
      <c r="E59" s="24">
        <v>0.34782608695652173</v>
      </c>
    </row>
    <row r="60" spans="1:5" x14ac:dyDescent="0.2">
      <c r="A60" s="13" t="s">
        <v>344</v>
      </c>
      <c r="E60" s="24">
        <v>4.0000000000000009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0DC1-C501-42DB-B062-D8D988327D36}">
  <dimension ref="A1:E59"/>
  <sheetViews>
    <sheetView tabSelected="1" topLeftCell="A28" workbookViewId="0">
      <selection activeCell="D60" sqref="A60:XFD60"/>
    </sheetView>
  </sheetViews>
  <sheetFormatPr baseColWidth="10" defaultColWidth="8.83203125" defaultRowHeight="15" x14ac:dyDescent="0.2"/>
  <cols>
    <col min="1" max="1" width="19.83203125" bestFit="1" customWidth="1"/>
    <col min="2" max="2" width="32.33203125" bestFit="1" customWidth="1"/>
    <col min="3" max="3" width="22.5" style="13" bestFit="1" customWidth="1"/>
    <col min="4" max="4" width="41.6640625" bestFit="1" customWidth="1"/>
    <col min="5" max="5" width="27.83203125" bestFit="1" customWidth="1"/>
  </cols>
  <sheetData>
    <row r="1" spans="1:5" x14ac:dyDescent="0.2">
      <c r="A1" t="s">
        <v>21</v>
      </c>
      <c r="B1" t="s">
        <v>20</v>
      </c>
      <c r="C1" s="13" t="s">
        <v>36</v>
      </c>
      <c r="D1" t="s">
        <v>37</v>
      </c>
      <c r="E1" t="s">
        <v>345</v>
      </c>
    </row>
    <row r="2" spans="1:5" x14ac:dyDescent="0.2">
      <c r="A2">
        <v>4497055795</v>
      </c>
      <c r="B2" t="s">
        <v>181</v>
      </c>
      <c r="C2" s="13">
        <v>11569807710</v>
      </c>
      <c r="D2" t="s">
        <v>182</v>
      </c>
      <c r="E2">
        <v>0.5</v>
      </c>
    </row>
    <row r="3" spans="1:5" x14ac:dyDescent="0.2">
      <c r="C3" s="13">
        <v>41894839749</v>
      </c>
      <c r="D3" t="s">
        <v>188</v>
      </c>
      <c r="E3">
        <v>0.5</v>
      </c>
    </row>
    <row r="4" spans="1:5" x14ac:dyDescent="0.2">
      <c r="A4">
        <v>7471347740</v>
      </c>
      <c r="B4" t="s">
        <v>146</v>
      </c>
      <c r="C4" s="13">
        <v>3050865709</v>
      </c>
      <c r="D4" t="s">
        <v>152</v>
      </c>
      <c r="E4">
        <v>0.04</v>
      </c>
    </row>
    <row r="5" spans="1:5" x14ac:dyDescent="0.2">
      <c r="C5" s="13">
        <v>5506351739</v>
      </c>
      <c r="D5" t="s">
        <v>169</v>
      </c>
      <c r="E5">
        <v>0.112</v>
      </c>
    </row>
    <row r="6" spans="1:5" x14ac:dyDescent="0.2">
      <c r="C6" s="13">
        <v>6844882726</v>
      </c>
      <c r="D6" t="s">
        <v>166</v>
      </c>
      <c r="E6">
        <v>0.24</v>
      </c>
    </row>
    <row r="7" spans="1:5" x14ac:dyDescent="0.2">
      <c r="C7" s="13">
        <v>8010483702</v>
      </c>
      <c r="D7" t="s">
        <v>156</v>
      </c>
      <c r="E7">
        <v>3.2000000000000001E-2</v>
      </c>
    </row>
    <row r="8" spans="1:5" x14ac:dyDescent="0.2">
      <c r="C8" s="13">
        <v>8864790705</v>
      </c>
      <c r="D8" t="s">
        <v>163</v>
      </c>
      <c r="E8">
        <v>0.224</v>
      </c>
    </row>
    <row r="9" spans="1:5" x14ac:dyDescent="0.2">
      <c r="C9" s="13">
        <v>62040987720</v>
      </c>
      <c r="D9" t="s">
        <v>149</v>
      </c>
      <c r="E9">
        <v>0.192</v>
      </c>
    </row>
    <row r="10" spans="1:5" x14ac:dyDescent="0.2">
      <c r="C10" s="13">
        <v>84295481734</v>
      </c>
      <c r="D10" t="s">
        <v>172</v>
      </c>
      <c r="E10">
        <v>0.16</v>
      </c>
    </row>
    <row r="11" spans="1:5" x14ac:dyDescent="0.2">
      <c r="A11">
        <v>10197465722</v>
      </c>
      <c r="B11" t="s">
        <v>194</v>
      </c>
      <c r="C11" s="13">
        <v>210970707</v>
      </c>
      <c r="D11" t="s">
        <v>301</v>
      </c>
      <c r="E11">
        <v>2.3837754521664469E-3</v>
      </c>
    </row>
    <row r="12" spans="1:5" x14ac:dyDescent="0.2">
      <c r="C12" s="13">
        <v>381702723</v>
      </c>
      <c r="D12" t="s">
        <v>263</v>
      </c>
      <c r="E12">
        <v>0.17163183255598419</v>
      </c>
    </row>
    <row r="13" spans="1:5" x14ac:dyDescent="0.2">
      <c r="C13" s="13">
        <v>433259710</v>
      </c>
      <c r="D13" t="s">
        <v>224</v>
      </c>
      <c r="E13">
        <v>2.3837754521664469E-3</v>
      </c>
    </row>
    <row r="14" spans="1:5" x14ac:dyDescent="0.2">
      <c r="C14" s="13">
        <v>1258778700</v>
      </c>
      <c r="D14" t="s">
        <v>244</v>
      </c>
      <c r="E14">
        <v>1.9070203617331575E-3</v>
      </c>
    </row>
    <row r="15" spans="1:5" x14ac:dyDescent="0.2">
      <c r="C15" s="13">
        <v>1258782731</v>
      </c>
      <c r="D15" t="s">
        <v>122</v>
      </c>
      <c r="E15">
        <v>1.1918877260832235E-3</v>
      </c>
    </row>
    <row r="16" spans="1:5" x14ac:dyDescent="0.2">
      <c r="C16" s="13">
        <v>1749225743</v>
      </c>
      <c r="D16" t="s">
        <v>241</v>
      </c>
      <c r="E16">
        <v>1.1918877260832235E-3</v>
      </c>
    </row>
    <row r="17" spans="3:5" x14ac:dyDescent="0.2">
      <c r="C17" s="13">
        <v>3058788754</v>
      </c>
      <c r="D17" t="s">
        <v>209</v>
      </c>
      <c r="E17">
        <v>2.3837754521664469E-3</v>
      </c>
    </row>
    <row r="18" spans="3:5" x14ac:dyDescent="0.2">
      <c r="C18" s="13">
        <v>3728580740</v>
      </c>
      <c r="D18" t="s">
        <v>207</v>
      </c>
      <c r="E18">
        <v>2.3837754521664469E-3</v>
      </c>
    </row>
    <row r="19" spans="3:5" x14ac:dyDescent="0.2">
      <c r="C19" s="13">
        <v>4114640789</v>
      </c>
      <c r="D19" t="s">
        <v>311</v>
      </c>
      <c r="E19">
        <v>4.7675509043328939E-3</v>
      </c>
    </row>
    <row r="20" spans="3:5" x14ac:dyDescent="0.2">
      <c r="C20" s="13">
        <v>4390408763</v>
      </c>
      <c r="D20" t="s">
        <v>239</v>
      </c>
      <c r="E20">
        <v>2.3837754521664469E-3</v>
      </c>
    </row>
    <row r="21" spans="3:5" x14ac:dyDescent="0.2">
      <c r="C21" s="13">
        <v>5078733787</v>
      </c>
      <c r="D21" t="s">
        <v>309</v>
      </c>
      <c r="E21">
        <v>2.3837754521664469E-3</v>
      </c>
    </row>
    <row r="22" spans="3:5" x14ac:dyDescent="0.2">
      <c r="C22" s="13">
        <v>8661504716</v>
      </c>
      <c r="D22" t="s">
        <v>303</v>
      </c>
      <c r="E22">
        <v>4.7675509043328939E-3</v>
      </c>
    </row>
    <row r="23" spans="3:5" x14ac:dyDescent="0.2">
      <c r="C23" s="13">
        <v>9076625794</v>
      </c>
      <c r="D23" t="s">
        <v>251</v>
      </c>
      <c r="E23">
        <v>6.2040139918083945E-3</v>
      </c>
    </row>
    <row r="24" spans="3:5" x14ac:dyDescent="0.2">
      <c r="C24" s="13">
        <v>9312627716</v>
      </c>
      <c r="D24" t="s">
        <v>260</v>
      </c>
      <c r="E24">
        <v>7.1513263564993411E-4</v>
      </c>
    </row>
    <row r="25" spans="3:5" x14ac:dyDescent="0.2">
      <c r="C25" s="13">
        <v>10169863786</v>
      </c>
      <c r="D25" t="s">
        <v>294</v>
      </c>
      <c r="E25">
        <v>1.1918877260832235E-3</v>
      </c>
    </row>
    <row r="26" spans="3:5" x14ac:dyDescent="0.2">
      <c r="C26" s="13">
        <v>10217599702</v>
      </c>
      <c r="D26" t="s">
        <v>195</v>
      </c>
      <c r="E26">
        <v>2.5268019792964339E-2</v>
      </c>
    </row>
    <row r="27" spans="3:5" x14ac:dyDescent="0.2">
      <c r="C27" s="13">
        <v>10349747776</v>
      </c>
      <c r="D27" t="s">
        <v>269</v>
      </c>
      <c r="E27">
        <v>2.3837754521664469E-3</v>
      </c>
    </row>
    <row r="28" spans="3:5" x14ac:dyDescent="0.2">
      <c r="C28" s="13">
        <v>11128914719</v>
      </c>
      <c r="D28" t="s">
        <v>215</v>
      </c>
      <c r="E28">
        <v>0.2383775452166447</v>
      </c>
    </row>
    <row r="29" spans="3:5" x14ac:dyDescent="0.2">
      <c r="C29" s="13">
        <v>11958944149</v>
      </c>
      <c r="D29" t="s">
        <v>219</v>
      </c>
      <c r="E29">
        <v>3.8140407234663149E-3</v>
      </c>
    </row>
    <row r="30" spans="3:5" x14ac:dyDescent="0.2">
      <c r="C30" s="13">
        <v>12051792755</v>
      </c>
      <c r="D30" t="s">
        <v>280</v>
      </c>
      <c r="E30">
        <v>4.7675509043328939E-3</v>
      </c>
    </row>
    <row r="31" spans="3:5" x14ac:dyDescent="0.2">
      <c r="C31" s="13">
        <v>12699743780</v>
      </c>
      <c r="D31" t="s">
        <v>258</v>
      </c>
      <c r="E31">
        <v>2.3837754521664469E-3</v>
      </c>
    </row>
    <row r="32" spans="3:5" x14ac:dyDescent="0.2">
      <c r="C32" s="13">
        <v>13556839717</v>
      </c>
      <c r="D32" t="s">
        <v>198</v>
      </c>
      <c r="E32">
        <v>9.5351018086657878E-3</v>
      </c>
    </row>
    <row r="33" spans="3:5" x14ac:dyDescent="0.2">
      <c r="C33" s="13">
        <v>13726197710</v>
      </c>
      <c r="D33" t="s">
        <v>313</v>
      </c>
      <c r="E33">
        <v>4.7675509043328936E-2</v>
      </c>
    </row>
    <row r="34" spans="3:5" x14ac:dyDescent="0.2">
      <c r="C34" s="13">
        <v>14094859780</v>
      </c>
      <c r="D34" t="s">
        <v>246</v>
      </c>
      <c r="E34">
        <v>5.9594386304161175E-2</v>
      </c>
    </row>
    <row r="35" spans="3:5" x14ac:dyDescent="0.2">
      <c r="C35" s="13">
        <v>21377138704</v>
      </c>
      <c r="D35" t="s">
        <v>289</v>
      </c>
      <c r="E35">
        <v>7.1513263564993407E-2</v>
      </c>
    </row>
    <row r="36" spans="3:5" x14ac:dyDescent="0.2">
      <c r="C36" s="13">
        <v>30241820715</v>
      </c>
      <c r="D36" t="s">
        <v>305</v>
      </c>
      <c r="E36">
        <v>7.1513263564993408E-3</v>
      </c>
    </row>
    <row r="37" spans="3:5" x14ac:dyDescent="0.2">
      <c r="C37" s="13">
        <v>32706960787</v>
      </c>
      <c r="D37" t="s">
        <v>237</v>
      </c>
      <c r="E37">
        <v>1.1918877260832235E-3</v>
      </c>
    </row>
    <row r="38" spans="3:5" x14ac:dyDescent="0.2">
      <c r="C38" s="13">
        <v>45370443734</v>
      </c>
      <c r="D38" t="s">
        <v>227</v>
      </c>
      <c r="E38">
        <v>2.8605305425997363E-2</v>
      </c>
    </row>
    <row r="39" spans="3:5" x14ac:dyDescent="0.2">
      <c r="C39" s="13">
        <v>48253367791</v>
      </c>
      <c r="D39" t="s">
        <v>307</v>
      </c>
      <c r="E39">
        <v>2.3837754521664469E-3</v>
      </c>
    </row>
    <row r="40" spans="3:5" x14ac:dyDescent="0.2">
      <c r="C40" s="13">
        <v>53230205804</v>
      </c>
      <c r="D40" t="s">
        <v>253</v>
      </c>
      <c r="E40">
        <v>4.7675509043328936E-2</v>
      </c>
    </row>
    <row r="41" spans="3:5" x14ac:dyDescent="0.2">
      <c r="C41" s="13">
        <v>53825136787</v>
      </c>
      <c r="D41" t="s">
        <v>282</v>
      </c>
      <c r="E41">
        <v>1.4302652712998682E-2</v>
      </c>
    </row>
    <row r="42" spans="3:5" x14ac:dyDescent="0.2">
      <c r="C42" s="13">
        <v>57067244749</v>
      </c>
      <c r="D42" t="s">
        <v>249</v>
      </c>
      <c r="E42">
        <v>0.17163183255598416</v>
      </c>
    </row>
    <row r="43" spans="3:5" x14ac:dyDescent="0.2">
      <c r="C43" s="13">
        <v>57102090749</v>
      </c>
      <c r="D43" t="s">
        <v>230</v>
      </c>
      <c r="E43">
        <v>9.5351018086657878E-3</v>
      </c>
    </row>
    <row r="44" spans="3:5" x14ac:dyDescent="0.2">
      <c r="C44" s="13">
        <v>65586751704</v>
      </c>
      <c r="D44" t="s">
        <v>211</v>
      </c>
      <c r="E44">
        <v>1.9070203617331576E-2</v>
      </c>
    </row>
    <row r="45" spans="3:5" x14ac:dyDescent="0.2">
      <c r="C45" s="13">
        <v>72916796720</v>
      </c>
      <c r="D45" t="s">
        <v>204</v>
      </c>
      <c r="E45">
        <v>2.3837754521664469E-3</v>
      </c>
    </row>
    <row r="46" spans="3:5" x14ac:dyDescent="0.2">
      <c r="C46" s="13">
        <v>72917482753</v>
      </c>
      <c r="D46" t="s">
        <v>201</v>
      </c>
      <c r="E46">
        <v>1.1918877260832235E-3</v>
      </c>
    </row>
    <row r="47" spans="3:5" x14ac:dyDescent="0.2">
      <c r="C47" s="13">
        <v>76763285787</v>
      </c>
      <c r="D47" t="s">
        <v>299</v>
      </c>
      <c r="E47">
        <v>2.3837754521664469E-3</v>
      </c>
    </row>
    <row r="48" spans="3:5" x14ac:dyDescent="0.2">
      <c r="C48" s="13">
        <v>76770869772</v>
      </c>
      <c r="D48" t="s">
        <v>285</v>
      </c>
      <c r="E48">
        <v>7.1513263564993411E-4</v>
      </c>
    </row>
    <row r="49" spans="1:5" x14ac:dyDescent="0.2">
      <c r="C49" s="13">
        <v>80173969704</v>
      </c>
      <c r="D49" t="s">
        <v>297</v>
      </c>
      <c r="E49">
        <v>2.3837754521664469E-3</v>
      </c>
    </row>
    <row r="50" spans="1:5" x14ac:dyDescent="0.2">
      <c r="C50" s="13">
        <v>80219659753</v>
      </c>
      <c r="D50" t="s">
        <v>275</v>
      </c>
      <c r="E50">
        <v>1.9070203617331575E-3</v>
      </c>
    </row>
    <row r="51" spans="1:5" x14ac:dyDescent="0.2">
      <c r="C51" s="13">
        <v>86495917791</v>
      </c>
      <c r="D51" t="s">
        <v>233</v>
      </c>
      <c r="E51">
        <v>2.3837754521664469E-3</v>
      </c>
    </row>
    <row r="52" spans="1:5" x14ac:dyDescent="0.2">
      <c r="C52" s="13">
        <v>94522596715</v>
      </c>
      <c r="D52" t="s">
        <v>256</v>
      </c>
      <c r="E52">
        <v>2.3837754521664469E-3</v>
      </c>
    </row>
    <row r="53" spans="1:5" x14ac:dyDescent="0.2">
      <c r="C53" s="13">
        <v>95204865772</v>
      </c>
      <c r="D53" t="s">
        <v>132</v>
      </c>
      <c r="E53">
        <v>2.3837754521664469E-3</v>
      </c>
    </row>
    <row r="54" spans="1:5" x14ac:dyDescent="0.2">
      <c r="C54" s="13">
        <v>96929987700</v>
      </c>
      <c r="D54" t="s">
        <v>273</v>
      </c>
      <c r="E54">
        <v>2.3837754521664469E-3</v>
      </c>
    </row>
    <row r="55" spans="1:5" x14ac:dyDescent="0.2">
      <c r="C55" s="13">
        <v>98754920787</v>
      </c>
      <c r="D55" t="s">
        <v>235</v>
      </c>
      <c r="E55">
        <v>2.3837754521664469E-3</v>
      </c>
    </row>
    <row r="56" spans="1:5" x14ac:dyDescent="0.2">
      <c r="C56" s="13">
        <v>99077221700</v>
      </c>
      <c r="D56" t="s">
        <v>222</v>
      </c>
      <c r="E56">
        <v>2.3837754521664469E-3</v>
      </c>
    </row>
    <row r="57" spans="1:5" x14ac:dyDescent="0.2">
      <c r="A57">
        <v>77746830706</v>
      </c>
      <c r="B57" t="s">
        <v>316</v>
      </c>
      <c r="C57" s="13">
        <v>52037215720</v>
      </c>
      <c r="D57" t="s">
        <v>324</v>
      </c>
      <c r="E57">
        <v>0.13043478260869565</v>
      </c>
    </row>
    <row r="58" spans="1:5" x14ac:dyDescent="0.2">
      <c r="C58" s="13">
        <v>70573018715</v>
      </c>
      <c r="D58" t="s">
        <v>338</v>
      </c>
      <c r="E58">
        <v>0.52173913043478259</v>
      </c>
    </row>
    <row r="59" spans="1:5" x14ac:dyDescent="0.2">
      <c r="C59" s="13">
        <v>77175000782</v>
      </c>
      <c r="D59" t="s">
        <v>328</v>
      </c>
      <c r="E59">
        <v>0.34782608695652173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D1EC-19AD-4B98-90E5-A7519FEDEC27}">
  <dimension ref="A1:C59"/>
  <sheetViews>
    <sheetView topLeftCell="A29" workbookViewId="0">
      <selection activeCell="C60" sqref="C60"/>
    </sheetView>
  </sheetViews>
  <sheetFormatPr baseColWidth="10" defaultColWidth="8.83203125" defaultRowHeight="15" x14ac:dyDescent="0.2"/>
  <cols>
    <col min="2" max="2" width="22.5" bestFit="1" customWidth="1"/>
    <col min="3" max="3" width="41.6640625" bestFit="1" customWidth="1"/>
  </cols>
  <sheetData>
    <row r="1" spans="1:3" x14ac:dyDescent="0.2">
      <c r="A1" t="s">
        <v>346</v>
      </c>
      <c r="B1" s="13" t="s">
        <v>36</v>
      </c>
      <c r="C1" t="s">
        <v>37</v>
      </c>
    </row>
    <row r="2" spans="1:3" x14ac:dyDescent="0.2">
      <c r="B2" s="13">
        <v>99077221700</v>
      </c>
      <c r="C2" t="s">
        <v>222</v>
      </c>
    </row>
    <row r="3" spans="1:3" x14ac:dyDescent="0.2">
      <c r="B3" s="13">
        <v>98754920787</v>
      </c>
      <c r="C3" t="s">
        <v>235</v>
      </c>
    </row>
    <row r="4" spans="1:3" x14ac:dyDescent="0.2">
      <c r="B4" s="13">
        <v>96929987700</v>
      </c>
      <c r="C4" t="s">
        <v>273</v>
      </c>
    </row>
    <row r="5" spans="1:3" x14ac:dyDescent="0.2">
      <c r="B5" s="13">
        <v>95204865772</v>
      </c>
      <c r="C5" t="s">
        <v>132</v>
      </c>
    </row>
    <row r="6" spans="1:3" x14ac:dyDescent="0.2">
      <c r="B6" s="13">
        <v>94522596715</v>
      </c>
      <c r="C6" t="s">
        <v>256</v>
      </c>
    </row>
    <row r="7" spans="1:3" x14ac:dyDescent="0.2">
      <c r="B7" s="13">
        <v>86495917791</v>
      </c>
      <c r="C7" t="s">
        <v>233</v>
      </c>
    </row>
    <row r="8" spans="1:3" x14ac:dyDescent="0.2">
      <c r="B8" s="13">
        <v>84295481734</v>
      </c>
      <c r="C8" t="s">
        <v>172</v>
      </c>
    </row>
    <row r="9" spans="1:3" x14ac:dyDescent="0.2">
      <c r="B9" s="13">
        <v>80219659753</v>
      </c>
      <c r="C9" t="s">
        <v>275</v>
      </c>
    </row>
    <row r="10" spans="1:3" x14ac:dyDescent="0.2">
      <c r="B10" s="13">
        <v>80173969704</v>
      </c>
      <c r="C10" t="s">
        <v>297</v>
      </c>
    </row>
    <row r="11" spans="1:3" x14ac:dyDescent="0.2">
      <c r="B11" s="13">
        <v>77175000782</v>
      </c>
      <c r="C11" t="s">
        <v>328</v>
      </c>
    </row>
    <row r="12" spans="1:3" x14ac:dyDescent="0.2">
      <c r="B12" s="13">
        <v>76770869772</v>
      </c>
      <c r="C12" t="s">
        <v>285</v>
      </c>
    </row>
    <row r="13" spans="1:3" x14ac:dyDescent="0.2">
      <c r="B13" s="13">
        <v>76763285787</v>
      </c>
      <c r="C13" t="s">
        <v>299</v>
      </c>
    </row>
    <row r="14" spans="1:3" x14ac:dyDescent="0.2">
      <c r="B14" s="13">
        <v>72917482753</v>
      </c>
      <c r="C14" t="s">
        <v>201</v>
      </c>
    </row>
    <row r="15" spans="1:3" x14ac:dyDescent="0.2">
      <c r="B15" s="13">
        <v>72916796720</v>
      </c>
      <c r="C15" t="s">
        <v>204</v>
      </c>
    </row>
    <row r="16" spans="1:3" x14ac:dyDescent="0.2">
      <c r="B16" s="13">
        <v>70573018715</v>
      </c>
      <c r="C16" t="s">
        <v>338</v>
      </c>
    </row>
    <row r="17" spans="2:3" x14ac:dyDescent="0.2">
      <c r="B17" s="13">
        <v>65586751704</v>
      </c>
      <c r="C17" t="s">
        <v>211</v>
      </c>
    </row>
    <row r="18" spans="2:3" x14ac:dyDescent="0.2">
      <c r="B18" s="13">
        <v>62040987720</v>
      </c>
      <c r="C18" t="s">
        <v>149</v>
      </c>
    </row>
    <row r="19" spans="2:3" x14ac:dyDescent="0.2">
      <c r="B19" s="13">
        <v>57102090749</v>
      </c>
      <c r="C19" t="s">
        <v>230</v>
      </c>
    </row>
    <row r="20" spans="2:3" x14ac:dyDescent="0.2">
      <c r="B20" s="13">
        <v>57067244749</v>
      </c>
      <c r="C20" t="s">
        <v>249</v>
      </c>
    </row>
    <row r="21" spans="2:3" x14ac:dyDescent="0.2">
      <c r="B21" s="13">
        <v>53825136787</v>
      </c>
      <c r="C21" t="s">
        <v>282</v>
      </c>
    </row>
    <row r="22" spans="2:3" x14ac:dyDescent="0.2">
      <c r="B22" s="13">
        <v>53230205804</v>
      </c>
      <c r="C22" t="s">
        <v>253</v>
      </c>
    </row>
    <row r="23" spans="2:3" x14ac:dyDescent="0.2">
      <c r="B23" s="13">
        <v>52037215720</v>
      </c>
      <c r="C23" t="s">
        <v>324</v>
      </c>
    </row>
    <row r="24" spans="2:3" x14ac:dyDescent="0.2">
      <c r="B24" s="13">
        <v>48253367791</v>
      </c>
      <c r="C24" t="s">
        <v>307</v>
      </c>
    </row>
    <row r="25" spans="2:3" x14ac:dyDescent="0.2">
      <c r="B25" s="13">
        <v>45370443734</v>
      </c>
      <c r="C25" t="s">
        <v>227</v>
      </c>
    </row>
    <row r="26" spans="2:3" x14ac:dyDescent="0.2">
      <c r="B26" s="13">
        <v>41894839749</v>
      </c>
      <c r="C26" t="s">
        <v>188</v>
      </c>
    </row>
    <row r="27" spans="2:3" x14ac:dyDescent="0.2">
      <c r="B27" s="13">
        <v>32706960787</v>
      </c>
      <c r="C27" t="s">
        <v>237</v>
      </c>
    </row>
    <row r="28" spans="2:3" x14ac:dyDescent="0.2">
      <c r="B28" s="13">
        <v>30241820715</v>
      </c>
      <c r="C28" t="s">
        <v>305</v>
      </c>
    </row>
    <row r="29" spans="2:3" x14ac:dyDescent="0.2">
      <c r="B29" s="13">
        <v>21377138704</v>
      </c>
      <c r="C29" t="s">
        <v>289</v>
      </c>
    </row>
    <row r="30" spans="2:3" x14ac:dyDescent="0.2">
      <c r="B30" s="13">
        <v>14094859780</v>
      </c>
      <c r="C30" t="s">
        <v>246</v>
      </c>
    </row>
    <row r="31" spans="2:3" x14ac:dyDescent="0.2">
      <c r="B31" s="13">
        <v>13726197710</v>
      </c>
      <c r="C31" t="s">
        <v>313</v>
      </c>
    </row>
    <row r="32" spans="2:3" x14ac:dyDescent="0.2">
      <c r="B32" s="13">
        <v>13556839717</v>
      </c>
      <c r="C32" t="s">
        <v>198</v>
      </c>
    </row>
    <row r="33" spans="2:3" x14ac:dyDescent="0.2">
      <c r="B33" s="13">
        <v>12699743780</v>
      </c>
      <c r="C33" t="s">
        <v>258</v>
      </c>
    </row>
    <row r="34" spans="2:3" x14ac:dyDescent="0.2">
      <c r="B34" s="13">
        <v>12051792755</v>
      </c>
      <c r="C34" t="s">
        <v>280</v>
      </c>
    </row>
    <row r="35" spans="2:3" x14ac:dyDescent="0.2">
      <c r="B35" s="13">
        <v>11958944149</v>
      </c>
      <c r="C35" t="s">
        <v>219</v>
      </c>
    </row>
    <row r="36" spans="2:3" x14ac:dyDescent="0.2">
      <c r="B36" s="13">
        <v>11569807710</v>
      </c>
      <c r="C36" t="s">
        <v>182</v>
      </c>
    </row>
    <row r="37" spans="2:3" x14ac:dyDescent="0.2">
      <c r="B37" s="13">
        <v>11128914719</v>
      </c>
      <c r="C37" t="s">
        <v>215</v>
      </c>
    </row>
    <row r="38" spans="2:3" x14ac:dyDescent="0.2">
      <c r="B38" s="13">
        <v>10349747776</v>
      </c>
      <c r="C38" t="s">
        <v>269</v>
      </c>
    </row>
    <row r="39" spans="2:3" x14ac:dyDescent="0.2">
      <c r="B39" s="13">
        <v>10217599702</v>
      </c>
      <c r="C39" t="s">
        <v>195</v>
      </c>
    </row>
    <row r="40" spans="2:3" x14ac:dyDescent="0.2">
      <c r="B40" s="13">
        <v>10169863786</v>
      </c>
      <c r="C40" t="s">
        <v>294</v>
      </c>
    </row>
    <row r="41" spans="2:3" x14ac:dyDescent="0.2">
      <c r="B41" s="13">
        <v>9312627716</v>
      </c>
      <c r="C41" t="s">
        <v>260</v>
      </c>
    </row>
    <row r="42" spans="2:3" x14ac:dyDescent="0.2">
      <c r="B42" s="13">
        <v>9076625794</v>
      </c>
      <c r="C42" t="s">
        <v>251</v>
      </c>
    </row>
    <row r="43" spans="2:3" x14ac:dyDescent="0.2">
      <c r="B43" s="13">
        <v>8864790705</v>
      </c>
      <c r="C43" t="s">
        <v>163</v>
      </c>
    </row>
    <row r="44" spans="2:3" x14ac:dyDescent="0.2">
      <c r="B44" s="13">
        <v>8661504716</v>
      </c>
      <c r="C44" t="s">
        <v>303</v>
      </c>
    </row>
    <row r="45" spans="2:3" x14ac:dyDescent="0.2">
      <c r="B45" s="13">
        <v>8010483702</v>
      </c>
      <c r="C45" t="s">
        <v>156</v>
      </c>
    </row>
    <row r="46" spans="2:3" x14ac:dyDescent="0.2">
      <c r="B46" s="13">
        <v>6844882726</v>
      </c>
      <c r="C46" t="s">
        <v>166</v>
      </c>
    </row>
    <row r="47" spans="2:3" x14ac:dyDescent="0.2">
      <c r="B47" s="13">
        <v>5506351739</v>
      </c>
      <c r="C47" t="s">
        <v>169</v>
      </c>
    </row>
    <row r="48" spans="2:3" x14ac:dyDescent="0.2">
      <c r="B48" s="13">
        <v>5078733787</v>
      </c>
      <c r="C48" t="s">
        <v>309</v>
      </c>
    </row>
    <row r="49" spans="2:3" x14ac:dyDescent="0.2">
      <c r="B49" s="13">
        <v>4390408763</v>
      </c>
      <c r="C49" t="s">
        <v>239</v>
      </c>
    </row>
    <row r="50" spans="2:3" x14ac:dyDescent="0.2">
      <c r="B50" s="13">
        <v>4114640789</v>
      </c>
      <c r="C50" t="s">
        <v>311</v>
      </c>
    </row>
    <row r="51" spans="2:3" x14ac:dyDescent="0.2">
      <c r="B51" s="13">
        <v>3728580740</v>
      </c>
      <c r="C51" t="s">
        <v>207</v>
      </c>
    </row>
    <row r="52" spans="2:3" x14ac:dyDescent="0.2">
      <c r="B52" s="13">
        <v>3058788754</v>
      </c>
      <c r="C52" t="s">
        <v>209</v>
      </c>
    </row>
    <row r="53" spans="2:3" x14ac:dyDescent="0.2">
      <c r="B53" s="13">
        <v>3050865709</v>
      </c>
      <c r="C53" t="s">
        <v>152</v>
      </c>
    </row>
    <row r="54" spans="2:3" x14ac:dyDescent="0.2">
      <c r="B54" s="13">
        <v>1749225743</v>
      </c>
      <c r="C54" t="s">
        <v>241</v>
      </c>
    </row>
    <row r="55" spans="2:3" x14ac:dyDescent="0.2">
      <c r="B55" s="13">
        <v>1258782731</v>
      </c>
      <c r="C55" t="s">
        <v>122</v>
      </c>
    </row>
    <row r="56" spans="2:3" x14ac:dyDescent="0.2">
      <c r="B56" s="13">
        <v>1258778700</v>
      </c>
      <c r="C56" t="s">
        <v>244</v>
      </c>
    </row>
    <row r="57" spans="2:3" x14ac:dyDescent="0.2">
      <c r="B57" s="13">
        <v>433259710</v>
      </c>
      <c r="C57" t="s">
        <v>224</v>
      </c>
    </row>
    <row r="58" spans="2:3" x14ac:dyDescent="0.2">
      <c r="B58" s="13">
        <v>381702723</v>
      </c>
      <c r="C58" t="s">
        <v>263</v>
      </c>
    </row>
    <row r="59" spans="2:3" x14ac:dyDescent="0.2">
      <c r="B59" s="13">
        <v>210970707</v>
      </c>
      <c r="C59" t="s">
        <v>301</v>
      </c>
    </row>
  </sheetData>
  <sortState xmlns:xlrd2="http://schemas.microsoft.com/office/spreadsheetml/2017/richdata2" ref="B2:C59">
    <sortCondition descending="1" ref="B2:B59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F A A B Q S w M E F A A C A A g A B r c 9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B r c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3 P V B t d F 9 Y 2 Q I A A D 4 J A A A T A B w A R m 9 y b X V s Y X M v U 2 V j d G l v b j E u b S C i G A A o o B Q A A A A A A A A A A A A A A A A A A A A A A A A A A A C N V d t u o z A Q f Y + U f 7 D Y l 1 R C 0 b b a m 7 b K A w U n p d o A N U 4 f t q y Q A 9 4 W i e A K m 2 i r q t / T L 9 g v 6 I / t k E u z B U O b l 0 R z j o 9 n z s w 4 k i c q E w U K t 9 / H p 8 P B c C B v W c l T V P K E Z 4 r J O G F F m q V M C R m f f D z + F p M L N E E 5 V 8 M B g s 9 U F I p D w J b r s S O S a s U L N Z p m O R / b N V I o O T L s 7 9 F C 8 l J G N w m X L P I L 7 p T Z m k e O q J Q o W S o i y i W P A l Y q L h H h O U s g G 5 Y y G T l M s S U D k I Y 4 w j n P n p + e / w J p X h V J d s c y i b B U o I D I B c i x H c q R w + U d 3 C W j O u W o p 5 Z x I t f G k X n t 8 D x b Z Y q X E + P U M J E t 8 m p V y M n n r y b C R S L S r L i Z H J 9 8 P j H R Z S U U D 9 V 9 z i e H n 2 N P F P z X k b k 1 5 Y N h s y V / f m L 5 r Z A o K M V K r L N U S A O M o m w J 9 E 1 M 8 X P O U j B m t H H R R N e 7 s J X n Y c J y V s q J K q v / d W l 2 J 5 C V Q 5 5 Q 9 E G O l q y Q v 0 W 5 2 u Z N 7 6 H 4 U W c W 5 s O D 4 d B 4 h o l l W z 5 U q 4 C P w B b + a K I H 4 / y 8 C a l s t Y U s z 4 / x D + x u M b d Q X z 6 N 6 8 s 2 o O 3 E 1 A 1 6 C N 6 8 S d i q 8 z 9 q L 9 B 5 1 g k 7 j 0 E p D e i l l J D G d E E 8 j R 4 N 4 o D g k N Z l x r b v U S v U C X d x D j d c 7 j i O T w 6 c x m X h L F 5 M W / J 1 F L e i Y J I u C u J e c N G 8 S 9 s E 2 y I z v Y N 7 p J H H J Q C e 4 z o W 1 T W N 9 K L z V 2 g 7 6 W D 6 l j g w r l w b v 0 E L L E J d R 4 O B i w e s Z W U X B D Z N w U A c E 2 x j V 2 c k 2 N V k t C R 8 4 s 7 w v F e j R W m J e B a M K P 5 p 9 c p o S O 3 d C Q N s u / 0 l t T k t G d u z c O z 4 9 Z D p h + g V r u 9 4 P a p d E t C V r t N 7 J C b T M 3 2 F U 3 i Y d k 2 1 i G t 1 K W 0 q f S d 3 s 5 x d I F w 6 X 3 i u 7 Q a u 3 1 e R h t S 9 Z N 1 C 5 B 2 k / Y a / g 7 p f e R 2 1 1 b j d q n S K H R a t p 3 9 v M U g 9 e e 7 Z h q B 7 y 4 H g + P Z i j j 3 a y Q E r u 0 e c N k f 7 5 a U G M 7 q m / o o 0 o a J a L X n 5 + H g 0 H G S F / s / 3 9 B 9 Q S w E C L Q A U A A I A C A A G t z 1 Q C V y e j 6 c A A A D 4 A A A A E g A A A A A A A A A A A A A A A A A A A A A A Q 2 9 u Z m l n L 1 B h Y 2 t h Z 2 U u e G 1 s U E s B A i 0 A F A A C A A g A B r c 9 U A / K 6 a u k A A A A 6 Q A A A B M A A A A A A A A A A A A A A A A A 8 w A A A F t D b 2 5 0 Z W 5 0 X 1 R 5 c G V z X S 5 4 b W x Q S w E C L Q A U A A I A C A A G t z 1 Q b X R f W N k C A A A + C Q A A E w A A A A A A A A A A A A A A A A D k A Q A A R m 9 y b X V s Y X M v U 2 V j d G l v b j E u b V B L B Q Y A A A A A A w A D A M I A A A A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M w A A A A A A A H g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Z W l 0 Y X N f Y 2 F u Z G l k Y X R v c 1 8 y M D E 4 X 1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1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B U M D I 6 M T Q 6 M z I u N j I 0 N D Q 1 N F o i I C 8 + P E V u d H J 5 I F R 5 c G U 9 I k Z p b G x D b 2 x 1 b W 5 U e X B l c y I g V m F s d W U 9 I n N D U W 9 E Q X d Z R E J n a 0 R C Z 2 t E Q m d Z R 0 F 3 T U d B d 0 1 H Q X d N R E J n W U R C Z 0 1 H Q X d Z R E J n T U d B d 1 l H Q m d Z R 0 F 3 W U R B d 0 1 H Q X d Z R 0 J n W U R D U V l G I i A v P j x F b n R y e S B U e X B l P S J G a W x s Q 2 9 s d W 1 u T m F t Z X M i I F Z h b H V l P S J z W y Z x d W 9 0 O 0 R U X 0 d F U k F D Q U 8 m c X V v d D s s J n F 1 b 3 Q 7 S E h f R 0 V S Q U N B T y Z x d W 9 0 O y w m c X V v d D t B T k 9 f R U x F S U N B T y Z x d W 9 0 O y w m c X V v d D t D R F 9 U S V B P X 0 V M R U l D Q U 8 m c X V v d D s s J n F 1 b 3 Q 7 T k 1 f V E l Q T 1 9 F T E V J Q 0 F P J n F 1 b 3 Q 7 L C Z x d W 9 0 O 0 N E X 0 V M R U l D Q U 8 m c X V v d D s s J n F 1 b 3 Q 7 R F N f R U x F S U N B T y Z x d W 9 0 O y w m c X V v d D t E V F 9 F T E V J Q 0 F P J n F 1 b 3 Q 7 L C Z x d W 9 0 O 1 N U X 1 R V U k 5 P J n F 1 b 3 Q 7 L C Z x d W 9 0 O 1 R Q X 1 B S R V N U Q U N B T 1 9 D T 0 5 U Q V M m c X V v d D s s J n F 1 b 3 Q 7 R F R f U F J F U 1 R B Q 0 F P X 0 N P T l R B U y Z x d W 9 0 O y w m c X V v d D t T U V 9 Q U k V T V E F E T 1 J f Q 0 9 O V E F T J n F 1 b 3 Q 7 L C Z x d W 9 0 O 1 N H X 1 V G J n F 1 b 3 Q 7 L C Z x d W 9 0 O 1 N H X 1 V F J n F 1 b 3 Q 7 L C Z x d W 9 0 O 0 5 N X 1 V F J n F 1 b 3 Q 7 L C Z x d W 9 0 O 0 5 S X 0 N O U E p f U F J F U 1 R B R E 9 S X 0 N P T l R B J n F 1 b 3 Q 7 L C Z x d W 9 0 O 0 N E X 0 N B U k d P J n F 1 b 3 Q 7 L C Z x d W 9 0 O 0 R T X 0 N B U k d P J n F 1 b 3 Q 7 L C Z x d W 9 0 O 1 N R X 0 N B T k R J R E F U T y Z x d W 9 0 O y w m c X V v d D t O U l 9 D Q U 5 E S U R B V E 8 m c X V v d D s s J n F 1 b 3 Q 7 T k 1 f Q 0 F O R E l E Q V R P J n F 1 b 3 Q 7 L C Z x d W 9 0 O 0 5 S X 0 N Q R l 9 D Q U 5 E S U R B V E 8 m c X V v d D s s J n F 1 b 3 Q 7 T l J f Q 1 B G X 1 Z J Q 0 V f Q 0 F O R E l E Q V R P J n F 1 b 3 Q 7 L C Z x d W 9 0 O 0 5 S X 1 B B U l R J R E 8 m c X V v d D s s J n F 1 b 3 Q 7 U 0 d f U E F S V E l E T y Z x d W 9 0 O y w m c X V v d D t O T V 9 Q Q V J U S U R P J n F 1 b 3 Q 7 L C Z x d W 9 0 O 0 N E X 0 Z P T l R F X 1 J F Q 0 V J V E E m c X V v d D s s J n F 1 b 3 Q 7 R F N f R k 9 O V E V f U k V D R U l U Q S Z x d W 9 0 O y w m c X V v d D t D R F 9 P U k l H R U 1 f U k V D R U l U Q S Z x d W 9 0 O y w m c X V v d D t E U 1 9 P U k l H R U 1 f U k V D R U l U Q S Z x d W 9 0 O y w m c X V v d D t D R F 9 O Q V R V U k V a Q V 9 S R U N F S V R B J n F 1 b 3 Q 7 L C Z x d W 9 0 O 0 R T X 0 5 B V F V S R V p B X 1 J F Q 0 V J V E E m c X V v d D s s J n F 1 b 3 Q 7 Q 0 R f R V N Q R U N J R V 9 S R U N F S V R B J n F 1 b 3 Q 7 L C Z x d W 9 0 O 0 R T X 0 V T U E V D S U V f U k V D R U l U Q S Z x d W 9 0 O y w m c X V v d D t D R F 9 D T k F F X 0 R P Q U R P U i Z x d W 9 0 O y w m c X V v d D t E U 1 9 D T k F F X 0 R P Q U R P U i Z x d W 9 0 O y w m c X V v d D t O U l 9 D U E Z f Q 0 5 Q S l 9 E T 0 F E T 1 I m c X V v d D s s J n F 1 b 3 Q 7 T k 1 f R E 9 B R E 9 S J n F 1 b 3 Q 7 L C Z x d W 9 0 O 0 5 N X 0 R P Q U R P U l 9 S R k I m c X V v d D s s J n F 1 b 3 Q 7 Q 0 R f R V N G R V J B X 1 B B U l R J R E F S S U F f R E 9 B R E 9 S J n F 1 b 3 Q 7 L C Z x d W 9 0 O 0 R T X 0 V T R k V S Q V 9 Q Q V J U S U R B U k l B X 0 R P Q U R P U i Z x d W 9 0 O y w m c X V v d D t T R 1 9 V R l 9 E T 0 F E T 1 I m c X V v d D s s J n F 1 b 3 Q 7 Q 0 R f T V V O S U N J U E l P X 0 R P Q U R P U i Z x d W 9 0 O y w m c X V v d D t O T V 9 N V U 5 J Q 0 l Q S U 9 f R E 9 B R E 9 S J n F 1 b 3 Q 7 L C Z x d W 9 0 O 1 N R X 0 N B T k R J R E F U T 1 9 E T 0 F E T 1 I m c X V v d D s s J n F 1 b 3 Q 7 T l J f Q 0 F O R E l E Q V R P X 0 R P Q U R P U i Z x d W 9 0 O y w m c X V v d D t D R F 9 D Q V J H T 1 9 D Q U 5 E S U R B V E 9 f R E 9 B R E 9 S J n F 1 b 3 Q 7 L C Z x d W 9 0 O 0 R T X 0 N B U k d P X 0 N B T k R J R E F U T 1 9 E T 0 F E T 1 I m c X V v d D s s J n F 1 b 3 Q 7 T l J f U E F S V E l E T 1 9 E T 0 F E T 1 I m c X V v d D s s J n F 1 b 3 Q 7 U 0 d f U E F S V E l E T 1 9 E T 0 F E T 1 I m c X V v d D s s J n F 1 b 3 Q 7 T k 1 f U E F S V E l E T 1 9 E T 0 F E T 1 I m c X V v d D s s J n F 1 b 3 Q 7 T l J f U k V D S U J P X 0 R P Q U N B T y Z x d W 9 0 O y w m c X V v d D t O U l 9 E T 0 N V T U V O V E 9 f R E 9 B Q 0 F P J n F 1 b 3 Q 7 L C Z x d W 9 0 O 1 N R X 1 J F Q 0 V J V E E m c X V v d D s s J n F 1 b 3 Q 7 R F R f U k V D R U l U Q S Z x d W 9 0 O y w m c X V v d D t E U 1 9 S R U N F S V R B J n F 1 b 3 Q 7 L C Z x d W 9 0 O 1 Z S X 1 J F Q 0 V J V E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Z W l 0 Y X N f Y 2 F u Z G l k Y X R v c 1 8 y M D E 4 X 1 J K L 1 R p c G 8 g Q W x 0 Z X J h Z G 8 u e 0 R U X 0 d F U k F D Q U 8 s M H 0 m c X V v d D s s J n F 1 b 3 Q 7 U 2 V j d G l v b j E v c m V j Z W l 0 Y X N f Y 2 F u Z G l k Y X R v c 1 8 y M D E 4 X 1 J K L 1 R p c G 8 g Q W x 0 Z X J h Z G 8 u e 0 h I X 0 d F U k F D Q U 8 s M X 0 m c X V v d D s s J n F 1 b 3 Q 7 U 2 V j d G l v b j E v c m V j Z W l 0 Y X N f Y 2 F u Z G l k Y X R v c 1 8 y M D E 4 X 1 J K L 1 R p c G 8 g Q W x 0 Z X J h Z G 8 u e 0 F O T 1 9 F T E V J Q 0 F P L D J 9 J n F 1 b 3 Q 7 L C Z x d W 9 0 O 1 N l Y 3 R p b 2 4 x L 3 J l Y 2 V p d G F z X 2 N h b m R p Z G F 0 b 3 N f M j A x O F 9 S S i 9 U a X B v I E F s d G V y Y W R v L n t D R F 9 U S V B P X 0 V M R U l D Q U 8 s M 3 0 m c X V v d D s s J n F 1 b 3 Q 7 U 2 V j d G l v b j E v c m V j Z W l 0 Y X N f Y 2 F u Z G l k Y X R v c 1 8 y M D E 4 X 1 J K L 1 R p c G 8 g Q W x 0 Z X J h Z G 8 u e 0 5 N X 1 R J U E 9 f R U x F S U N B T y w 0 f S Z x d W 9 0 O y w m c X V v d D t T Z W N 0 a W 9 u M S 9 y Z W N l a X R h c 1 9 j Y W 5 k a W R h d G 9 z X z I w M T h f U k o v V G l w b y B B b H R l c m F k b y 5 7 Q 0 R f R U x F S U N B T y w 1 f S Z x d W 9 0 O y w m c X V v d D t T Z W N 0 a W 9 u M S 9 y Z W N l a X R h c 1 9 j Y W 5 k a W R h d G 9 z X z I w M T h f U k o v V G l w b y B B b H R l c m F k b y 5 7 R F N f R U x F S U N B T y w 2 f S Z x d W 9 0 O y w m c X V v d D t T Z W N 0 a W 9 u M S 9 y Z W N l a X R h c 1 9 j Y W 5 k a W R h d G 9 z X z I w M T h f U k o v V G l w b y B B b H R l c m F k b y 5 7 R F R f R U x F S U N B T y w 3 f S Z x d W 9 0 O y w m c X V v d D t T Z W N 0 a W 9 u M S 9 y Z W N l a X R h c 1 9 j Y W 5 k a W R h d G 9 z X z I w M T h f U k o v V G l w b y B B b H R l c m F k b y 5 7 U 1 R f V F V S T k 8 s O H 0 m c X V v d D s s J n F 1 b 3 Q 7 U 2 V j d G l v b j E v c m V j Z W l 0 Y X N f Y 2 F u Z G l k Y X R v c 1 8 y M D E 4 X 1 J K L 1 R p c G 8 g Q W x 0 Z X J h Z G 8 u e 1 R Q X 1 B S R V N U Q U N B T 1 9 D T 0 5 U Q V M s O X 0 m c X V v d D s s J n F 1 b 3 Q 7 U 2 V j d G l v b j E v c m V j Z W l 0 Y X N f Y 2 F u Z G l k Y X R v c 1 8 y M D E 4 X 1 J K L 1 R p c G 8 g Q W x 0 Z X J h Z G 8 u e 0 R U X 1 B S R V N U Q U N B T 1 9 D T 0 5 U Q V M s M T B 9 J n F 1 b 3 Q 7 L C Z x d W 9 0 O 1 N l Y 3 R p b 2 4 x L 3 J l Y 2 V p d G F z X 2 N h b m R p Z G F 0 b 3 N f M j A x O F 9 S S i 9 U a X B v I E F s d G V y Y W R v L n t T U V 9 Q U k V T V E F E T 1 J f Q 0 9 O V E F T L D E x f S Z x d W 9 0 O y w m c X V v d D t T Z W N 0 a W 9 u M S 9 y Z W N l a X R h c 1 9 j Y W 5 k a W R h d G 9 z X z I w M T h f U k o v V G l w b y B B b H R l c m F k b y 5 7 U 0 d f V U Y s M T J 9 J n F 1 b 3 Q 7 L C Z x d W 9 0 O 1 N l Y 3 R p b 2 4 x L 3 J l Y 2 V p d G F z X 2 N h b m R p Z G F 0 b 3 N f M j A x O F 9 S S i 9 U a X B v I E F s d G V y Y W R v L n t T R 1 9 V R S w x M 3 0 m c X V v d D s s J n F 1 b 3 Q 7 U 2 V j d G l v b j E v c m V j Z W l 0 Y X N f Y 2 F u Z G l k Y X R v c 1 8 y M D E 4 X 1 J K L 1 R p c G 8 g Q W x 0 Z X J h Z G 8 u e 0 5 N X 1 V F L D E 0 f S Z x d W 9 0 O y w m c X V v d D t T Z W N 0 a W 9 u M S 9 y Z W N l a X R h c 1 9 j Y W 5 k a W R h d G 9 z X z I w M T h f U k o v V G l w b y B B b H R l c m F k b y 5 7 T l J f Q 0 5 Q S l 9 Q U k V T V E F E T 1 J f Q 0 9 O V E E s M T V 9 J n F 1 b 3 Q 7 L C Z x d W 9 0 O 1 N l Y 3 R p b 2 4 x L 3 J l Y 2 V p d G F z X 2 N h b m R p Z G F 0 b 3 N f M j A x O F 9 S S i 9 U a X B v I E F s d G V y Y W R v L n t D R F 9 D Q V J H T y w x N n 0 m c X V v d D s s J n F 1 b 3 Q 7 U 2 V j d G l v b j E v c m V j Z W l 0 Y X N f Y 2 F u Z G l k Y X R v c 1 8 y M D E 4 X 1 J K L 1 R p c G 8 g Q W x 0 Z X J h Z G 8 u e 0 R T X 0 N B U k d P L D E 3 f S Z x d W 9 0 O y w m c X V v d D t T Z W N 0 a W 9 u M S 9 y Z W N l a X R h c 1 9 j Y W 5 k a W R h d G 9 z X z I w M T h f U k o v V G l w b y B B b H R l c m F k b y 5 7 U 1 F f Q 0 F O R E l E Q V R P L D E 4 f S Z x d W 9 0 O y w m c X V v d D t T Z W N 0 a W 9 u M S 9 y Z W N l a X R h c 1 9 j Y W 5 k a W R h d G 9 z X z I w M T h f U k o v V G l w b y B B b H R l c m F k b y 5 7 T l J f Q 0 F O R E l E Q V R P L D E 5 f S Z x d W 9 0 O y w m c X V v d D t T Z W N 0 a W 9 u M S 9 y Z W N l a X R h c 1 9 j Y W 5 k a W R h d G 9 z X z I w M T h f U k o v V G l w b y B B b H R l c m F k b y 5 7 T k 1 f Q 0 F O R E l E Q V R P L D I w f S Z x d W 9 0 O y w m c X V v d D t T Z W N 0 a W 9 u M S 9 y Z W N l a X R h c 1 9 j Y W 5 k a W R h d G 9 z X z I w M T h f U k o v V G l w b y B B b H R l c m F k b y 5 7 T l J f Q 1 B G X 0 N B T k R J R E F U T y w y M X 0 m c X V v d D s s J n F 1 b 3 Q 7 U 2 V j d G l v b j E v c m V j Z W l 0 Y X N f Y 2 F u Z G l k Y X R v c 1 8 y M D E 4 X 1 J K L 1 R p c G 8 g Q W x 0 Z X J h Z G 8 u e 0 5 S X 0 N Q R l 9 W S U N F X 0 N B T k R J R E F U T y w y M n 0 m c X V v d D s s J n F 1 b 3 Q 7 U 2 V j d G l v b j E v c m V j Z W l 0 Y X N f Y 2 F u Z G l k Y X R v c 1 8 y M D E 4 X 1 J K L 1 R p c G 8 g Q W x 0 Z X J h Z G 8 u e 0 5 S X 1 B B U l R J R E 8 s M j N 9 J n F 1 b 3 Q 7 L C Z x d W 9 0 O 1 N l Y 3 R p b 2 4 x L 3 J l Y 2 V p d G F z X 2 N h b m R p Z G F 0 b 3 N f M j A x O F 9 S S i 9 U a X B v I E F s d G V y Y W R v L n t T R 1 9 Q Q V J U S U R P L D I 0 f S Z x d W 9 0 O y w m c X V v d D t T Z W N 0 a W 9 u M S 9 y Z W N l a X R h c 1 9 j Y W 5 k a W R h d G 9 z X z I w M T h f U k o v V G l w b y B B b H R l c m F k b y 5 7 T k 1 f U E F S V E l E T y w y N X 0 m c X V v d D s s J n F 1 b 3 Q 7 U 2 V j d G l v b j E v c m V j Z W l 0 Y X N f Y 2 F u Z G l k Y X R v c 1 8 y M D E 4 X 1 J K L 1 R p c G 8 g Q W x 0 Z X J h Z G 8 u e 0 N E X 0 Z P T l R F X 1 J F Q 0 V J V E E s M j Z 9 J n F 1 b 3 Q 7 L C Z x d W 9 0 O 1 N l Y 3 R p b 2 4 x L 3 J l Y 2 V p d G F z X 2 N h b m R p Z G F 0 b 3 N f M j A x O F 9 S S i 9 U a X B v I E F s d G V y Y W R v L n t E U 1 9 G T 0 5 U R V 9 S R U N F S V R B L D I 3 f S Z x d W 9 0 O y w m c X V v d D t T Z W N 0 a W 9 u M S 9 y Z W N l a X R h c 1 9 j Y W 5 k a W R h d G 9 z X z I w M T h f U k o v V G l w b y B B b H R l c m F k b y 5 7 Q 0 R f T 1 J J R 0 V N X 1 J F Q 0 V J V E E s M j h 9 J n F 1 b 3 Q 7 L C Z x d W 9 0 O 1 N l Y 3 R p b 2 4 x L 3 J l Y 2 V p d G F z X 2 N h b m R p Z G F 0 b 3 N f M j A x O F 9 S S i 9 U a X B v I E F s d G V y Y W R v L n t E U 1 9 P U k l H R U 1 f U k V D R U l U Q S w y O X 0 m c X V v d D s s J n F 1 b 3 Q 7 U 2 V j d G l v b j E v c m V j Z W l 0 Y X N f Y 2 F u Z G l k Y X R v c 1 8 y M D E 4 X 1 J K L 1 R p c G 8 g Q W x 0 Z X J h Z G 8 u e 0 N E X 0 5 B V F V S R V p B X 1 J F Q 0 V J V E E s M z B 9 J n F 1 b 3 Q 7 L C Z x d W 9 0 O 1 N l Y 3 R p b 2 4 x L 3 J l Y 2 V p d G F z X 2 N h b m R p Z G F 0 b 3 N f M j A x O F 9 S S i 9 U a X B v I E F s d G V y Y W R v L n t E U 1 9 O Q V R V U k V a Q V 9 S R U N F S V R B L D M x f S Z x d W 9 0 O y w m c X V v d D t T Z W N 0 a W 9 u M S 9 y Z W N l a X R h c 1 9 j Y W 5 k a W R h d G 9 z X z I w M T h f U k o v V G l w b y B B b H R l c m F k b y 5 7 Q 0 R f R V N Q R U N J R V 9 S R U N F S V R B L D M y f S Z x d W 9 0 O y w m c X V v d D t T Z W N 0 a W 9 u M S 9 y Z W N l a X R h c 1 9 j Y W 5 k a W R h d G 9 z X z I w M T h f U k o v V G l w b y B B b H R l c m F k b y 5 7 R F N f R V N Q R U N J R V 9 S R U N F S V R B L D M z f S Z x d W 9 0 O y w m c X V v d D t T Z W N 0 a W 9 u M S 9 y Z W N l a X R h c 1 9 j Y W 5 k a W R h d G 9 z X z I w M T h f U k o v V G l w b y B B b H R l c m F k b y 5 7 Q 0 R f Q 0 5 B R V 9 E T 0 F E T 1 I s M z R 9 J n F 1 b 3 Q 7 L C Z x d W 9 0 O 1 N l Y 3 R p b 2 4 x L 3 J l Y 2 V p d G F z X 2 N h b m R p Z G F 0 b 3 N f M j A x O F 9 S S i 9 U a X B v I E F s d G V y Y W R v L n t E U 1 9 D T k F F X 0 R P Q U R P U i w z N X 0 m c X V v d D s s J n F 1 b 3 Q 7 U 2 V j d G l v b j E v c m V j Z W l 0 Y X N f Y 2 F u Z G l k Y X R v c 1 8 y M D E 4 X 1 J K L 1 R p c G 8 g Q W x 0 Z X J h Z G 8 u e 0 5 S X 0 N Q R l 9 D T l B K X 0 R P Q U R P U i w z N n 0 m c X V v d D s s J n F 1 b 3 Q 7 U 2 V j d G l v b j E v c m V j Z W l 0 Y X N f Y 2 F u Z G l k Y X R v c 1 8 y M D E 4 X 1 J K L 1 R p c G 8 g Q W x 0 Z X J h Z G 8 u e 0 5 N X 0 R P Q U R P U i w z N 3 0 m c X V v d D s s J n F 1 b 3 Q 7 U 2 V j d G l v b j E v c m V j Z W l 0 Y X N f Y 2 F u Z G l k Y X R v c 1 8 y M D E 4 X 1 J K L 1 R p c G 8 g Q W x 0 Z X J h Z G 8 u e 0 5 N X 0 R P Q U R P U l 9 S R k I s M z h 9 J n F 1 b 3 Q 7 L C Z x d W 9 0 O 1 N l Y 3 R p b 2 4 x L 3 J l Y 2 V p d G F z X 2 N h b m R p Z G F 0 b 3 N f M j A x O F 9 S S i 9 U a X B v I E F s d G V y Y W R v L n t D R F 9 F U 0 Z F U k F f U E F S V E l E Q V J J Q V 9 E T 0 F E T 1 I s M z l 9 J n F 1 b 3 Q 7 L C Z x d W 9 0 O 1 N l Y 3 R p b 2 4 x L 3 J l Y 2 V p d G F z X 2 N h b m R p Z G F 0 b 3 N f M j A x O F 9 S S i 9 U a X B v I E F s d G V y Y W R v L n t E U 1 9 F U 0 Z F U k F f U E F S V E l E Q V J J Q V 9 E T 0 F E T 1 I s N D B 9 J n F 1 b 3 Q 7 L C Z x d W 9 0 O 1 N l Y 3 R p b 2 4 x L 3 J l Y 2 V p d G F z X 2 N h b m R p Z G F 0 b 3 N f M j A x O F 9 S S i 9 U a X B v I E F s d G V y Y W R v L n t T R 1 9 V R l 9 E T 0 F E T 1 I s N D F 9 J n F 1 b 3 Q 7 L C Z x d W 9 0 O 1 N l Y 3 R p b 2 4 x L 3 J l Y 2 V p d G F z X 2 N h b m R p Z G F 0 b 3 N f M j A x O F 9 S S i 9 U a X B v I E F s d G V y Y W R v L n t D R F 9 N V U 5 J Q 0 l Q S U 9 f R E 9 B R E 9 S L D Q y f S Z x d W 9 0 O y w m c X V v d D t T Z W N 0 a W 9 u M S 9 y Z W N l a X R h c 1 9 j Y W 5 k a W R h d G 9 z X z I w M T h f U k o v V G l w b y B B b H R l c m F k b y 5 7 T k 1 f T V V O S U N J U E l P X 0 R P Q U R P U i w 0 M 3 0 m c X V v d D s s J n F 1 b 3 Q 7 U 2 V j d G l v b j E v c m V j Z W l 0 Y X N f Y 2 F u Z G l k Y X R v c 1 8 y M D E 4 X 1 J K L 1 R p c G 8 g Q W x 0 Z X J h Z G 8 u e 1 N R X 0 N B T k R J R E F U T 1 9 E T 0 F E T 1 I s N D R 9 J n F 1 b 3 Q 7 L C Z x d W 9 0 O 1 N l Y 3 R p b 2 4 x L 3 J l Y 2 V p d G F z X 2 N h b m R p Z G F 0 b 3 N f M j A x O F 9 S S i 9 U a X B v I E F s d G V y Y W R v L n t O U l 9 D Q U 5 E S U R B V E 9 f R E 9 B R E 9 S L D Q 1 f S Z x d W 9 0 O y w m c X V v d D t T Z W N 0 a W 9 u M S 9 y Z W N l a X R h c 1 9 j Y W 5 k a W R h d G 9 z X z I w M T h f U k o v V G l w b y B B b H R l c m F k b y 5 7 Q 0 R f Q 0 F S R 0 9 f Q 0 F O R E l E Q V R P X 0 R P Q U R P U i w 0 N n 0 m c X V v d D s s J n F 1 b 3 Q 7 U 2 V j d G l v b j E v c m V j Z W l 0 Y X N f Y 2 F u Z G l k Y X R v c 1 8 y M D E 4 X 1 J K L 1 R p c G 8 g Q W x 0 Z X J h Z G 8 u e 0 R T X 0 N B U k d P X 0 N B T k R J R E F U T 1 9 E T 0 F E T 1 I s N D d 9 J n F 1 b 3 Q 7 L C Z x d W 9 0 O 1 N l Y 3 R p b 2 4 x L 3 J l Y 2 V p d G F z X 2 N h b m R p Z G F 0 b 3 N f M j A x O F 9 S S i 9 U a X B v I E F s d G V y Y W R v L n t O U l 9 Q Q V J U S U R P X 0 R P Q U R P U i w 0 O H 0 m c X V v d D s s J n F 1 b 3 Q 7 U 2 V j d G l v b j E v c m V j Z W l 0 Y X N f Y 2 F u Z G l k Y X R v c 1 8 y M D E 4 X 1 J K L 1 R p c G 8 g Q W x 0 Z X J h Z G 8 u e 1 N H X 1 B B U l R J R E 9 f R E 9 B R E 9 S L D Q 5 f S Z x d W 9 0 O y w m c X V v d D t T Z W N 0 a W 9 u M S 9 y Z W N l a X R h c 1 9 j Y W 5 k a W R h d G 9 z X z I w M T h f U k o v V G l w b y B B b H R l c m F k b y 5 7 T k 1 f U E F S V E l E T 1 9 E T 0 F E T 1 I s N T B 9 J n F 1 b 3 Q 7 L C Z x d W 9 0 O 1 N l Y 3 R p b 2 4 x L 3 J l Y 2 V p d G F z X 2 N h b m R p Z G F 0 b 3 N f M j A x O F 9 S S i 9 U a X B v I E F s d G V y Y W R v L n t O U l 9 S R U N J Q k 9 f R E 9 B Q 0 F P L D U x f S Z x d W 9 0 O y w m c X V v d D t T Z W N 0 a W 9 u M S 9 y Z W N l a X R h c 1 9 j Y W 5 k a W R h d G 9 z X z I w M T h f U k o v V G l w b y B B b H R l c m F k b y 5 7 T l J f R E 9 D V U 1 F T l R P X 0 R P Q U N B T y w 1 M n 0 m c X V v d D s s J n F 1 b 3 Q 7 U 2 V j d G l v b j E v c m V j Z W l 0 Y X N f Y 2 F u Z G l k Y X R v c 1 8 y M D E 4 X 1 J K L 1 R p c G 8 g Q W x 0 Z X J h Z G 8 u e 1 N R X 1 J F Q 0 V J V E E s N T N 9 J n F 1 b 3 Q 7 L C Z x d W 9 0 O 1 N l Y 3 R p b 2 4 x L 3 J l Y 2 V p d G F z X 2 N h b m R p Z G F 0 b 3 N f M j A x O F 9 S S i 9 U a X B v I E F s d G V y Y W R v L n t E V F 9 S R U N F S V R B L D U 0 f S Z x d W 9 0 O y w m c X V v d D t T Z W N 0 a W 9 u M S 9 y Z W N l a X R h c 1 9 j Y W 5 k a W R h d G 9 z X z I w M T h f U k o v V G l w b y B B b H R l c m F k b y 5 7 R F N f U k V D R U l U Q S w 1 N X 0 m c X V v d D s s J n F 1 b 3 Q 7 U 2 V j d G l v b j E v c m V j Z W l 0 Y X N f Y 2 F u Z G l k Y X R v c 1 8 y M D E 4 X 1 J K L 1 R p c G 8 g Q W x 0 Z X J h Z G 8 u e 1 Z S X 1 J F Q 0 V J V E E s N T Z 9 J n F 1 b 3 Q 7 X S w m c X V v d D t D b 2 x 1 b W 5 D b 3 V u d C Z x d W 9 0 O z o 1 N y w m c X V v d D t L Z X l D b 2 x 1 b W 5 O Y W 1 l c y Z x d W 9 0 O z p b X S w m c X V v d D t D b 2 x 1 b W 5 J Z G V u d G l 0 a W V z J n F 1 b 3 Q 7 O l s m c X V v d D t T Z W N 0 a W 9 u M S 9 y Z W N l a X R h c 1 9 j Y W 5 k a W R h d G 9 z X z I w M T h f U k o v V G l w b y B B b H R l c m F k b y 5 7 R F R f R 0 V S Q U N B T y w w f S Z x d W 9 0 O y w m c X V v d D t T Z W N 0 a W 9 u M S 9 y Z W N l a X R h c 1 9 j Y W 5 k a W R h d G 9 z X z I w M T h f U k o v V G l w b y B B b H R l c m F k b y 5 7 S E h f R 0 V S Q U N B T y w x f S Z x d W 9 0 O y w m c X V v d D t T Z W N 0 a W 9 u M S 9 y Z W N l a X R h c 1 9 j Y W 5 k a W R h d G 9 z X z I w M T h f U k o v V G l w b y B B b H R l c m F k b y 5 7 Q U 5 P X 0 V M R U l D Q U 8 s M n 0 m c X V v d D s s J n F 1 b 3 Q 7 U 2 V j d G l v b j E v c m V j Z W l 0 Y X N f Y 2 F u Z G l k Y X R v c 1 8 y M D E 4 X 1 J K L 1 R p c G 8 g Q W x 0 Z X J h Z G 8 u e 0 N E X 1 R J U E 9 f R U x F S U N B T y w z f S Z x d W 9 0 O y w m c X V v d D t T Z W N 0 a W 9 u M S 9 y Z W N l a X R h c 1 9 j Y W 5 k a W R h d G 9 z X z I w M T h f U k o v V G l w b y B B b H R l c m F k b y 5 7 T k 1 f V E l Q T 1 9 F T E V J Q 0 F P L D R 9 J n F 1 b 3 Q 7 L C Z x d W 9 0 O 1 N l Y 3 R p b 2 4 x L 3 J l Y 2 V p d G F z X 2 N h b m R p Z G F 0 b 3 N f M j A x O F 9 S S i 9 U a X B v I E F s d G V y Y W R v L n t D R F 9 F T E V J Q 0 F P L D V 9 J n F 1 b 3 Q 7 L C Z x d W 9 0 O 1 N l Y 3 R p b 2 4 x L 3 J l Y 2 V p d G F z X 2 N h b m R p Z G F 0 b 3 N f M j A x O F 9 S S i 9 U a X B v I E F s d G V y Y W R v L n t E U 1 9 F T E V J Q 0 F P L D Z 9 J n F 1 b 3 Q 7 L C Z x d W 9 0 O 1 N l Y 3 R p b 2 4 x L 3 J l Y 2 V p d G F z X 2 N h b m R p Z G F 0 b 3 N f M j A x O F 9 S S i 9 U a X B v I E F s d G V y Y W R v L n t E V F 9 F T E V J Q 0 F P L D d 9 J n F 1 b 3 Q 7 L C Z x d W 9 0 O 1 N l Y 3 R p b 2 4 x L 3 J l Y 2 V p d G F z X 2 N h b m R p Z G F 0 b 3 N f M j A x O F 9 S S i 9 U a X B v I E F s d G V y Y W R v L n t T V F 9 U V V J O T y w 4 f S Z x d W 9 0 O y w m c X V v d D t T Z W N 0 a W 9 u M S 9 y Z W N l a X R h c 1 9 j Y W 5 k a W R h d G 9 z X z I w M T h f U k o v V G l w b y B B b H R l c m F k b y 5 7 V F B f U F J F U 1 R B Q 0 F P X 0 N P T l R B U y w 5 f S Z x d W 9 0 O y w m c X V v d D t T Z W N 0 a W 9 u M S 9 y Z W N l a X R h c 1 9 j Y W 5 k a W R h d G 9 z X z I w M T h f U k o v V G l w b y B B b H R l c m F k b y 5 7 R F R f U F J F U 1 R B Q 0 F P X 0 N P T l R B U y w x M H 0 m c X V v d D s s J n F 1 b 3 Q 7 U 2 V j d G l v b j E v c m V j Z W l 0 Y X N f Y 2 F u Z G l k Y X R v c 1 8 y M D E 4 X 1 J K L 1 R p c G 8 g Q W x 0 Z X J h Z G 8 u e 1 N R X 1 B S R V N U Q U R P U l 9 D T 0 5 U Q V M s M T F 9 J n F 1 b 3 Q 7 L C Z x d W 9 0 O 1 N l Y 3 R p b 2 4 x L 3 J l Y 2 V p d G F z X 2 N h b m R p Z G F 0 b 3 N f M j A x O F 9 S S i 9 U a X B v I E F s d G V y Y W R v L n t T R 1 9 V R i w x M n 0 m c X V v d D s s J n F 1 b 3 Q 7 U 2 V j d G l v b j E v c m V j Z W l 0 Y X N f Y 2 F u Z G l k Y X R v c 1 8 y M D E 4 X 1 J K L 1 R p c G 8 g Q W x 0 Z X J h Z G 8 u e 1 N H X 1 V F L D E z f S Z x d W 9 0 O y w m c X V v d D t T Z W N 0 a W 9 u M S 9 y Z W N l a X R h c 1 9 j Y W 5 k a W R h d G 9 z X z I w M T h f U k o v V G l w b y B B b H R l c m F k b y 5 7 T k 1 f V U U s M T R 9 J n F 1 b 3 Q 7 L C Z x d W 9 0 O 1 N l Y 3 R p b 2 4 x L 3 J l Y 2 V p d G F z X 2 N h b m R p Z G F 0 b 3 N f M j A x O F 9 S S i 9 U a X B v I E F s d G V y Y W R v L n t O U l 9 D T l B K X 1 B S R V N U Q U R P U l 9 D T 0 5 U Q S w x N X 0 m c X V v d D s s J n F 1 b 3 Q 7 U 2 V j d G l v b j E v c m V j Z W l 0 Y X N f Y 2 F u Z G l k Y X R v c 1 8 y M D E 4 X 1 J K L 1 R p c G 8 g Q W x 0 Z X J h Z G 8 u e 0 N E X 0 N B U k d P L D E 2 f S Z x d W 9 0 O y w m c X V v d D t T Z W N 0 a W 9 u M S 9 y Z W N l a X R h c 1 9 j Y W 5 k a W R h d G 9 z X z I w M T h f U k o v V G l w b y B B b H R l c m F k b y 5 7 R F N f Q 0 F S R 0 8 s M T d 9 J n F 1 b 3 Q 7 L C Z x d W 9 0 O 1 N l Y 3 R p b 2 4 x L 3 J l Y 2 V p d G F z X 2 N h b m R p Z G F 0 b 3 N f M j A x O F 9 S S i 9 U a X B v I E F s d G V y Y W R v L n t T U V 9 D Q U 5 E S U R B V E 8 s M T h 9 J n F 1 b 3 Q 7 L C Z x d W 9 0 O 1 N l Y 3 R p b 2 4 x L 3 J l Y 2 V p d G F z X 2 N h b m R p Z G F 0 b 3 N f M j A x O F 9 S S i 9 U a X B v I E F s d G V y Y W R v L n t O U l 9 D Q U 5 E S U R B V E 8 s M T l 9 J n F 1 b 3 Q 7 L C Z x d W 9 0 O 1 N l Y 3 R p b 2 4 x L 3 J l Y 2 V p d G F z X 2 N h b m R p Z G F 0 b 3 N f M j A x O F 9 S S i 9 U a X B v I E F s d G V y Y W R v L n t O T V 9 D Q U 5 E S U R B V E 8 s M j B 9 J n F 1 b 3 Q 7 L C Z x d W 9 0 O 1 N l Y 3 R p b 2 4 x L 3 J l Y 2 V p d G F z X 2 N h b m R p Z G F 0 b 3 N f M j A x O F 9 S S i 9 U a X B v I E F s d G V y Y W R v L n t O U l 9 D U E Z f Q 0 F O R E l E Q V R P L D I x f S Z x d W 9 0 O y w m c X V v d D t T Z W N 0 a W 9 u M S 9 y Z W N l a X R h c 1 9 j Y W 5 k a W R h d G 9 z X z I w M T h f U k o v V G l w b y B B b H R l c m F k b y 5 7 T l J f Q 1 B G X 1 Z J Q 0 V f Q 0 F O R E l E Q V R P L D I y f S Z x d W 9 0 O y w m c X V v d D t T Z W N 0 a W 9 u M S 9 y Z W N l a X R h c 1 9 j Y W 5 k a W R h d G 9 z X z I w M T h f U k o v V G l w b y B B b H R l c m F k b y 5 7 T l J f U E F S V E l E T y w y M 3 0 m c X V v d D s s J n F 1 b 3 Q 7 U 2 V j d G l v b j E v c m V j Z W l 0 Y X N f Y 2 F u Z G l k Y X R v c 1 8 y M D E 4 X 1 J K L 1 R p c G 8 g Q W x 0 Z X J h Z G 8 u e 1 N H X 1 B B U l R J R E 8 s M j R 9 J n F 1 b 3 Q 7 L C Z x d W 9 0 O 1 N l Y 3 R p b 2 4 x L 3 J l Y 2 V p d G F z X 2 N h b m R p Z G F 0 b 3 N f M j A x O F 9 S S i 9 U a X B v I E F s d G V y Y W R v L n t O T V 9 Q Q V J U S U R P L D I 1 f S Z x d W 9 0 O y w m c X V v d D t T Z W N 0 a W 9 u M S 9 y Z W N l a X R h c 1 9 j Y W 5 k a W R h d G 9 z X z I w M T h f U k o v V G l w b y B B b H R l c m F k b y 5 7 Q 0 R f R k 9 O V E V f U k V D R U l U Q S w y N n 0 m c X V v d D s s J n F 1 b 3 Q 7 U 2 V j d G l v b j E v c m V j Z W l 0 Y X N f Y 2 F u Z G l k Y X R v c 1 8 y M D E 4 X 1 J K L 1 R p c G 8 g Q W x 0 Z X J h Z G 8 u e 0 R T X 0 Z P T l R F X 1 J F Q 0 V J V E E s M j d 9 J n F 1 b 3 Q 7 L C Z x d W 9 0 O 1 N l Y 3 R p b 2 4 x L 3 J l Y 2 V p d G F z X 2 N h b m R p Z G F 0 b 3 N f M j A x O F 9 S S i 9 U a X B v I E F s d G V y Y W R v L n t D R F 9 P U k l H R U 1 f U k V D R U l U Q S w y O H 0 m c X V v d D s s J n F 1 b 3 Q 7 U 2 V j d G l v b j E v c m V j Z W l 0 Y X N f Y 2 F u Z G l k Y X R v c 1 8 y M D E 4 X 1 J K L 1 R p c G 8 g Q W x 0 Z X J h Z G 8 u e 0 R T X 0 9 S S U d F T V 9 S R U N F S V R B L D I 5 f S Z x d W 9 0 O y w m c X V v d D t T Z W N 0 a W 9 u M S 9 y Z W N l a X R h c 1 9 j Y W 5 k a W R h d G 9 z X z I w M T h f U k o v V G l w b y B B b H R l c m F k b y 5 7 Q 0 R f T k F U V V J F W k F f U k V D R U l U Q S w z M H 0 m c X V v d D s s J n F 1 b 3 Q 7 U 2 V j d G l v b j E v c m V j Z W l 0 Y X N f Y 2 F u Z G l k Y X R v c 1 8 y M D E 4 X 1 J K L 1 R p c G 8 g Q W x 0 Z X J h Z G 8 u e 0 R T X 0 5 B V F V S R V p B X 1 J F Q 0 V J V E E s M z F 9 J n F 1 b 3 Q 7 L C Z x d W 9 0 O 1 N l Y 3 R p b 2 4 x L 3 J l Y 2 V p d G F z X 2 N h b m R p Z G F 0 b 3 N f M j A x O F 9 S S i 9 U a X B v I E F s d G V y Y W R v L n t D R F 9 F U 1 B F Q 0 l F X 1 J F Q 0 V J V E E s M z J 9 J n F 1 b 3 Q 7 L C Z x d W 9 0 O 1 N l Y 3 R p b 2 4 x L 3 J l Y 2 V p d G F z X 2 N h b m R p Z G F 0 b 3 N f M j A x O F 9 S S i 9 U a X B v I E F s d G V y Y W R v L n t E U 1 9 F U 1 B F Q 0 l F X 1 J F Q 0 V J V E E s M z N 9 J n F 1 b 3 Q 7 L C Z x d W 9 0 O 1 N l Y 3 R p b 2 4 x L 3 J l Y 2 V p d G F z X 2 N h b m R p Z G F 0 b 3 N f M j A x O F 9 S S i 9 U a X B v I E F s d G V y Y W R v L n t D R F 9 D T k F F X 0 R P Q U R P U i w z N H 0 m c X V v d D s s J n F 1 b 3 Q 7 U 2 V j d G l v b j E v c m V j Z W l 0 Y X N f Y 2 F u Z G l k Y X R v c 1 8 y M D E 4 X 1 J K L 1 R p c G 8 g Q W x 0 Z X J h Z G 8 u e 0 R T X 0 N O Q U V f R E 9 B R E 9 S L D M 1 f S Z x d W 9 0 O y w m c X V v d D t T Z W N 0 a W 9 u M S 9 y Z W N l a X R h c 1 9 j Y W 5 k a W R h d G 9 z X z I w M T h f U k o v V G l w b y B B b H R l c m F k b y 5 7 T l J f Q 1 B G X 0 N O U E p f R E 9 B R E 9 S L D M 2 f S Z x d W 9 0 O y w m c X V v d D t T Z W N 0 a W 9 u M S 9 y Z W N l a X R h c 1 9 j Y W 5 k a W R h d G 9 z X z I w M T h f U k o v V G l w b y B B b H R l c m F k b y 5 7 T k 1 f R E 9 B R E 9 S L D M 3 f S Z x d W 9 0 O y w m c X V v d D t T Z W N 0 a W 9 u M S 9 y Z W N l a X R h c 1 9 j Y W 5 k a W R h d G 9 z X z I w M T h f U k o v V G l w b y B B b H R l c m F k b y 5 7 T k 1 f R E 9 B R E 9 S X 1 J G Q i w z O H 0 m c X V v d D s s J n F 1 b 3 Q 7 U 2 V j d G l v b j E v c m V j Z W l 0 Y X N f Y 2 F u Z G l k Y X R v c 1 8 y M D E 4 X 1 J K L 1 R p c G 8 g Q W x 0 Z X J h Z G 8 u e 0 N E X 0 V T R k V S Q V 9 Q Q V J U S U R B U k l B X 0 R P Q U R P U i w z O X 0 m c X V v d D s s J n F 1 b 3 Q 7 U 2 V j d G l v b j E v c m V j Z W l 0 Y X N f Y 2 F u Z G l k Y X R v c 1 8 y M D E 4 X 1 J K L 1 R p c G 8 g Q W x 0 Z X J h Z G 8 u e 0 R T X 0 V T R k V S Q V 9 Q Q V J U S U R B U k l B X 0 R P Q U R P U i w 0 M H 0 m c X V v d D s s J n F 1 b 3 Q 7 U 2 V j d G l v b j E v c m V j Z W l 0 Y X N f Y 2 F u Z G l k Y X R v c 1 8 y M D E 4 X 1 J K L 1 R p c G 8 g Q W x 0 Z X J h Z G 8 u e 1 N H X 1 V G X 0 R P Q U R P U i w 0 M X 0 m c X V v d D s s J n F 1 b 3 Q 7 U 2 V j d G l v b j E v c m V j Z W l 0 Y X N f Y 2 F u Z G l k Y X R v c 1 8 y M D E 4 X 1 J K L 1 R p c G 8 g Q W x 0 Z X J h Z G 8 u e 0 N E X 0 1 V T k l D S V B J T 1 9 E T 0 F E T 1 I s N D J 9 J n F 1 b 3 Q 7 L C Z x d W 9 0 O 1 N l Y 3 R p b 2 4 x L 3 J l Y 2 V p d G F z X 2 N h b m R p Z G F 0 b 3 N f M j A x O F 9 S S i 9 U a X B v I E F s d G V y Y W R v L n t O T V 9 N V U 5 J Q 0 l Q S U 9 f R E 9 B R E 9 S L D Q z f S Z x d W 9 0 O y w m c X V v d D t T Z W N 0 a W 9 u M S 9 y Z W N l a X R h c 1 9 j Y W 5 k a W R h d G 9 z X z I w M T h f U k o v V G l w b y B B b H R l c m F k b y 5 7 U 1 F f Q 0 F O R E l E Q V R P X 0 R P Q U R P U i w 0 N H 0 m c X V v d D s s J n F 1 b 3 Q 7 U 2 V j d G l v b j E v c m V j Z W l 0 Y X N f Y 2 F u Z G l k Y X R v c 1 8 y M D E 4 X 1 J K L 1 R p c G 8 g Q W x 0 Z X J h Z G 8 u e 0 5 S X 0 N B T k R J R E F U T 1 9 E T 0 F E T 1 I s N D V 9 J n F 1 b 3 Q 7 L C Z x d W 9 0 O 1 N l Y 3 R p b 2 4 x L 3 J l Y 2 V p d G F z X 2 N h b m R p Z G F 0 b 3 N f M j A x O F 9 S S i 9 U a X B v I E F s d G V y Y W R v L n t D R F 9 D Q V J H T 1 9 D Q U 5 E S U R B V E 9 f R E 9 B R E 9 S L D Q 2 f S Z x d W 9 0 O y w m c X V v d D t T Z W N 0 a W 9 u M S 9 y Z W N l a X R h c 1 9 j Y W 5 k a W R h d G 9 z X z I w M T h f U k o v V G l w b y B B b H R l c m F k b y 5 7 R F N f Q 0 F S R 0 9 f Q 0 F O R E l E Q V R P X 0 R P Q U R P U i w 0 N 3 0 m c X V v d D s s J n F 1 b 3 Q 7 U 2 V j d G l v b j E v c m V j Z W l 0 Y X N f Y 2 F u Z G l k Y X R v c 1 8 y M D E 4 X 1 J K L 1 R p c G 8 g Q W x 0 Z X J h Z G 8 u e 0 5 S X 1 B B U l R J R E 9 f R E 9 B R E 9 S L D Q 4 f S Z x d W 9 0 O y w m c X V v d D t T Z W N 0 a W 9 u M S 9 y Z W N l a X R h c 1 9 j Y W 5 k a W R h d G 9 z X z I w M T h f U k o v V G l w b y B B b H R l c m F k b y 5 7 U 0 d f U E F S V E l E T 1 9 E T 0 F E T 1 I s N D l 9 J n F 1 b 3 Q 7 L C Z x d W 9 0 O 1 N l Y 3 R p b 2 4 x L 3 J l Y 2 V p d G F z X 2 N h b m R p Z G F 0 b 3 N f M j A x O F 9 S S i 9 U a X B v I E F s d G V y Y W R v L n t O T V 9 Q Q V J U S U R P X 0 R P Q U R P U i w 1 M H 0 m c X V v d D s s J n F 1 b 3 Q 7 U 2 V j d G l v b j E v c m V j Z W l 0 Y X N f Y 2 F u Z G l k Y X R v c 1 8 y M D E 4 X 1 J K L 1 R p c G 8 g Q W x 0 Z X J h Z G 8 u e 0 5 S X 1 J F Q 0 l C T 1 9 E T 0 F D Q U 8 s N T F 9 J n F 1 b 3 Q 7 L C Z x d W 9 0 O 1 N l Y 3 R p b 2 4 x L 3 J l Y 2 V p d G F z X 2 N h b m R p Z G F 0 b 3 N f M j A x O F 9 S S i 9 U a X B v I E F s d G V y Y W R v L n t O U l 9 E T 0 N V T U V O V E 9 f R E 9 B Q 0 F P L D U y f S Z x d W 9 0 O y w m c X V v d D t T Z W N 0 a W 9 u M S 9 y Z W N l a X R h c 1 9 j Y W 5 k a W R h d G 9 z X z I w M T h f U k o v V G l w b y B B b H R l c m F k b y 5 7 U 1 F f U k V D R U l U Q S w 1 M 3 0 m c X V v d D s s J n F 1 b 3 Q 7 U 2 V j d G l v b j E v c m V j Z W l 0 Y X N f Y 2 F u Z G l k Y X R v c 1 8 y M D E 4 X 1 J K L 1 R p c G 8 g Q W x 0 Z X J h Z G 8 u e 0 R U X 1 J F Q 0 V J V E E s N T R 9 J n F 1 b 3 Q 7 L C Z x d W 9 0 O 1 N l Y 3 R p b 2 4 x L 3 J l Y 2 V p d G F z X 2 N h b m R p Z G F 0 b 3 N f M j A x O F 9 S S i 9 U a X B v I E F s d G V y Y W R v L n t E U 1 9 S R U N F S V R B L D U 1 f S Z x d W 9 0 O y w m c X V v d D t T Z W N 0 a W 9 u M S 9 y Z W N l a X R h c 1 9 j Y W 5 k a W R h d G 9 z X z I w M T h f U k o v V G l w b y B B b H R l c m F k b y 5 7 V l J f U k V D R U l U Q S w 1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2 V p d G F z X 2 N h b m R p Z G F 0 b 3 N f M j A x O F 9 S S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p d G F z X 2 N h b m R p Z G F 0 b 3 N f M j A x O F 9 S S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Z W l 0 Y X N f Y 2 F u Z G l k Y X R v c 1 8 y M D E 4 X 1 J K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i d e W T Q u r S L i e 8 S e J c U 2 t A A A A A A I A A A A A A B B m A A A A A Q A A I A A A A E T A u 8 E m H R g r W l 0 k z L m 0 j n N 6 O + l y K G v H / k 0 0 Z 2 E e B O l X A A A A A A 6 A A A A A A g A A I A A A A D D f H l / y l G D V 8 j A f t N i s 3 J f h h + Z l R p p 4 b x r S T w J 1 G j Q 0 U A A A A P q g e M l J O k f h o L z E m O R 8 W G x o s K / e Z v / x o u 7 y / h y J v Y 8 K / 3 o G G f 0 w u G K v J e u o H R 6 y b E i U 6 3 V 0 S t V 4 J / b p w 1 u N L K 5 r F m u t M d Z 9 Q 8 k M H 6 Y 3 D D M Q Q A A A A K 0 e b O / f 4 P L K H 3 N / 2 O i o m w s t q l E w d 4 K M z q h h y i U I v 9 l / Z 9 9 i / 1 I G l z d + 9 I z S b 8 J 7 4 e f 7 c o R a h V a Y l I Y C 0 c R S 7 Q M = < / D a t a M a s h u p > 
</file>

<file path=customXml/itemProps1.xml><?xml version="1.0" encoding="utf-8"?>
<ds:datastoreItem xmlns:ds="http://schemas.openxmlformats.org/officeDocument/2006/customXml" ds:itemID="{7F9F33C2-BE71-4815-8AF2-1F4BA07DB8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DOAÇÕES MESA E COMISSÕES</vt:lpstr>
      <vt:lpstr>Tabela Dinâmica</vt:lpstr>
      <vt:lpstr>CONSOLIDADO DOAÇÕES</vt:lpstr>
      <vt:lpstr>SEM FUNDO E RECURSOS</vt:lpstr>
      <vt:lpstr>Tabela Dinâmica 2</vt:lpstr>
      <vt:lpstr>DOAÇÕES CONSOLIDADO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2020-01-20T02:10:19Z</dcterms:created>
  <dcterms:modified xsi:type="dcterms:W3CDTF">2020-03-20T00:48:17Z</dcterms:modified>
</cp:coreProperties>
</file>