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veread/"/>
    </mc:Choice>
  </mc:AlternateContent>
  <xr:revisionPtr revIDLastSave="0" documentId="13_ncr:1_{A2870437-F5E3-444B-8027-D15341D506B4}" xr6:coauthVersionLast="45" xr6:coauthVersionMax="45" xr10:uidLastSave="{00000000-0000-0000-0000-000000000000}"/>
  <bookViews>
    <workbookView xWindow="0" yWindow="460" windowWidth="28800" windowHeight="15840" firstSheet="2" activeTab="5" xr2:uid="{9F9394E8-AD2C-4B6C-86D6-3B4968A767B8}"/>
  </bookViews>
  <sheets>
    <sheet name="Despesas Deputados Mesa e Comis" sheetId="1" r:id="rId1"/>
    <sheet name="Tabela Dinâmica" sheetId="2" r:id="rId2"/>
    <sheet name="CONSOLIDADO DESPESAS" sheetId="3" r:id="rId3"/>
    <sheet name="DESPESAS SEM REPASSES CANDIDATO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Comis'!$A$1:$BC$280</definedName>
    <definedName name="_xlnm._FilterDatabase" localSheetId="3" hidden="1">'DESPESAS SEM REPASSES CANDIDATO'!$A$1:$BC$279</definedName>
  </definedNames>
  <calcPr calcId="191029"/>
  <pivotCaches>
    <pivotCache cacheId="13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BC272" i="4" l="1"/>
  <c r="BB279" i="4" s="1"/>
  <c r="BC194" i="4"/>
  <c r="BB267" i="4" s="1"/>
  <c r="BC137" i="4"/>
  <c r="BB186" i="4" s="1"/>
  <c r="BC2" i="4"/>
  <c r="BB115" i="4" s="1"/>
  <c r="BB175" i="4" l="1"/>
  <c r="BB207" i="4"/>
  <c r="BB249" i="4"/>
  <c r="BB198" i="4"/>
  <c r="BB199" i="4"/>
  <c r="BB225" i="4"/>
  <c r="BB216" i="4"/>
  <c r="BB238" i="4"/>
  <c r="BB263" i="4"/>
  <c r="BB208" i="4"/>
  <c r="BB217" i="4"/>
  <c r="BB227" i="4"/>
  <c r="BB239" i="4"/>
  <c r="BB253" i="4"/>
  <c r="BB264" i="4"/>
  <c r="BB273" i="4"/>
  <c r="BB72" i="4"/>
  <c r="BB136" i="4"/>
  <c r="BB191" i="4"/>
  <c r="BB200" i="4"/>
  <c r="BB209" i="4"/>
  <c r="BB219" i="4"/>
  <c r="BB229" i="4"/>
  <c r="BB240" i="4"/>
  <c r="BB254" i="4"/>
  <c r="BB274" i="4"/>
  <c r="BB194" i="4"/>
  <c r="BB201" i="4"/>
  <c r="BB211" i="4"/>
  <c r="BB220" i="4"/>
  <c r="BB230" i="4"/>
  <c r="BB241" i="4"/>
  <c r="BB255" i="4"/>
  <c r="BB268" i="4"/>
  <c r="BB275" i="4"/>
  <c r="BB203" i="4"/>
  <c r="BB212" i="4"/>
  <c r="BB221" i="4"/>
  <c r="BB231" i="4"/>
  <c r="BB245" i="4"/>
  <c r="BB256" i="4"/>
  <c r="BB269" i="4"/>
  <c r="BB276" i="4"/>
  <c r="BB183" i="4"/>
  <c r="BB80" i="4"/>
  <c r="BB24" i="4"/>
  <c r="BB88" i="4"/>
  <c r="BB143" i="4"/>
  <c r="BB32" i="4"/>
  <c r="BB96" i="4"/>
  <c r="BB151" i="4"/>
  <c r="BB195" i="4"/>
  <c r="BB204" i="4"/>
  <c r="BB213" i="4"/>
  <c r="BB222" i="4"/>
  <c r="BB232" i="4"/>
  <c r="BB246" i="4"/>
  <c r="BB257" i="4"/>
  <c r="BB270" i="4"/>
  <c r="BB277" i="4"/>
  <c r="BB56" i="4"/>
  <c r="BB128" i="4"/>
  <c r="BB40" i="4"/>
  <c r="BB196" i="4"/>
  <c r="BB214" i="4"/>
  <c r="BB233" i="4"/>
  <c r="BB247" i="4"/>
  <c r="BB261" i="4"/>
  <c r="BB271" i="4"/>
  <c r="BB278" i="4"/>
  <c r="BB120" i="4"/>
  <c r="BB64" i="4"/>
  <c r="BB8" i="4"/>
  <c r="BB16" i="4"/>
  <c r="BB104" i="4"/>
  <c r="BB159" i="4"/>
  <c r="BB205" i="4"/>
  <c r="BB223" i="4"/>
  <c r="BB48" i="4"/>
  <c r="BB112" i="4"/>
  <c r="BB167" i="4"/>
  <c r="BB197" i="4"/>
  <c r="BB206" i="4"/>
  <c r="BB215" i="4"/>
  <c r="BB224" i="4"/>
  <c r="BB237" i="4"/>
  <c r="BB248" i="4"/>
  <c r="BB262" i="4"/>
  <c r="BB272" i="4"/>
  <c r="BB58" i="4"/>
  <c r="BB169" i="4"/>
  <c r="BB27" i="4"/>
  <c r="BB67" i="4"/>
  <c r="BB75" i="4"/>
  <c r="BB107" i="4"/>
  <c r="BB131" i="4"/>
  <c r="BB146" i="4"/>
  <c r="BB162" i="4"/>
  <c r="BB178" i="4"/>
  <c r="BB4" i="4"/>
  <c r="BB12" i="4"/>
  <c r="BB20" i="4"/>
  <c r="BB28" i="4"/>
  <c r="BB36" i="4"/>
  <c r="BB44" i="4"/>
  <c r="BB52" i="4"/>
  <c r="BB60" i="4"/>
  <c r="BB68" i="4"/>
  <c r="BB76" i="4"/>
  <c r="BB84" i="4"/>
  <c r="BB92" i="4"/>
  <c r="BB100" i="4"/>
  <c r="BB108" i="4"/>
  <c r="BB116" i="4"/>
  <c r="BB124" i="4"/>
  <c r="BB132" i="4"/>
  <c r="BB139" i="4"/>
  <c r="BB147" i="4"/>
  <c r="BB155" i="4"/>
  <c r="BB163" i="4"/>
  <c r="BB171" i="4"/>
  <c r="BB179" i="4"/>
  <c r="BB187" i="4"/>
  <c r="BB202" i="4"/>
  <c r="BB210" i="4"/>
  <c r="BB218" i="4"/>
  <c r="BB226" i="4"/>
  <c r="BB234" i="4"/>
  <c r="BB242" i="4"/>
  <c r="BB250" i="4"/>
  <c r="BB258" i="4"/>
  <c r="BB265" i="4"/>
  <c r="BB18" i="4"/>
  <c r="BB82" i="4"/>
  <c r="BB122" i="4"/>
  <c r="BB185" i="4"/>
  <c r="BB3" i="4"/>
  <c r="BB43" i="4"/>
  <c r="BB91" i="4"/>
  <c r="BB138" i="4"/>
  <c r="BB5" i="4"/>
  <c r="BB13" i="4"/>
  <c r="BB21" i="4"/>
  <c r="BB29" i="4"/>
  <c r="BB37" i="4"/>
  <c r="BB45" i="4"/>
  <c r="BB53" i="4"/>
  <c r="BB61" i="4"/>
  <c r="BB69" i="4"/>
  <c r="BB77" i="4"/>
  <c r="BB85" i="4"/>
  <c r="BB93" i="4"/>
  <c r="BB101" i="4"/>
  <c r="BB109" i="4"/>
  <c r="BB117" i="4"/>
  <c r="BB125" i="4"/>
  <c r="BB133" i="4"/>
  <c r="BB140" i="4"/>
  <c r="BB148" i="4"/>
  <c r="BB156" i="4"/>
  <c r="BB164" i="4"/>
  <c r="BB172" i="4"/>
  <c r="BB180" i="4"/>
  <c r="BB188" i="4"/>
  <c r="BB235" i="4"/>
  <c r="BB243" i="4"/>
  <c r="BB251" i="4"/>
  <c r="BB259" i="4"/>
  <c r="BB266" i="4"/>
  <c r="BB34" i="4"/>
  <c r="BB66" i="4"/>
  <c r="BB106" i="4"/>
  <c r="BB153" i="4"/>
  <c r="BB193" i="4"/>
  <c r="BB11" i="4"/>
  <c r="BB51" i="4"/>
  <c r="BB99" i="4"/>
  <c r="BB154" i="4"/>
  <c r="BB6" i="4"/>
  <c r="BB14" i="4"/>
  <c r="BB22" i="4"/>
  <c r="BB30" i="4"/>
  <c r="BB38" i="4"/>
  <c r="BB46" i="4"/>
  <c r="BB54" i="4"/>
  <c r="BB62" i="4"/>
  <c r="BB70" i="4"/>
  <c r="BB78" i="4"/>
  <c r="BB86" i="4"/>
  <c r="BB94" i="4"/>
  <c r="BB102" i="4"/>
  <c r="BB110" i="4"/>
  <c r="BB118" i="4"/>
  <c r="BB126" i="4"/>
  <c r="BB134" i="4"/>
  <c r="BB141" i="4"/>
  <c r="BB149" i="4"/>
  <c r="BB157" i="4"/>
  <c r="BB165" i="4"/>
  <c r="BB173" i="4"/>
  <c r="BB181" i="4"/>
  <c r="BB189" i="4"/>
  <c r="BB228" i="4"/>
  <c r="BB236" i="4"/>
  <c r="BB244" i="4"/>
  <c r="BB252" i="4"/>
  <c r="BB260" i="4"/>
  <c r="BB26" i="4"/>
  <c r="BB42" i="4"/>
  <c r="BB74" i="4"/>
  <c r="BB98" i="4"/>
  <c r="BB114" i="4"/>
  <c r="BB145" i="4"/>
  <c r="BB177" i="4"/>
  <c r="BB19" i="4"/>
  <c r="BB59" i="4"/>
  <c r="BB83" i="4"/>
  <c r="BB123" i="4"/>
  <c r="BB170" i="4"/>
  <c r="BB7" i="4"/>
  <c r="BB15" i="4"/>
  <c r="BB23" i="4"/>
  <c r="BB31" i="4"/>
  <c r="BB39" i="4"/>
  <c r="BB47" i="4"/>
  <c r="BB55" i="4"/>
  <c r="BB63" i="4"/>
  <c r="BB71" i="4"/>
  <c r="BB79" i="4"/>
  <c r="BB87" i="4"/>
  <c r="BB95" i="4"/>
  <c r="BB103" i="4"/>
  <c r="BB111" i="4"/>
  <c r="BB119" i="4"/>
  <c r="BB127" i="4"/>
  <c r="BB135" i="4"/>
  <c r="BB142" i="4"/>
  <c r="BB150" i="4"/>
  <c r="BB158" i="4"/>
  <c r="BB166" i="4"/>
  <c r="BB174" i="4"/>
  <c r="BB182" i="4"/>
  <c r="BB190" i="4"/>
  <c r="BB2" i="4"/>
  <c r="BB9" i="4"/>
  <c r="BB17" i="4"/>
  <c r="BB25" i="4"/>
  <c r="BB33" i="4"/>
  <c r="BB41" i="4"/>
  <c r="BB49" i="4"/>
  <c r="BB57" i="4"/>
  <c r="BB65" i="4"/>
  <c r="BB73" i="4"/>
  <c r="BB81" i="4"/>
  <c r="BB89" i="4"/>
  <c r="BB97" i="4"/>
  <c r="BB105" i="4"/>
  <c r="BB113" i="4"/>
  <c r="BB121" i="4"/>
  <c r="BB129" i="4"/>
  <c r="BB137" i="4"/>
  <c r="BB144" i="4"/>
  <c r="BB152" i="4"/>
  <c r="BB160" i="4"/>
  <c r="BB168" i="4"/>
  <c r="BB176" i="4"/>
  <c r="BB184" i="4"/>
  <c r="BB192" i="4"/>
  <c r="BB10" i="4"/>
  <c r="BB50" i="4"/>
  <c r="BB90" i="4"/>
  <c r="BB130" i="4"/>
  <c r="BB161" i="4"/>
  <c r="BB35" i="4"/>
  <c r="BC2" i="1"/>
  <c r="BB3" i="1" s="1"/>
  <c r="BC273" i="1"/>
  <c r="BB275" i="1" s="1"/>
  <c r="BC194" i="1"/>
  <c r="BB196" i="1" s="1"/>
  <c r="BC137" i="1"/>
  <c r="BB143" i="1" s="1"/>
  <c r="BB280" i="1" l="1"/>
  <c r="BB98" i="1"/>
  <c r="BB66" i="1"/>
  <c r="BB50" i="1"/>
  <c r="BB34" i="1"/>
  <c r="BB26" i="1"/>
  <c r="BB10" i="1"/>
  <c r="BB129" i="1"/>
  <c r="BB121" i="1"/>
  <c r="BB113" i="1"/>
  <c r="BB105" i="1"/>
  <c r="BB97" i="1"/>
  <c r="BB89" i="1"/>
  <c r="BB81" i="1"/>
  <c r="BB73" i="1"/>
  <c r="BB65" i="1"/>
  <c r="BB57" i="1"/>
  <c r="BB49" i="1"/>
  <c r="BB41" i="1"/>
  <c r="BB33" i="1"/>
  <c r="BB25" i="1"/>
  <c r="BB17" i="1"/>
  <c r="BB9" i="1"/>
  <c r="BB122" i="1"/>
  <c r="BB74" i="1"/>
  <c r="BB58" i="1"/>
  <c r="BB42" i="1"/>
  <c r="BB18" i="1"/>
  <c r="BB2" i="1"/>
  <c r="BB136" i="1"/>
  <c r="BB128" i="1"/>
  <c r="BB120" i="1"/>
  <c r="BB112" i="1"/>
  <c r="BB104" i="1"/>
  <c r="BB96" i="1"/>
  <c r="BB88" i="1"/>
  <c r="BB80" i="1"/>
  <c r="BB72" i="1"/>
  <c r="BB64" i="1"/>
  <c r="BB56" i="1"/>
  <c r="BB48" i="1"/>
  <c r="BB40" i="1"/>
  <c r="BB32" i="1"/>
  <c r="BB24" i="1"/>
  <c r="BB16" i="1"/>
  <c r="BB8" i="1"/>
  <c r="BB130" i="1"/>
  <c r="BB135" i="1"/>
  <c r="BB47" i="1"/>
  <c r="BB106" i="1"/>
  <c r="BB103" i="1"/>
  <c r="BB134" i="1"/>
  <c r="BB126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114" i="1"/>
  <c r="BB111" i="1"/>
  <c r="BB87" i="1"/>
  <c r="BB63" i="1"/>
  <c r="BB133" i="1"/>
  <c r="BB125" i="1"/>
  <c r="BB117" i="1"/>
  <c r="BB109" i="1"/>
  <c r="BB101" i="1"/>
  <c r="BB93" i="1"/>
  <c r="BB85" i="1"/>
  <c r="BB77" i="1"/>
  <c r="BB69" i="1"/>
  <c r="BB61" i="1"/>
  <c r="BB53" i="1"/>
  <c r="BB45" i="1"/>
  <c r="BB37" i="1"/>
  <c r="BB29" i="1"/>
  <c r="BB21" i="1"/>
  <c r="BB13" i="1"/>
  <c r="BB5" i="1"/>
  <c r="BB90" i="1"/>
  <c r="BB119" i="1"/>
  <c r="BB95" i="1"/>
  <c r="BB79" i="1"/>
  <c r="BB71" i="1"/>
  <c r="BB55" i="1"/>
  <c r="BB39" i="1"/>
  <c r="BB31" i="1"/>
  <c r="BB23" i="1"/>
  <c r="BB15" i="1"/>
  <c r="BB7" i="1"/>
  <c r="BB132" i="1"/>
  <c r="BB124" i="1"/>
  <c r="BB116" i="1"/>
  <c r="BB108" i="1"/>
  <c r="BB100" i="1"/>
  <c r="BB92" i="1"/>
  <c r="BB84" i="1"/>
  <c r="BB76" i="1"/>
  <c r="BB68" i="1"/>
  <c r="BB60" i="1"/>
  <c r="BB52" i="1"/>
  <c r="BB44" i="1"/>
  <c r="BB36" i="1"/>
  <c r="BB28" i="1"/>
  <c r="BB20" i="1"/>
  <c r="BB12" i="1"/>
  <c r="BB4" i="1"/>
  <c r="BB82" i="1"/>
  <c r="BB127" i="1"/>
  <c r="BB131" i="1"/>
  <c r="BB123" i="1"/>
  <c r="BB115" i="1"/>
  <c r="BB107" i="1"/>
  <c r="BB99" i="1"/>
  <c r="BB91" i="1"/>
  <c r="BB83" i="1"/>
  <c r="BB75" i="1"/>
  <c r="BB67" i="1"/>
  <c r="BB59" i="1"/>
  <c r="BB51" i="1"/>
  <c r="BB43" i="1"/>
  <c r="BB35" i="1"/>
  <c r="BB27" i="1"/>
  <c r="BB19" i="1"/>
  <c r="BB11" i="1"/>
  <c r="BB263" i="1"/>
  <c r="BB249" i="1"/>
  <c r="BB238" i="1"/>
  <c r="BB224" i="1"/>
  <c r="BB211" i="1"/>
  <c r="BB274" i="1"/>
  <c r="BB194" i="1"/>
  <c r="BB262" i="1"/>
  <c r="BB248" i="1"/>
  <c r="BB235" i="1"/>
  <c r="BB223" i="1"/>
  <c r="BB209" i="1"/>
  <c r="BB273" i="1"/>
  <c r="BB272" i="1"/>
  <c r="BB259" i="1"/>
  <c r="BB233" i="1"/>
  <c r="BB222" i="1"/>
  <c r="BB208" i="1"/>
  <c r="BB257" i="1"/>
  <c r="BB246" i="1"/>
  <c r="BB232" i="1"/>
  <c r="BB219" i="1"/>
  <c r="BB207" i="1"/>
  <c r="BB279" i="1"/>
  <c r="BB270" i="1"/>
  <c r="BB256" i="1"/>
  <c r="BB243" i="1"/>
  <c r="BB231" i="1"/>
  <c r="BB217" i="1"/>
  <c r="BB203" i="1"/>
  <c r="BB278" i="1"/>
  <c r="BB247" i="1"/>
  <c r="BB271" i="1"/>
  <c r="BB267" i="1"/>
  <c r="BB255" i="1"/>
  <c r="BB241" i="1"/>
  <c r="BB230" i="1"/>
  <c r="BB216" i="1"/>
  <c r="BB201" i="1"/>
  <c r="BB277" i="1"/>
  <c r="BB265" i="1"/>
  <c r="BB254" i="1"/>
  <c r="BB240" i="1"/>
  <c r="BB227" i="1"/>
  <c r="BB215" i="1"/>
  <c r="BB200" i="1"/>
  <c r="BB276" i="1"/>
  <c r="BB264" i="1"/>
  <c r="BB251" i="1"/>
  <c r="BB239" i="1"/>
  <c r="BB225" i="1"/>
  <c r="BB214" i="1"/>
  <c r="BB195" i="1"/>
  <c r="BB142" i="1"/>
  <c r="BB190" i="1"/>
  <c r="BB266" i="1"/>
  <c r="BB258" i="1"/>
  <c r="BB250" i="1"/>
  <c r="BB242" i="1"/>
  <c r="BB234" i="1"/>
  <c r="BB226" i="1"/>
  <c r="BB218" i="1"/>
  <c r="BB210" i="1"/>
  <c r="BB202" i="1"/>
  <c r="BB189" i="1"/>
  <c r="BB199" i="1"/>
  <c r="BB198" i="1"/>
  <c r="BB182" i="1"/>
  <c r="BB174" i="1"/>
  <c r="BB166" i="1"/>
  <c r="BB206" i="1"/>
  <c r="BB158" i="1"/>
  <c r="BB269" i="1"/>
  <c r="BB261" i="1"/>
  <c r="BB253" i="1"/>
  <c r="BB245" i="1"/>
  <c r="BB237" i="1"/>
  <c r="BB229" i="1"/>
  <c r="BB221" i="1"/>
  <c r="BB213" i="1"/>
  <c r="BB205" i="1"/>
  <c r="BB197" i="1"/>
  <c r="BB150" i="1"/>
  <c r="BB268" i="1"/>
  <c r="BB260" i="1"/>
  <c r="BB252" i="1"/>
  <c r="BB244" i="1"/>
  <c r="BB236" i="1"/>
  <c r="BB228" i="1"/>
  <c r="BB220" i="1"/>
  <c r="BB212" i="1"/>
  <c r="BB204" i="1"/>
  <c r="BB179" i="1"/>
  <c r="BB163" i="1"/>
  <c r="BB147" i="1"/>
  <c r="BB139" i="1"/>
  <c r="BB186" i="1"/>
  <c r="BB170" i="1"/>
  <c r="BB154" i="1"/>
  <c r="BB138" i="1"/>
  <c r="BB185" i="1"/>
  <c r="BB169" i="1"/>
  <c r="BB161" i="1"/>
  <c r="BB153" i="1"/>
  <c r="BB145" i="1"/>
  <c r="BB192" i="1"/>
  <c r="BB184" i="1"/>
  <c r="BB176" i="1"/>
  <c r="BB168" i="1"/>
  <c r="BB160" i="1"/>
  <c r="BB152" i="1"/>
  <c r="BB144" i="1"/>
  <c r="BB181" i="1"/>
  <c r="BB173" i="1"/>
  <c r="BB165" i="1"/>
  <c r="BB157" i="1"/>
  <c r="BB149" i="1"/>
  <c r="BB141" i="1"/>
  <c r="BB188" i="1"/>
  <c r="BB180" i="1"/>
  <c r="BB172" i="1"/>
  <c r="BB164" i="1"/>
  <c r="BB156" i="1"/>
  <c r="BB148" i="1"/>
  <c r="BB140" i="1"/>
  <c r="BB187" i="1"/>
  <c r="BB171" i="1"/>
  <c r="BB155" i="1"/>
  <c r="BB137" i="1"/>
  <c r="BB178" i="1"/>
  <c r="BB162" i="1"/>
  <c r="BB146" i="1"/>
  <c r="BB193" i="1"/>
  <c r="BB177" i="1"/>
  <c r="BB191" i="1"/>
  <c r="BB183" i="1"/>
  <c r="BB175" i="1"/>
  <c r="BB167" i="1"/>
  <c r="BB159" i="1"/>
  <c r="BB1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25EB4-39BE-4E3D-9FAA-BCE6FD3DEBE0}" keepAlive="1" name="Consulta - despesas_contratadas_candidatos_2018_RJ" description="Conexão com a consulta 'despesas_contratadas_candidatos_2018_RJ' na pasta de trabalho." type="5" refreshedVersion="6" background="1" saveData="1">
    <dbPr connection="Provider=Microsoft.Mashup.OleDb.1;Data Source=$Workbook$;Location=despesas_contratadas_candidatos_2018_RJ;Extended Properties=&quot;&quot;" command="SELECT * FROM [despesas_contratadas_candidatos_2018_RJ]"/>
  </connection>
</connections>
</file>

<file path=xl/sharedStrings.xml><?xml version="1.0" encoding="utf-8"?>
<sst xmlns="http://schemas.openxmlformats.org/spreadsheetml/2006/main" count="14392" uniqueCount="599">
  <si>
    <t>DT_GERACAO</t>
  </si>
  <si>
    <t>HH_GERACAO</t>
  </si>
  <si>
    <t>ANO_ELEICAO</t>
  </si>
  <si>
    <t>CD_TIPO_ELEICAO</t>
  </si>
  <si>
    <t>NM_TIPO_ELEICAO</t>
  </si>
  <si>
    <t>CD_ELEICAO</t>
  </si>
  <si>
    <t>DS_ELEICAO</t>
  </si>
  <si>
    <t>DT_ELEICAO</t>
  </si>
  <si>
    <t>ST_TURNO</t>
  </si>
  <si>
    <t>TP_PRESTACAO_CONTAS</t>
  </si>
  <si>
    <t>DT_PRESTACAO_CONTAS</t>
  </si>
  <si>
    <t>SQ_PRESTADOR_CONTAS</t>
  </si>
  <si>
    <t>SG_UF</t>
  </si>
  <si>
    <t>SG_UE</t>
  </si>
  <si>
    <t>NM_UE</t>
  </si>
  <si>
    <t>NR_CNPJ_PRESTADOR_CONTA</t>
  </si>
  <si>
    <t>CD_CARGO</t>
  </si>
  <si>
    <t>DS_CARGO</t>
  </si>
  <si>
    <t>SQ_CANDIDATO</t>
  </si>
  <si>
    <t>NR_CANDIDATO</t>
  </si>
  <si>
    <t>NM_CANDIDATO</t>
  </si>
  <si>
    <t>NR_CPF_CANDIDATO</t>
  </si>
  <si>
    <t>NR_CPF_VICE_CANDIDATO</t>
  </si>
  <si>
    <t>NR_PARTIDO</t>
  </si>
  <si>
    <t>SG_PARTIDO</t>
  </si>
  <si>
    <t>NM_PARTIDO</t>
  </si>
  <si>
    <t>CD_TIPO_FORNECEDOR</t>
  </si>
  <si>
    <t>DS_TIPO_FORNECEDOR</t>
  </si>
  <si>
    <t>CD_CNAE_FORNECEDOR</t>
  </si>
  <si>
    <t>DS_CNAE_FORNECEDOR</t>
  </si>
  <si>
    <t>NR_CPF_CNPJ_FORNECEDOR</t>
  </si>
  <si>
    <t>NM_FORNECEDOR</t>
  </si>
  <si>
    <t>NM_FORNECEDOR_RFB</t>
  </si>
  <si>
    <t>CD_ESFERA_PART_FORNECEDOR</t>
  </si>
  <si>
    <t>DS_ESFERA_PART_FORNECEDOR</t>
  </si>
  <si>
    <t>SG_UF_FORNECEDOR</t>
  </si>
  <si>
    <t>CD_MUNICIPIO_FORNECEDOR</t>
  </si>
  <si>
    <t>NM_MUNICIPIO_FORNECEDOR</t>
  </si>
  <si>
    <t>SQ_CANDIDATO_FORNECEDOR</t>
  </si>
  <si>
    <t>NR_CANDIDATO_FORNECEDOR</t>
  </si>
  <si>
    <t>CD_CARGO_FORNECEDOR</t>
  </si>
  <si>
    <t>DS_CARGO_FORNECEDOR</t>
  </si>
  <si>
    <t>NR_PARTIDO_FORNECEDOR</t>
  </si>
  <si>
    <t>SG_PARTIDO_FORNECEDOR</t>
  </si>
  <si>
    <t>NM_PARTIDO_FORNECEDOR</t>
  </si>
  <si>
    <t>DS_TIPO_DOCUMENTO</t>
  </si>
  <si>
    <t>NR_DOCUMENTO</t>
  </si>
  <si>
    <t>CD_ORIGEM_DESPESA</t>
  </si>
  <si>
    <t>DS_ORIGEM_DESPESA</t>
  </si>
  <si>
    <t>SQ_DESPESA</t>
  </si>
  <si>
    <t>DT_DESPESA</t>
  </si>
  <si>
    <t>DS_DESPESA</t>
  </si>
  <si>
    <t>VR_DESPESA_CONTRATADA</t>
  </si>
  <si>
    <t>Ordinária</t>
  </si>
  <si>
    <t>Eleição Geral Federal 2018</t>
  </si>
  <si>
    <t>Final</t>
  </si>
  <si>
    <t>RJ</t>
  </si>
  <si>
    <t>RIO DE JANEIRO</t>
  </si>
  <si>
    <t>Pessoa Jurídica</t>
  </si>
  <si>
    <t>#NULO#</t>
  </si>
  <si>
    <t>Encargos financeiros, taxas bancárias e/ou op. cartão de crédito</t>
  </si>
  <si>
    <t>Pessoa Física</t>
  </si>
  <si>
    <t>Recibo</t>
  </si>
  <si>
    <t>Atividades de militância e mobilização de rua</t>
  </si>
  <si>
    <t>Outro</t>
  </si>
  <si>
    <t>Serviços prestados por terceiros</t>
  </si>
  <si>
    <t>Fatura</t>
  </si>
  <si>
    <t>Diversas a especificar</t>
  </si>
  <si>
    <t>Impressão de jornais, livros, revistas e outras publicações periódicas</t>
  </si>
  <si>
    <t>Nota Fiscal</t>
  </si>
  <si>
    <t>Publicidade por adesivos</t>
  </si>
  <si>
    <t>Publicidade por materiais impressos</t>
  </si>
  <si>
    <t>Cessão ou locação de veículos</t>
  </si>
  <si>
    <t>Atividades de organizações políticas</t>
  </si>
  <si>
    <t>Atividades de serviços prestados principalmente às empresas não especificadas anteriormente</t>
  </si>
  <si>
    <t>ADYEN DO BRASIL LTDA.</t>
  </si>
  <si>
    <t>Despesa com Impulsionamento de Conteúdos</t>
  </si>
  <si>
    <t>Produção de programas de rádio, televisão ou vídeo</t>
  </si>
  <si>
    <t>Deputado Estadual</t>
  </si>
  <si>
    <t>Comércio varejista de livros, jornais, revistas e papelaria</t>
  </si>
  <si>
    <t>01</t>
  </si>
  <si>
    <t>Comércio varejista de combustíveis para veículos automotores</t>
  </si>
  <si>
    <t>Combustíveis e lubrificantes</t>
  </si>
  <si>
    <t>Criação e inclusão de páginas na internet</t>
  </si>
  <si>
    <t>SN</t>
  </si>
  <si>
    <t>Publicidade por jornais e revistas</t>
  </si>
  <si>
    <t>EJORAN - EDITORA DE JORNAIS, REVISTAS E AGENCIAS DE NOTICIAS EIRELI</t>
  </si>
  <si>
    <t>Despesas com pessoal</t>
  </si>
  <si>
    <t>PHS</t>
  </si>
  <si>
    <t>Partido Humanista da Solidariedade</t>
  </si>
  <si>
    <t>ADESIVOS</t>
  </si>
  <si>
    <t>MICROPERFURADO</t>
  </si>
  <si>
    <t>PRAGUINHAS</t>
  </si>
  <si>
    <t>Publicidade por carros de som</t>
  </si>
  <si>
    <t>TARIFA BANCARIA</t>
  </si>
  <si>
    <t>Comércio varejista especializado de equipamentos e suprimentos de informática</t>
  </si>
  <si>
    <t>ADESIVO PERFURADO</t>
  </si>
  <si>
    <t>Impressão de materiais para outros usos</t>
  </si>
  <si>
    <t>Comércio varejista de outros produtos novos não especificados anteriormente</t>
  </si>
  <si>
    <t>GASOLINA COMUM</t>
  </si>
  <si>
    <t>PT</t>
  </si>
  <si>
    <t>Partido dos Trabalhadores</t>
  </si>
  <si>
    <t>TARIFA DOC/TED</t>
  </si>
  <si>
    <t>Fabricação de produtos diversos não especificados anteriormente</t>
  </si>
  <si>
    <t>Atividades profissionais, científicas e técnicas não especificadas anteriormente</t>
  </si>
  <si>
    <t>Duplicata</t>
  </si>
  <si>
    <t>02</t>
  </si>
  <si>
    <t>PANFLETAGEM</t>
  </si>
  <si>
    <t>SERVIÇOS CONTABEIS</t>
  </si>
  <si>
    <t>MILITANTE POLITICO</t>
  </si>
  <si>
    <t>IMPULSIONAMENTO</t>
  </si>
  <si>
    <t>Serviços de acabamentos gráficos</t>
  </si>
  <si>
    <t>PTC</t>
  </si>
  <si>
    <t>Partido Trabalhista Cristão</t>
  </si>
  <si>
    <t>SANTINHO</t>
  </si>
  <si>
    <t>MOTORISTA</t>
  </si>
  <si>
    <t>TARIFA FORNECIMENTO CHEQUE</t>
  </si>
  <si>
    <t>Atividades de gravação de som e de edição de música</t>
  </si>
  <si>
    <t>059</t>
  </si>
  <si>
    <t>060</t>
  </si>
  <si>
    <t>PPS</t>
  </si>
  <si>
    <t>Partido Popular Socialista</t>
  </si>
  <si>
    <t>SANTAO</t>
  </si>
  <si>
    <t>PAYU BRASIL INTERMEDIACAO DE NEGOCIOS LTDA.</t>
  </si>
  <si>
    <t>SERVIÇOS ADVOCATICIOS</t>
  </si>
  <si>
    <t>000012</t>
  </si>
  <si>
    <t>000031</t>
  </si>
  <si>
    <t>000054</t>
  </si>
  <si>
    <t>000015</t>
  </si>
  <si>
    <t>000036</t>
  </si>
  <si>
    <t>000028</t>
  </si>
  <si>
    <t xml:space="preserve">PANFLETAGEM </t>
  </si>
  <si>
    <t>000017</t>
  </si>
  <si>
    <t>000030</t>
  </si>
  <si>
    <t>000042</t>
  </si>
  <si>
    <t>000047</t>
  </si>
  <si>
    <t>000021</t>
  </si>
  <si>
    <t>000025</t>
  </si>
  <si>
    <t>000034</t>
  </si>
  <si>
    <t>000040</t>
  </si>
  <si>
    <t>000014</t>
  </si>
  <si>
    <t>000019</t>
  </si>
  <si>
    <t>000035</t>
  </si>
  <si>
    <t>000037</t>
  </si>
  <si>
    <t>000039</t>
  </si>
  <si>
    <t>000050</t>
  </si>
  <si>
    <t>000044</t>
  </si>
  <si>
    <t>000022</t>
  </si>
  <si>
    <t>000027</t>
  </si>
  <si>
    <t>000029</t>
  </si>
  <si>
    <t>000033</t>
  </si>
  <si>
    <t>000053</t>
  </si>
  <si>
    <t>000018</t>
  </si>
  <si>
    <t>000023</t>
  </si>
  <si>
    <t>000038</t>
  </si>
  <si>
    <t>000041</t>
  </si>
  <si>
    <t>000049</t>
  </si>
  <si>
    <t>000032</t>
  </si>
  <si>
    <t>000024</t>
  </si>
  <si>
    <t>000045</t>
  </si>
  <si>
    <t>000048</t>
  </si>
  <si>
    <t>000051</t>
  </si>
  <si>
    <t>000010</t>
  </si>
  <si>
    <t>000016</t>
  </si>
  <si>
    <t>000020</t>
  </si>
  <si>
    <t>000043</t>
  </si>
  <si>
    <t>000004</t>
  </si>
  <si>
    <t>000002</t>
  </si>
  <si>
    <t>IMPULCIONAMENTO FACEBOOK</t>
  </si>
  <si>
    <t>MARCEL SILVANO DA SILVA SOUZA</t>
  </si>
  <si>
    <t>GILBERTO GOMES DE OLIVEIRA</t>
  </si>
  <si>
    <t>DIVUYLGADOR</t>
  </si>
  <si>
    <t>SAIIONARA DAMASCENO BISPO</t>
  </si>
  <si>
    <t>SAIONARA DAMASCENO BISPO</t>
  </si>
  <si>
    <t>DIVULGADOR</t>
  </si>
  <si>
    <t>GRAFICA LITORAL DE MACAÉ LTDA ME</t>
  </si>
  <si>
    <t>GRAFICA LITORAL DE MACAE LTDA</t>
  </si>
  <si>
    <t>6134 - 001</t>
  </si>
  <si>
    <t>PRAGUINHAS 9 CM - ADESIVO PAPEL BRILHO</t>
  </si>
  <si>
    <t>ADESIVO VINILICO 30CM IMP. DIGITAL</t>
  </si>
  <si>
    <t>FOLHETOS TAM. A-4 PAPEL COUCHE 90GM IMPRESSÃO F/V</t>
  </si>
  <si>
    <t>6067 - 001</t>
  </si>
  <si>
    <t>FOLHETOS TAM A-5 - PAPEL COUCHE 90G - 4/4 CORES</t>
  </si>
  <si>
    <t>SANTINHO 10X7CM PAPEL COUGHE 90G</t>
  </si>
  <si>
    <t>CARTÃO DE VISITA 88X44MM PAPEL TRIPLEX 250G</t>
  </si>
  <si>
    <t>ADESIVO VINICO PERFURADO 110X40CM</t>
  </si>
  <si>
    <t>5987 - 001</t>
  </si>
  <si>
    <t>CARTÃO 88X48MM 4/4 CORES PAPEL COUCHE 250G</t>
  </si>
  <si>
    <t>ANDERSON GUILHERME AZEVEDO  FOURNY FERNANDES</t>
  </si>
  <si>
    <t>ANDERSON GUILHERME AZEVEDO FOURNY FERNANDES</t>
  </si>
  <si>
    <t>RONALDO DE OLIVEIRA PEREIRA</t>
  </si>
  <si>
    <t>2 PAGAMENTO DOS SERVIÇOS PRESTADOS</t>
  </si>
  <si>
    <t>EDUARDO SOUZA DA CONCEIÇÃO</t>
  </si>
  <si>
    <t>EDUARDO SOUZA DA CONCEICAO</t>
  </si>
  <si>
    <t>2.SERVIÇOS DE DIVULGADOR</t>
  </si>
  <si>
    <t>TATIANA MACHADO DA SILVA</t>
  </si>
  <si>
    <t>LUIZ FERNANDO TAVARES BARALDI</t>
  </si>
  <si>
    <t>OPERADOR DE MARKETING E FOTOGRAFO</t>
  </si>
  <si>
    <t>MARCIO LUIZ BRAVO DE OLIVEIRA E SILVA</t>
  </si>
  <si>
    <t>ROSILENE BERNARDO BAPTISTA</t>
  </si>
  <si>
    <t xml:space="preserve">SERVIÇOS DE DIVULGADOR </t>
  </si>
  <si>
    <t>POLLYANNA DA SILVA</t>
  </si>
  <si>
    <t>6156 - 001</t>
  </si>
  <si>
    <t>SANTINHO 4/4</t>
  </si>
  <si>
    <t>TARIFA FORNEC TALÃO CHEQUE</t>
  </si>
  <si>
    <t>THIAGO J DE O. SUVOBIDA</t>
  </si>
  <si>
    <t>THIAGO JABOR DE OLIVEIRA SUVOBIDA</t>
  </si>
  <si>
    <t>DEVOLUÇÃO DE PARTE DEPOSITO INDEVIDO</t>
  </si>
  <si>
    <t>KAROLINA MOTHÉ DOS SANTOS</t>
  </si>
  <si>
    <t>KAROLINA MOTHE DOS SANTOS</t>
  </si>
  <si>
    <t>MARCELO ALESSANDRO GUAPO</t>
  </si>
  <si>
    <t>SAAD JABOR DE OLIVEIRA</t>
  </si>
  <si>
    <t>COORDENADOR DE RUAS</t>
  </si>
  <si>
    <t>ANGÉLICA TOMÉ DE SOUZA</t>
  </si>
  <si>
    <t>ANGELICA TOME DE SOUZA</t>
  </si>
  <si>
    <t>THIAGO DE SOUZA MARQUES</t>
  </si>
  <si>
    <t>COORDENADOR DE RUA</t>
  </si>
  <si>
    <t>LIVIA LIMA FARIA VIANA</t>
  </si>
  <si>
    <t>HONORARIOS ADVOCACIA</t>
  </si>
  <si>
    <t>PAYU BR INTERMEDIAÇÃO DE NEGÓCIOS</t>
  </si>
  <si>
    <t>175404942923</t>
  </si>
  <si>
    <t>CONTRATAÇÃO PAGINA DO FACEBOK</t>
  </si>
  <si>
    <t>6151 - 001</t>
  </si>
  <si>
    <t>P-ANFLETOS A5 IMP 4/4</t>
  </si>
  <si>
    <t>5975 - 001</t>
  </si>
  <si>
    <t>ADESIVO VINICULO PERFURADO 110X40CM</t>
  </si>
  <si>
    <t>ADEVIVO VINICULO 26 X 10CM</t>
  </si>
  <si>
    <t>FOLHETO TAM A-5 PAPEL COUCHE 90G IMP 4/4 CORES</t>
  </si>
  <si>
    <t>FOLHETO TAM A-5 PAPEL COUCHE 115G IMP. LASER COLOR</t>
  </si>
  <si>
    <t>PREGUINHAS 9CM PAPEL ADESIVO BRILHO</t>
  </si>
  <si>
    <t>IGOR FELIZARDO FARIA</t>
  </si>
  <si>
    <t>EMANOELE DE PAULA ROSA</t>
  </si>
  <si>
    <t>EMANOELLE DE PAULA ROSA</t>
  </si>
  <si>
    <t>NOEMIA FERREIRA DA SILVA</t>
  </si>
  <si>
    <t>1º PAGAMENTO REF. SERVIÇOS PRESTADOS</t>
  </si>
  <si>
    <t>ADYEN A SERV  FACEBOOK</t>
  </si>
  <si>
    <t>100201</t>
  </si>
  <si>
    <t>6103 - 1</t>
  </si>
  <si>
    <t>ADESIVOS 30CM IMP.DIGITAL</t>
  </si>
  <si>
    <t>PRAGUINHAS 9CM PAPEL ADESIVO BRILHO</t>
  </si>
  <si>
    <t>MONCLÉBIO BERNARDO LEONEL</t>
  </si>
  <si>
    <t>MONCLEBIO BERNARDO LEONEL</t>
  </si>
  <si>
    <t>PAULO CESAR MARIANO RAMOS</t>
  </si>
  <si>
    <t>DEVOLUÇÃO DE DEPOSITO INDEVIDO</t>
  </si>
  <si>
    <t>DEVOLUÇÃO DE RECURSOS DOADOS IRREGULAR</t>
  </si>
  <si>
    <t>6366778489617</t>
  </si>
  <si>
    <t>IMPULCIONAMENTO PELO FACEBOOK</t>
  </si>
  <si>
    <t xml:space="preserve">MOISÉS SILVA MARINS </t>
  </si>
  <si>
    <t>MOISES SILVA MARINS</t>
  </si>
  <si>
    <t>UARLEI SANDRO RAMALHO DA SILVA</t>
  </si>
  <si>
    <t>LECI PEREIRA DOS SANTOS</t>
  </si>
  <si>
    <t>DEIVULGADOR</t>
  </si>
  <si>
    <t>JOÃO VILSON BATISTA ROSA</t>
  </si>
  <si>
    <t>JOAO VILSON BAPTISTA ROSA</t>
  </si>
  <si>
    <t>ANDREZA RANGEL DE SOUZA</t>
  </si>
  <si>
    <t>TAXA DEVOL CH BACEN</t>
  </si>
  <si>
    <t>DEVOLUÇÃO DE DEPOSITO IRREGULAR</t>
  </si>
  <si>
    <t>ELISABETE LIMA OLIVEIRA</t>
  </si>
  <si>
    <t>MARCIA CRISTINA SOUZA E S NASCIMENTO MAIA</t>
  </si>
  <si>
    <t>MARCIA CRISTINA SOUZA E SILVA NASCIMENTO MAIA</t>
  </si>
  <si>
    <t>AUXILIAR DE DIVULGADOR</t>
  </si>
  <si>
    <t>ALESSANDRO DAMASCENO SILVA</t>
  </si>
  <si>
    <t>REGINALDO ALVES MENDES</t>
  </si>
  <si>
    <t>REGIANE DE PAULA CASDTILHO DA SILVA</t>
  </si>
  <si>
    <t>REGIANE DE PAULA CASTILHO DA SILVA</t>
  </si>
  <si>
    <t>SNC</t>
  </si>
  <si>
    <t>VANESSA ROCHA DA CONCEIÇÃO</t>
  </si>
  <si>
    <t>VANESSA ROCHA DA CONCEICAO</t>
  </si>
  <si>
    <t>6030 - 001</t>
  </si>
  <si>
    <t>PANFLETOS A-5 IMPRESSOS A LASER</t>
  </si>
  <si>
    <t>6009 - 001</t>
  </si>
  <si>
    <t>PANFLEPTOS TAM A-5 PAPEL COUGHE</t>
  </si>
  <si>
    <t>GUILHERME DA SILVA MARINS</t>
  </si>
  <si>
    <t>GUILHERME SILVA MARINS</t>
  </si>
  <si>
    <t>TARIFA MICOFILME</t>
  </si>
  <si>
    <t>WALACE MEIRELES SANTOS</t>
  </si>
  <si>
    <t>SERGIO RAMALHO DA SILVA</t>
  </si>
  <si>
    <t>SERVIÇOS DE DIVULGADOR DE RUA</t>
  </si>
  <si>
    <t>ROSA MARIA DA SILVA</t>
  </si>
  <si>
    <t>MARCEL  SILVANO DA  SILVA SOUZA</t>
  </si>
  <si>
    <t>ELEICAO 2018 MARCEL SILVANO DA SILVA SOUZA DEPUTADO ESTADUAL</t>
  </si>
  <si>
    <t>DEVOLUÇÃO DE RECURSOS</t>
  </si>
  <si>
    <t>DESPESAS VAQUINHA DOAÇÃOLEGAL.COM.BR</t>
  </si>
  <si>
    <t>TARIFA FORNECIMENTO TALÃO CHEQUE</t>
  </si>
  <si>
    <t>GEORGE MICHEL FLORES</t>
  </si>
  <si>
    <t>OTAVIO ALEXANDRE OLIVEIRA PINTO SARDINHA</t>
  </si>
  <si>
    <t>SERVIÇOS DE DIVULGADOR</t>
  </si>
  <si>
    <t>RONALD BERNARDO BAPTISTA FREITAS</t>
  </si>
  <si>
    <t>2º PAGAMENTO PELOS SERVIÇOS PRESTADOS</t>
  </si>
  <si>
    <t>LEONARDO ALMEIDA DOS SANTOS PASSOS PRODUCOES FONOGRAFICAS</t>
  </si>
  <si>
    <t>Reparação e manutenção de computadores e de equipamentos periféricos</t>
  </si>
  <si>
    <t>TAR DOC/TED ELETRÔNICO</t>
  </si>
  <si>
    <t>SANTINHO 6X9</t>
  </si>
  <si>
    <t>TARIF FORNECIMENTO CH</t>
  </si>
  <si>
    <t>TARIFA FORN CHEQUE</t>
  </si>
  <si>
    <t>PATRIK CARVALHO DE PAULA</t>
  </si>
  <si>
    <t>00003</t>
  </si>
  <si>
    <t>000005</t>
  </si>
  <si>
    <t>000009</t>
  </si>
  <si>
    <t>000007</t>
  </si>
  <si>
    <t>P R VIANA JUNIOR ARTS GRAFICAS</t>
  </si>
  <si>
    <t>P. R. VIANA JUNIOR ARTS GRAFICAS</t>
  </si>
  <si>
    <t>PERFURADOS</t>
  </si>
  <si>
    <t>SANTINHOS 6X9</t>
  </si>
  <si>
    <t>MAILLET SINALIZACAO E PAPELARIA LTDA</t>
  </si>
  <si>
    <t>PRAGÃO 10X10</t>
  </si>
  <si>
    <t xml:space="preserve">PATRIK CARVALHO DE PAULA </t>
  </si>
  <si>
    <t>LEONARDO ALMEIDA DOS SANTOS PASSOS PRODUÇÕES FONOGRAFICAS ME</t>
  </si>
  <si>
    <t>PRAGAO</t>
  </si>
  <si>
    <t>RGA SERVIÇOS S/S LIMITADA ME</t>
  </si>
  <si>
    <t>RGA SERVICOS S/S LIMITADA</t>
  </si>
  <si>
    <t>POSTO MOREIRA CABRAL LTDA</t>
  </si>
  <si>
    <t>000006</t>
  </si>
  <si>
    <t>ASSISTENTE DE CAMPANHA</t>
  </si>
  <si>
    <t>QUALIFICADA MACAENSE COMUNICAÇÃO VISUAL LTDA EPP</t>
  </si>
  <si>
    <t>QUALIFICADA MACAENSE COMUNICACAO VISUAL LTDA</t>
  </si>
  <si>
    <t>SERVIÇOS DE CONTABILIDADE ELEITORAL</t>
  </si>
  <si>
    <t>SIMONE DE OLIVEIRA DA PAZ</t>
  </si>
  <si>
    <t>000026</t>
  </si>
  <si>
    <t>PANFELTAGEM</t>
  </si>
  <si>
    <t>000008</t>
  </si>
  <si>
    <t>ADYEN A SERVIÇOS DE FACEBOOK_ADS_BR</t>
  </si>
  <si>
    <t>DIEGO DA SILVA SANTOS</t>
  </si>
  <si>
    <t>SANTÃO 15X21</t>
  </si>
  <si>
    <t>BANDEIRA 100X70</t>
  </si>
  <si>
    <t>POSTO MOREIRA CABRAL LTDA 1</t>
  </si>
  <si>
    <t>ADESIVOS 49X14</t>
  </si>
  <si>
    <t>ROBERTA DOS SANTOS DE LIMA 09675783702</t>
  </si>
  <si>
    <t>VALDEMIR DA SILVA SOUZA</t>
  </si>
  <si>
    <t>1661 - 1</t>
  </si>
  <si>
    <t>1666 - 1</t>
  </si>
  <si>
    <t>1659 - 1</t>
  </si>
  <si>
    <t>1701 - 1</t>
  </si>
  <si>
    <t>WELBERTH PORTO DE REZENDE</t>
  </si>
  <si>
    <t>JULIANA GOMES DA SILVA</t>
  </si>
  <si>
    <t>ASSISTENTE PARA A CAMPANHA</t>
  </si>
  <si>
    <t>ADERLAENES DOS SANTOS SOARES</t>
  </si>
  <si>
    <t>SERVIÇO DE MOTORISTA PARA A CAMPANHA</t>
  </si>
  <si>
    <t>JESSICA LEAL VIVIANA</t>
  </si>
  <si>
    <t>COORDENADOR PARA A CAMPANHA</t>
  </si>
  <si>
    <t>SIMONE DE AZEVEDO RANGEL</t>
  </si>
  <si>
    <t>DANUBIA MARTA FREITAS MELO</t>
  </si>
  <si>
    <t>DANUBIA MARTA DE FREITAS MELO</t>
  </si>
  <si>
    <t xml:space="preserve"> TARIFA FORNEC CHEQUE </t>
  </si>
  <si>
    <t>LEYDIANE DA CONCEIÇÃO FERREIRA TEOFILO</t>
  </si>
  <si>
    <t>LEYDIANE DA CONCEICAO FERREIRA TEOFILO</t>
  </si>
  <si>
    <t>JOSELAINE REID</t>
  </si>
  <si>
    <t>SERVIÇO DE ASSISTENTE PARA A CAMPANHA</t>
  </si>
  <si>
    <t>VIVIANE DE SOUZA XAVIER</t>
  </si>
  <si>
    <t>SIMONE DUQUE ROSA</t>
  </si>
  <si>
    <t>SIMONE DUQUE DA ROSA CARVALHO</t>
  </si>
  <si>
    <t>201800000000268 - UNICA</t>
  </si>
  <si>
    <t xml:space="preserve">5000 SANTINHOS WELBERTH X PROF NILTON RIGUETTI </t>
  </si>
  <si>
    <t>5000 SANTINHOS WELBERTH X JORGE BABO</t>
  </si>
  <si>
    <t>5000 SANTINHOS WELBERTH X JAMAICA</t>
  </si>
  <si>
    <t>5000 SANTINHOS WELBERTH X MIGUEL RIBEIRO</t>
  </si>
  <si>
    <t>5000 SANTINHOS WELBERTH X MARIANO SELEM</t>
  </si>
  <si>
    <t>5000 SANTINHOS WELBERTH X MARCELO</t>
  </si>
  <si>
    <t>5000 SANTINHOS WELBERTH XEDSON BRASIL</t>
  </si>
  <si>
    <t>5000 SANTINHOS WELBERTH X GEORGETE VIDOR</t>
  </si>
  <si>
    <t>5000 SANTINHOS WELBERTH X RODRIGO FURTADO</t>
  </si>
  <si>
    <t>5000 SANTINHOS WELBERTH X AMADOR</t>
  </si>
  <si>
    <t>5000 SANTINHOS WELBERTH X PROFESSORA SHEILA</t>
  </si>
  <si>
    <t>5000 SANTINHOS WELBERTH X JUNINHO</t>
  </si>
  <si>
    <t>5000 SANTINHOS WELBERTH X RAFAEL SALDANHA</t>
  </si>
  <si>
    <t>5000 SANTINHOS WELBERTH X CRIS DA GUARDA</t>
  </si>
  <si>
    <t>5000 SANTINHOS WELBERTH X CARLOS ALBERTO</t>
  </si>
  <si>
    <t>5000 SANTINHOS WELBERTH X FERNANDA MALAFAIA</t>
  </si>
  <si>
    <t>5000 SANTINHOS WELBERTH X MARCELO DO QUEIJO</t>
  </si>
  <si>
    <t>5000 SANTINHOS WELBERTH X VEREADOR LUCIANO TEQUINH</t>
  </si>
  <si>
    <t>5000 SANTINHOS WELBERTH X VEREADOR CABELUDO</t>
  </si>
  <si>
    <t xml:space="preserve">5000 SANTINHOS WELBERTH X VERA </t>
  </si>
  <si>
    <t>5000 SANTINHOS WELBERTH X PRISCILA PITTA</t>
  </si>
  <si>
    <t>5000 SANTINHOS WELBERTH X PRAIANO</t>
  </si>
  <si>
    <t>5000 SANTINHOS WELBERTH X VEREADOR MARCO DALBONI</t>
  </si>
  <si>
    <t>5000 SANTINHOS WELBERTH X JAYME MUNIZ</t>
  </si>
  <si>
    <t>5000 SANTINHOS WELBERTH X FELIPE FARIAS</t>
  </si>
  <si>
    <t>5000 SANTINHOS WELBERTH X VEREADOR ALEXANDRE CRUZ</t>
  </si>
  <si>
    <t>5000 SANTINHOS WELBERTH X VEREADOR TICO</t>
  </si>
  <si>
    <t>5000 SANTINHOS WELBERTH X DR ANDRE FONTOURA</t>
  </si>
  <si>
    <t>5000 SANTINHOS WELBERTH X MAURICIO RUIZ</t>
  </si>
  <si>
    <t>5000 SANTINHOS WELBERTH X NILTON</t>
  </si>
  <si>
    <t>5000 SANTINHOS WELBERTH X EDIJARA</t>
  </si>
  <si>
    <t>5000 SANTINHOS WELBERTH X IVAN EMIDIO</t>
  </si>
  <si>
    <t>SIMONE DE OLIVEIRA PAZ</t>
  </si>
  <si>
    <t>5000 SANTINHOS WELBERTH X CHARLES MAGALHÃES</t>
  </si>
  <si>
    <t>5000 SANTINHOS WELBERTH X RENE BARRETO</t>
  </si>
  <si>
    <t>5000 SANTINHOS WELBERTH X GISELLE GOBBI</t>
  </si>
  <si>
    <t>MAILLET SINALIZAÇÃO E PAPELARIA LTDA</t>
  </si>
  <si>
    <t>00004539 - UNICA</t>
  </si>
  <si>
    <t>ADESIVOS PERFURADOS 85X45-3 TIRAGENS 200-150-100UN</t>
  </si>
  <si>
    <t>BANDEIRAS 1·00X0·75 SENDO 4 TIRAGENS DE 20UN</t>
  </si>
  <si>
    <t>ADYEN A SERVIÇO DE FECEBOOK_ADS_BR</t>
  </si>
  <si>
    <t>974180239360874</t>
  </si>
  <si>
    <t>SERVIÇO DE IMPULSIONAMENTO CANDIDATO</t>
  </si>
  <si>
    <t>ROBSON LUIS ESTANILAU PINTO FERREIRA</t>
  </si>
  <si>
    <t>GENILDA RIGUEIRA</t>
  </si>
  <si>
    <t>SERVIÇOS DE ASSISTENTE PARA A CAMPANHA</t>
  </si>
  <si>
    <t>DENIRA DO NASCIMENTO SILVA</t>
  </si>
  <si>
    <t>DENIRA DO NASCIMENTO DA SILVA</t>
  </si>
  <si>
    <t>POSTO SÃO JOÃO DE MACAÉ LTDA</t>
  </si>
  <si>
    <t>POSTO SAO JOAO DE MACAE LTDA</t>
  </si>
  <si>
    <t>019347</t>
  </si>
  <si>
    <t>GASOLINA COMUM CONF CUPOM FISCAL 34184</t>
  </si>
  <si>
    <t>ALCOOL COMUM CONF CUPOM FISCAL 34233</t>
  </si>
  <si>
    <t>GASOLINA COMUM CONF CUPOM FISCAL 34117</t>
  </si>
  <si>
    <t>GASOLINA COMUM CONF CUPOM FISCAL 33995</t>
  </si>
  <si>
    <t>ALCOOL COMUM CONF CUOM FISCAL 34046</t>
  </si>
  <si>
    <t>ALCOOL COMUM CONF CUPOM FISCAL 34223</t>
  </si>
  <si>
    <t>TAR REFERENTE A 17/09/2018 TAR REF CHEQUE</t>
  </si>
  <si>
    <t>MARIANA SILVA PINTO</t>
  </si>
  <si>
    <t>ANA CAROLINA LEITE MARTINS</t>
  </si>
  <si>
    <t>SHARON OLIVEIRA RAMOS</t>
  </si>
  <si>
    <t xml:space="preserve"> TAR DOC/TED ELETRÔNICO </t>
  </si>
  <si>
    <t>LEANDRO JESUS DE ALMEIDA</t>
  </si>
  <si>
    <t>ANA LUIZA RAMOS PACHU</t>
  </si>
  <si>
    <t>PRISCILA BARRETO DE AZEVEDO</t>
  </si>
  <si>
    <t>L.N. CARVALHO COMERCIO E SERVIÇOS LTDA</t>
  </si>
  <si>
    <t>L N CARVALHO COMERCIO E SERVICOS LTDA</t>
  </si>
  <si>
    <t>LOCAÇÃO VEICULO VERSA PLACA QNM2776</t>
  </si>
  <si>
    <t>JOCINEIA DE CASTRO VIEIRA</t>
  </si>
  <si>
    <t>LIS MARIANA DE MIRANDA THEDIM</t>
  </si>
  <si>
    <t>SERVIÇO DE COORDENBAÇÃO DE EQUIPE</t>
  </si>
  <si>
    <t>EMMANUELA OLIVEIRA DA SILVA</t>
  </si>
  <si>
    <t>JAQUELINE SANTUCHI COUTINHO</t>
  </si>
  <si>
    <t>SIRLEIA DA COSTA MELLO</t>
  </si>
  <si>
    <t>YASMYN RODRIGUES BARCELOS DOS SANTOS</t>
  </si>
  <si>
    <t>ANDRESSA RODRIGUES BARCELOS</t>
  </si>
  <si>
    <t>EDUARDO DE SOUZA CARVALHO</t>
  </si>
  <si>
    <t>P.R. VIANA JUNIOR ARTS GRAFICAS</t>
  </si>
  <si>
    <t>00001682 - UNICA</t>
  </si>
  <si>
    <t>ADESIVO 10X30 300UN 03 TIRAGENS DE 100UN</t>
  </si>
  <si>
    <t xml:space="preserve">ADESIVOS 50X50 100UN </t>
  </si>
  <si>
    <t xml:space="preserve">CARTÃO 4/4 50.000UN </t>
  </si>
  <si>
    <t>LONA COMITE CENTRAL 1·50X2·70</t>
  </si>
  <si>
    <t>PERFURADO 40X40 100UN</t>
  </si>
  <si>
    <t>PERFURADO 40X80 500UN 02 TIRAGENS DE 250UN</t>
  </si>
  <si>
    <t>PRAGÃO 10X10 4.000UN 02 TIRAGENS DE 2.000UN</t>
  </si>
  <si>
    <t>SANTINHOS 6X9 4/1 600.000UN 03 TIRAGENS DE 200.000</t>
  </si>
  <si>
    <t>ANA CECILIA MARTINS NASCIMENTO</t>
  </si>
  <si>
    <t>COORDENADOR DE PESSOAL PARA A CAMPANHA</t>
  </si>
  <si>
    <t>SELMA SANTUCHI</t>
  </si>
  <si>
    <t>00001683 - UNICA</t>
  </si>
  <si>
    <t>SANTINHOS 6X9 4/1 10.000UN ELEIÇÃO 2018 WELBERTH P</t>
  </si>
  <si>
    <t>PAULA DE OLIVEIRA BRAZ</t>
  </si>
  <si>
    <t>SANDRA MAURICIA MARIANO DE MATTOS</t>
  </si>
  <si>
    <t>1722 - UNICA</t>
  </si>
  <si>
    <t xml:space="preserve">ADESIVOS CARRO 10X30 WELBERTH PORTO REZENDE </t>
  </si>
  <si>
    <t>ADESIVOS PERFURADO 40X40 WELBERTH PORTO DE REZENDE</t>
  </si>
  <si>
    <t>ORAGÃO 10X10 WELBERTH PORTO DE REZENDE</t>
  </si>
  <si>
    <t>SANTÃO 15X21 10 MOTIVOS WELBERTH PORTO DE REZENDE</t>
  </si>
  <si>
    <t>JUSSARA RANGEL PINHEIRO</t>
  </si>
  <si>
    <t>OLINDA BRANDÃO GUERREIRO</t>
  </si>
  <si>
    <t>OLINDA BRANDAO GUERREIRO</t>
  </si>
  <si>
    <t>TYFANNE MOURA SANTUCHI</t>
  </si>
  <si>
    <t>689399724505591</t>
  </si>
  <si>
    <t>BIANCA DE SOUZA RODOLFO</t>
  </si>
  <si>
    <t xml:space="preserve">BIANCA DA SILVA GOMES </t>
  </si>
  <si>
    <t>BIANCA DA SILVA GOMES</t>
  </si>
  <si>
    <t>0000046</t>
  </si>
  <si>
    <t>BRUNA MARCIANO DA SILVA</t>
  </si>
  <si>
    <t>RAFAELA COSTA MATHEUS</t>
  </si>
  <si>
    <t>ELVIRA MATOS AMBRUSSEZI</t>
  </si>
  <si>
    <t>BRUNA MARINHO DA SILVA</t>
  </si>
  <si>
    <t>BRUNA MARINHO SILVA</t>
  </si>
  <si>
    <t>LILIA MORAES GONÇALVES</t>
  </si>
  <si>
    <t>LILIA MORAES GONCALVES</t>
  </si>
  <si>
    <t xml:space="preserve">ASSIATENTE PARA A CAMPANHA </t>
  </si>
  <si>
    <t>667292430049653</t>
  </si>
  <si>
    <t>1723 - UNICA</t>
  </si>
  <si>
    <t>SANTINHOS 6X9 4/1 WELBERTH PORTO DE REZENDE</t>
  </si>
  <si>
    <t>SANTINHOS 6X9 4/1 WELBERTH X ANDINHO DO GAS CANDID</t>
  </si>
  <si>
    <t>SANTINHOS 6X9 4/1 WELBERTH X CHEIRO VERDE CANDIDAT</t>
  </si>
  <si>
    <t xml:space="preserve">SANTINHOS 6X9 4/1 WELBERTH X FLAVIO CAVALCANTE JR </t>
  </si>
  <si>
    <t>SANTINHOS 6X9 4/1 WELBERTH X JUECIO CANDIDATO</t>
  </si>
  <si>
    <t>JAMILE MOREIRA SANTOS</t>
  </si>
  <si>
    <t>SHEILA MARCIA DA SILVA</t>
  </si>
  <si>
    <t>CAMILA GOUVEIA DE LIMA</t>
  </si>
  <si>
    <t>CAMILA GOUVEA DE LIMA</t>
  </si>
  <si>
    <t>FRANCISCO RIBEIRO DA SILVA JUNIOR</t>
  </si>
  <si>
    <t>MARIA DA PENHA RIBEIRO DA SILVA</t>
  </si>
  <si>
    <t>OOOO11</t>
  </si>
  <si>
    <t>EJORAN - EDITORA DE JORNAIS· REVISTAS E AGÊNCIA DE NOTÍCIAS</t>
  </si>
  <si>
    <t>13574 - 1</t>
  </si>
  <si>
    <t>VEICULAÇÃO DE ANUNCIO JORNAL DIAS 22-29/09/18</t>
  </si>
  <si>
    <t>REFERENTE A TAR DOC/TED ELETRÔNICO</t>
  </si>
  <si>
    <t>019397</t>
  </si>
  <si>
    <t>GASOLINA ORIGINAL COMBUSTIVEL CUPOM FISCAL 34309</t>
  </si>
  <si>
    <t>ETHANOL HIDRATADO COMBUSTIVEL CUPOM FISCAL 34268</t>
  </si>
  <si>
    <t>GASOLINA ORIGINAL COMBUSTIVEL CUPOM FISCAL 34359</t>
  </si>
  <si>
    <t>GASOLINA ORIGINAL COMBUSTIVEL CUPOM FISCAL 34427</t>
  </si>
  <si>
    <t>GASOLINA ORIGINAL COMBUSTIVEL CUPOM FISCAL 34428</t>
  </si>
  <si>
    <t xml:space="preserve"> GASOLINA ORIGINAL COMBUSTIVEL CUPOM FISCAL 34491</t>
  </si>
  <si>
    <t>GASOLINA ORIGINAL COMBUSTIVEL CUPOM FISCAL 34516</t>
  </si>
  <si>
    <t>GASOLINA ORIGINAL COMBUSTIVEL CUPOM FISCAL 34517</t>
  </si>
  <si>
    <t>DIONICIA CORREA NUNES</t>
  </si>
  <si>
    <t>CAMILA APARECIDA NASCIMENTO DOS SANTOS</t>
  </si>
  <si>
    <t>ROBERTA DOS SANTOS LIMA</t>
  </si>
  <si>
    <t>201800000000004 - SERVICO</t>
  </si>
  <si>
    <t>SERVIÇO DE MINI TRIO ELETRICO 04 CAMINHADAS DO CA</t>
  </si>
  <si>
    <t>PAULO HENRIQUE ALVES DA SILVA</t>
  </si>
  <si>
    <t xml:space="preserve">ASSISTENTE PARA A CAMPANHA </t>
  </si>
  <si>
    <t>ALINE GREGORIO DOS SANTOS SILVA</t>
  </si>
  <si>
    <t>ALINE GRIGORIO DOS SANTOS SILVA</t>
  </si>
  <si>
    <t>MILA CHRISTIE DE SOUZA MEIRELLES</t>
  </si>
  <si>
    <t>MILA CRHISTIE DE SOUZA MEIRELLES</t>
  </si>
  <si>
    <t>OOOO13</t>
  </si>
  <si>
    <t>LUIZ FERNANDO BORBA PESSANHA</t>
  </si>
  <si>
    <t>2010 - NFSE</t>
  </si>
  <si>
    <t>1717 - NFSE</t>
  </si>
  <si>
    <t>ANGELA CRISTINA RIBEIRO GOMES</t>
  </si>
  <si>
    <t>GLORIA ESTHEFANI LACERDA VIEIRA SANTOS</t>
  </si>
  <si>
    <t>GLORIA STHEFANI LACERDA VIEIRA SANTOS</t>
  </si>
  <si>
    <t xml:space="preserve">MARILANDIA BRAGA MACIEL </t>
  </si>
  <si>
    <t>MARILANDIA BRAGA MACIEL</t>
  </si>
  <si>
    <t>837429393037670</t>
  </si>
  <si>
    <t xml:space="preserve">MYRIAM SOUSA BARBOSA </t>
  </si>
  <si>
    <t>MYRIAN SOUSA BARBOSA</t>
  </si>
  <si>
    <t xml:space="preserve">MILITANTE POLITICO </t>
  </si>
  <si>
    <t>44517 - DANFE</t>
  </si>
  <si>
    <t>1687 - NFSE</t>
  </si>
  <si>
    <t xml:space="preserve">CARINA PAULLA DA CRUZ </t>
  </si>
  <si>
    <t>CARINA PAULA DA CRUZ</t>
  </si>
  <si>
    <t xml:space="preserve">LILIA ADRIANA SILVA VIEIRA </t>
  </si>
  <si>
    <t>LILIA ADRIANA SILVA VIEIRA</t>
  </si>
  <si>
    <t>JOÃO VICTOR SOARES DE OLIVEIRA</t>
  </si>
  <si>
    <t>JOAO VICTOR SOARES DE OLIVEIRA</t>
  </si>
  <si>
    <t>MIRIAM LEMOS VASCONCELOS</t>
  </si>
  <si>
    <t>MIRIAN LEMOS VASCONCELOS</t>
  </si>
  <si>
    <t xml:space="preserve">YURI GOMES ALELUIA </t>
  </si>
  <si>
    <t>IURY GOMES ALELUIA</t>
  </si>
  <si>
    <t xml:space="preserve">MATHEUS SOUZA DOS SANTOS </t>
  </si>
  <si>
    <t>MATHEUS SOUZA DOS SANTOS</t>
  </si>
  <si>
    <t xml:space="preserve">MARIA APARECIDA DE OLIVEIRA DIAS </t>
  </si>
  <si>
    <t>MARIA APARECIDA DE OLIVEIRA DIAS</t>
  </si>
  <si>
    <t>063 - NFSE</t>
  </si>
  <si>
    <t xml:space="preserve">GRAVAÇÃO E EDIÇÃO DE AUDIO E VIDEO </t>
  </si>
  <si>
    <t xml:space="preserve">MARIA IZABEL ALVES </t>
  </si>
  <si>
    <t>MARIA IZABEL ALVES</t>
  </si>
  <si>
    <t xml:space="preserve">RAIZA FELICIANO DE OLIVEIRA </t>
  </si>
  <si>
    <t>RAIZA FELICIANO DE OLIVEIRA</t>
  </si>
  <si>
    <t xml:space="preserve">ROSELIA ROSA DO PATROCINIO </t>
  </si>
  <si>
    <t>ROSELIA ROSA DO PATROCINIO</t>
  </si>
  <si>
    <t xml:space="preserve">JOÃO GUILHERME BATISTA DE CARVALHO </t>
  </si>
  <si>
    <t>JOAO GUILHERME BATISTA DE CARVALHO</t>
  </si>
  <si>
    <t>POSTO JOSE BAPTISTA LTDA</t>
  </si>
  <si>
    <t>2988 - DANFE004</t>
  </si>
  <si>
    <t>2088 - NFSE</t>
  </si>
  <si>
    <t>CASSIANO BARCELOS PINTO</t>
  </si>
  <si>
    <t xml:space="preserve">JESSICA DOS SANTOS ALVES </t>
  </si>
  <si>
    <t>JESSICA DOS SANTOS ALVES</t>
  </si>
  <si>
    <t xml:space="preserve">WILLIAN DOS SANTOS TAVARES </t>
  </si>
  <si>
    <t>WILLIAM DOS SANTOS TAVARES</t>
  </si>
  <si>
    <t xml:space="preserve">MILSON NASCIMENTO DIAS </t>
  </si>
  <si>
    <t>MILSON NASCIMENTO DIAS</t>
  </si>
  <si>
    <t>ANGELICA CRISTINA SOUZA DE BARCELOS</t>
  </si>
  <si>
    <t>STHEPHANY CRISTINA GOMES ALELUIA</t>
  </si>
  <si>
    <t>STEPHANY CRISTINA GOMES ALELUIA</t>
  </si>
  <si>
    <t xml:space="preserve">HELEN MARIA DE ALMEIDA SOUZA </t>
  </si>
  <si>
    <t>HELEN MARIA DE ALMEIDA SOUZA</t>
  </si>
  <si>
    <t>MARCELA DE SOUZA MARUJO</t>
  </si>
  <si>
    <t>MARCELA DE SOUZA MARUJO 11474525717</t>
  </si>
  <si>
    <t>271 - NFSE</t>
  </si>
  <si>
    <t xml:space="preserve">MKT DIGITAL </t>
  </si>
  <si>
    <t>858527357594533</t>
  </si>
  <si>
    <t>IMPULSIONAMENTO FACEBOKK</t>
  </si>
  <si>
    <t>2009 - NFSE</t>
  </si>
  <si>
    <t>PERFURADINHOS</t>
  </si>
  <si>
    <t>1686 - NFSE</t>
  </si>
  <si>
    <t>SANDINHO 6X9</t>
  </si>
  <si>
    <t>1693 - NFSE</t>
  </si>
  <si>
    <t>1667 - NFSE</t>
  </si>
  <si>
    <t>SANTINHOS 6X9 - 4/1</t>
  </si>
  <si>
    <t xml:space="preserve">MARINA COSTA AGUIAR SILVA </t>
  </si>
  <si>
    <t>MARIANA DA COSTA AGUIAR SILVA</t>
  </si>
  <si>
    <t xml:space="preserve">SOLANGE ARAUJO BATISTA DA SILVA </t>
  </si>
  <si>
    <t>SOLANGE ARAUJO BATISTA DA SILVA</t>
  </si>
  <si>
    <t xml:space="preserve">ROBERTO ROSA SILVA </t>
  </si>
  <si>
    <t>ROBERTA ROSA SILVA</t>
  </si>
  <si>
    <t>LUIZ GUILHERME MATTOS CRUZ</t>
  </si>
  <si>
    <t>3034 - DANFE</t>
  </si>
  <si>
    <t>FLAVIA DA SILVA ALVES DE OLIVEIRA</t>
  </si>
  <si>
    <t xml:space="preserve">GLORIA CORREA </t>
  </si>
  <si>
    <t>GLORIA CORREA</t>
  </si>
  <si>
    <t xml:space="preserve">LEANDRA ROSA BALBINO </t>
  </si>
  <si>
    <t>LEANDRA ROSA BALBINO</t>
  </si>
  <si>
    <t xml:space="preserve">VITORIA NAZARE DOS SANTOS AMORIM </t>
  </si>
  <si>
    <t>VITORIA NAZARE DOS SANTOS AMORIM</t>
  </si>
  <si>
    <t>MATEUS ALVES RANGEL</t>
  </si>
  <si>
    <t>Percentual de despesas</t>
  </si>
  <si>
    <t>Total de despesas</t>
  </si>
  <si>
    <t>Total Geral</t>
  </si>
  <si>
    <t>Soma de Percentual de despesas</t>
  </si>
  <si>
    <t>CNPJ</t>
  </si>
  <si>
    <t>DESPESAS BANCÁRIAS</t>
  </si>
  <si>
    <t>CPF do candidato</t>
  </si>
  <si>
    <t>Nome candidato</t>
  </si>
  <si>
    <t>CPF/CNPJ do fornecedor</t>
  </si>
  <si>
    <t>Nome do fornecedor (Receita Federal)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</si>
</sst>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" fontId="0" fillId="0" borderId="2" xfId="0" applyNumberFormat="1" applyFont="1" applyBorder="1"/>
    <xf numFmtId="14" fontId="0" fillId="3" borderId="1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" fontId="0" fillId="3" borderId="2" xfId="0" applyNumberFormat="1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0" fillId="4" borderId="0" xfId="0" applyFill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77121412035" createdVersion="6" refreshedVersion="6" minRefreshableVersion="3" recordCount="279" xr:uid="{B8153B25-0893-4C0F-82C1-F6D5875B05CC}">
  <cacheSource type="worksheet">
    <worksheetSource ref="A1:BC280" sheet="Despesas Deputados Mesa e Comis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1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312085300001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1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ELEICAO 2018 MARCEL SILVANO DA SILVA SOUZA DEPUTADO ESTADUAL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190000611193"/>
    </cacheField>
    <cacheField name="NR_CANDIDATO_FORNECEDOR" numFmtId="0">
      <sharedItems containsSemiMixedTypes="0" containsString="0" containsNumber="1" containsInteger="1" minValue="-1" maxValue="13333"/>
    </cacheField>
    <cacheField name="CD_CARGO_FORNECEDOR" numFmtId="0">
      <sharedItems containsSemiMixedTypes="0" containsString="0" containsNumber="1" containsInteger="1" minValue="-1" maxValue="7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13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26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116628756679739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83621064815" createdVersion="6" refreshedVersion="6" minRefreshableVersion="3" recordCount="278" xr:uid="{CD754707-3822-441B-9193-A2CF12690024}">
  <cacheSource type="worksheet">
    <worksheetSource ref="A1:BC279" sheet="DESPESAS SEM REPASSES CANDIDATO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0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0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-1"/>
    </cacheField>
    <cacheField name="NR_CANDIDATO_FORNECEDOR" numFmtId="0">
      <sharedItems containsSemiMixedTypes="0" containsString="0" containsNumber="1" containsInteger="1" minValue="-1" maxValue="-1"/>
    </cacheField>
    <cacheField name="CD_CARGO_FORNECEDOR" numFmtId="0">
      <sharedItems containsSemiMixedTypes="0" containsString="0" containsNumber="1" containsInteger="1" minValue="-1" maxValue="-1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-1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10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58078603505366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008083323527916E-2"/>
    <n v="6467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369515144383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2933030053437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47892613435798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592182497352537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2170908663036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0484999411675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875519693582372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6145499823502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52915718916993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30138632887170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277136358287954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51911097820754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94928"/>
    <s v="Atividades de organizações políticas"/>
    <x v="137"/>
    <s v="MARCEL  SILVANO DA  SILVA SOUZA"/>
    <x v="137"/>
    <n v="-1"/>
    <s v="#NULO#"/>
    <s v="RJ"/>
    <n v="-1"/>
    <s v="#NULO#"/>
    <n v="190000611193"/>
    <n v="13333"/>
    <n v="7"/>
    <s v="Deputado Estadual"/>
    <n v="13"/>
    <s v="PT"/>
    <s v="Partido dos Trabalhadores"/>
    <s v="Outro"/>
    <s v="SN"/>
    <n v="20270000"/>
    <s v="Diversas a especificar"/>
    <n v="25403935"/>
    <d v="2018-10-25T00:00:00"/>
    <s v="DEVOLUÇÃO DE RECURSOS"/>
    <n v="550"/>
    <n v="8.5040416617639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6377508634308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GEORGE MICHEL FLORES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OTAVIO ALEXANDRE OLIVEIRA PINTO SARDINHA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369515144383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153961325302579E-2"/>
    <n v="6412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4756082365836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664628828042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508764816539163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631569557831696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85364941950216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9237679518154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925913912377254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87713038554464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64519650876341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8185901533455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35670617743777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61791017031856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86622233748298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7"/>
    <s v="GEORGE MICHEL FLORES"/>
    <x v="13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OTAVIO ALEXANDRE OLIVEIRA PINTO SARDINHA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4756082365836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F38C7-33F2-4D33-A30E-A17563E505B8}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50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1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8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40"/>
        <item x="106"/>
        <item x="84"/>
        <item x="121"/>
        <item x="55"/>
        <item x="139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37"/>
        <item x="17"/>
      </items>
    </pivotField>
    <pivotField compact="0" outline="0" showAll="0"/>
    <pivotField axis="axisRow" compact="0" outline="0" showAll="0" defaultSubtotal="0">
      <items count="141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37"/>
        <item x="127"/>
        <item x="45"/>
        <item x="118"/>
        <item x="27"/>
        <item x="93"/>
        <item x="52"/>
        <item x="15"/>
        <item x="138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9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40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9">
    <i>
      <x/>
      <x v="2"/>
      <x/>
      <x/>
    </i>
    <i r="2">
      <x v="131"/>
      <x v="92"/>
    </i>
    <i>
      <x v="1"/>
      <x v="3"/>
      <x/>
      <x/>
    </i>
    <i r="2">
      <x v="2"/>
      <x v="23"/>
    </i>
    <i r="2">
      <x v="4"/>
      <x v="1"/>
    </i>
    <i r="2">
      <x v="5"/>
      <x v="127"/>
    </i>
    <i r="2">
      <x v="7"/>
      <x v="46"/>
    </i>
    <i r="2">
      <x v="9"/>
      <x v="96"/>
    </i>
    <i r="2">
      <x v="13"/>
      <x v="126"/>
    </i>
    <i r="2">
      <x v="14"/>
      <x v="90"/>
    </i>
    <i r="2">
      <x v="21"/>
      <x v="4"/>
    </i>
    <i r="2">
      <x v="24"/>
      <x v="65"/>
    </i>
    <i r="2">
      <x v="25"/>
      <x v="119"/>
    </i>
    <i r="2">
      <x v="26"/>
      <x v="60"/>
    </i>
    <i r="2">
      <x v="29"/>
      <x v="26"/>
    </i>
    <i r="2">
      <x v="32"/>
      <x v="124"/>
    </i>
    <i r="2">
      <x v="33"/>
      <x v="17"/>
    </i>
    <i r="2">
      <x v="34"/>
      <x v="18"/>
    </i>
    <i r="2">
      <x v="37"/>
      <x v="94"/>
    </i>
    <i r="2">
      <x v="38"/>
      <x v="36"/>
    </i>
    <i r="2">
      <x v="42"/>
      <x v="35"/>
    </i>
    <i r="2">
      <x v="44"/>
      <x v="111"/>
    </i>
    <i r="2">
      <x v="46"/>
      <x v="56"/>
    </i>
    <i r="2">
      <x v="47"/>
      <x v="15"/>
    </i>
    <i r="2">
      <x v="48"/>
      <x v="120"/>
    </i>
    <i r="2">
      <x v="51"/>
      <x v="53"/>
    </i>
    <i r="2">
      <x v="52"/>
      <x v="19"/>
    </i>
    <i r="2">
      <x v="54"/>
      <x v="123"/>
    </i>
    <i r="2">
      <x v="55"/>
      <x v="22"/>
    </i>
    <i r="2">
      <x v="58"/>
      <x v="54"/>
    </i>
    <i r="2">
      <x v="59"/>
      <x v="31"/>
    </i>
    <i r="2">
      <x v="60"/>
      <x v="5"/>
    </i>
    <i r="2">
      <x v="62"/>
      <x v="24"/>
    </i>
    <i r="2">
      <x v="67"/>
      <x v="63"/>
    </i>
    <i r="2">
      <x v="69"/>
      <x v="66"/>
    </i>
    <i r="2">
      <x v="70"/>
      <x v="79"/>
    </i>
    <i r="2">
      <x v="71"/>
      <x v="33"/>
    </i>
    <i r="2">
      <x v="72"/>
      <x v="47"/>
    </i>
    <i r="2">
      <x v="73"/>
      <x v="55"/>
    </i>
    <i r="2">
      <x v="75"/>
      <x v="14"/>
    </i>
    <i r="2">
      <x v="76"/>
      <x v="83"/>
    </i>
    <i r="2">
      <x v="78"/>
      <x v="49"/>
    </i>
    <i r="2">
      <x v="79"/>
      <x v="9"/>
    </i>
    <i r="2">
      <x v="80"/>
      <x v="140"/>
    </i>
    <i r="2">
      <x v="89"/>
      <x v="122"/>
    </i>
    <i r="2">
      <x v="96"/>
      <x v="133"/>
    </i>
    <i r="2">
      <x v="97"/>
      <x v="16"/>
    </i>
    <i r="2">
      <x v="98"/>
      <x v="137"/>
    </i>
    <i r="2">
      <x v="99"/>
      <x v="104"/>
    </i>
    <i r="2">
      <x v="101"/>
      <x v="6"/>
    </i>
    <i r="2">
      <x v="104"/>
      <x v="7"/>
    </i>
    <i r="2">
      <x v="105"/>
      <x v="102"/>
    </i>
    <i r="2">
      <x v="116"/>
      <x v="25"/>
    </i>
    <i r="2">
      <x v="120"/>
      <x v="76"/>
    </i>
    <i r="2">
      <x v="124"/>
      <x v="125"/>
    </i>
    <i r="2">
      <x v="127"/>
      <x v="58"/>
    </i>
    <i r="2">
      <x v="128"/>
      <x v="70"/>
    </i>
    <i r="2">
      <x v="131"/>
      <x v="92"/>
    </i>
    <i r="2">
      <x v="132"/>
      <x v="108"/>
    </i>
    <i r="2">
      <x v="134"/>
      <x v="2"/>
    </i>
    <i r="2">
      <x v="136"/>
      <x v="109"/>
    </i>
    <i r="2">
      <x v="137"/>
      <x v="28"/>
    </i>
    <i r="2">
      <x v="140"/>
      <x v="101"/>
    </i>
    <i>
      <x v="2"/>
      <x v="1"/>
      <x/>
      <x/>
    </i>
    <i r="2">
      <x v="1"/>
      <x v="89"/>
    </i>
    <i r="2">
      <x v="10"/>
      <x v="98"/>
    </i>
    <i r="2">
      <x v="11"/>
      <x v="3"/>
    </i>
    <i r="2">
      <x v="16"/>
      <x v="134"/>
    </i>
    <i r="2">
      <x v="17"/>
      <x v="38"/>
    </i>
    <i r="2">
      <x v="28"/>
      <x v="72"/>
    </i>
    <i r="2">
      <x v="30"/>
      <x v="10"/>
    </i>
    <i r="2">
      <x v="31"/>
      <x v="130"/>
    </i>
    <i r="2">
      <x v="35"/>
      <x v="121"/>
    </i>
    <i r="2">
      <x v="36"/>
      <x v="27"/>
    </i>
    <i r="2">
      <x v="41"/>
      <x v="37"/>
    </i>
    <i r="2">
      <x v="43"/>
      <x v="132"/>
    </i>
    <i r="2">
      <x v="50"/>
      <x v="118"/>
    </i>
    <i r="2">
      <x v="53"/>
      <x v="113"/>
    </i>
    <i r="2">
      <x v="56"/>
      <x v="73"/>
    </i>
    <i r="2">
      <x v="57"/>
      <x v="116"/>
    </i>
    <i r="2">
      <x v="64"/>
      <x v="32"/>
    </i>
    <i r="2">
      <x v="65"/>
      <x v="107"/>
    </i>
    <i r="2">
      <x v="66"/>
      <x v="138"/>
    </i>
    <i r="2">
      <x v="68"/>
      <x v="13"/>
    </i>
    <i r="2">
      <x v="74"/>
      <x v="87"/>
    </i>
    <i r="2">
      <x v="83"/>
      <x v="86"/>
    </i>
    <i r="2">
      <x v="85"/>
      <x v="68"/>
    </i>
    <i r="2">
      <x v="86"/>
      <x v="44"/>
    </i>
    <i r="2">
      <x v="87"/>
      <x v="57"/>
    </i>
    <i r="2">
      <x v="88"/>
      <x v="67"/>
    </i>
    <i r="2">
      <x v="92"/>
      <x v="106"/>
    </i>
    <i r="2">
      <x v="93"/>
      <x v="135"/>
    </i>
    <i r="2">
      <x v="102"/>
      <x v="52"/>
    </i>
    <i r="2">
      <x v="108"/>
      <x v="131"/>
    </i>
    <i r="2">
      <x v="110"/>
      <x v="42"/>
    </i>
    <i r="2">
      <x v="111"/>
      <x v="8"/>
    </i>
    <i r="2">
      <x v="112"/>
      <x v="112"/>
    </i>
    <i r="2">
      <x v="113"/>
      <x v="74"/>
    </i>
    <i r="2">
      <x v="115"/>
      <x v="95"/>
    </i>
    <i r="2">
      <x v="117"/>
      <x v="91"/>
    </i>
    <i r="2">
      <x v="118"/>
      <x v="61"/>
    </i>
    <i r="2">
      <x v="119"/>
      <x v="117"/>
    </i>
    <i r="2">
      <x v="121"/>
      <x v="114"/>
    </i>
    <i r="2">
      <x v="123"/>
      <x v="30"/>
    </i>
    <i r="2">
      <x v="129"/>
      <x v="97"/>
    </i>
    <i r="2">
      <x v="133"/>
      <x v="41"/>
    </i>
    <i r="2">
      <x v="134"/>
      <x v="2"/>
    </i>
    <i r="2">
      <x v="139"/>
      <x v="29"/>
    </i>
    <i>
      <x v="3"/>
      <x/>
      <x/>
      <x/>
    </i>
    <i r="2">
      <x v="3"/>
      <x v="75"/>
    </i>
    <i r="2">
      <x v="6"/>
      <x v="12"/>
    </i>
    <i r="2">
      <x v="8"/>
      <x v="34"/>
    </i>
    <i r="2">
      <x v="12"/>
      <x v="51"/>
    </i>
    <i r="2">
      <x v="15"/>
      <x v="77"/>
    </i>
    <i r="2">
      <x v="18"/>
      <x v="80"/>
    </i>
    <i r="2">
      <x v="19"/>
      <x v="64"/>
    </i>
    <i r="2">
      <x v="20"/>
      <x v="93"/>
    </i>
    <i r="2">
      <x v="22"/>
      <x v="115"/>
    </i>
    <i r="2">
      <x v="23"/>
      <x v="128"/>
    </i>
    <i r="2">
      <x v="27"/>
      <x v="21"/>
    </i>
    <i r="2">
      <x v="39"/>
      <x v="59"/>
    </i>
    <i r="2">
      <x v="40"/>
      <x v="11"/>
    </i>
    <i r="2">
      <x v="45"/>
      <x v="85"/>
    </i>
    <i r="2">
      <x v="49"/>
      <x v="110"/>
    </i>
    <i r="2">
      <x v="61"/>
      <x v="39"/>
    </i>
    <i r="2">
      <x v="63"/>
      <x v="136"/>
    </i>
    <i r="2">
      <x v="77"/>
      <x v="78"/>
    </i>
    <i r="2">
      <x v="81"/>
      <x v="82"/>
    </i>
    <i r="2">
      <x v="82"/>
      <x v="20"/>
    </i>
    <i r="2">
      <x v="84"/>
      <x v="43"/>
    </i>
    <i r="2">
      <x v="90"/>
      <x v="139"/>
    </i>
    <i r="2">
      <x v="91"/>
      <x v="69"/>
    </i>
    <i r="2">
      <x v="94"/>
      <x v="129"/>
    </i>
    <i r="2">
      <x v="95"/>
      <x v="48"/>
    </i>
    <i r="2">
      <x v="100"/>
      <x v="105"/>
    </i>
    <i r="2">
      <x v="103"/>
      <x v="81"/>
    </i>
    <i r="2">
      <x v="106"/>
      <x v="50"/>
    </i>
    <i r="2">
      <x v="107"/>
      <x v="45"/>
    </i>
    <i r="2">
      <x v="109"/>
      <x v="40"/>
    </i>
    <i r="2">
      <x v="114"/>
      <x v="84"/>
    </i>
    <i r="2">
      <x v="122"/>
      <x v="88"/>
    </i>
    <i r="2">
      <x v="125"/>
      <x v="103"/>
    </i>
    <i r="2">
      <x v="126"/>
      <x v="100"/>
    </i>
    <i r="2">
      <x v="130"/>
      <x v="62"/>
    </i>
    <i r="2">
      <x v="131"/>
      <x v="92"/>
    </i>
    <i r="2">
      <x v="134"/>
      <x v="2"/>
    </i>
    <i r="2">
      <x v="135"/>
      <x v="71"/>
    </i>
    <i r="2">
      <x v="138"/>
      <x v="99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8D3DC-E337-4659-BB75-6BB9BBBE4853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49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0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7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39"/>
        <item x="106"/>
        <item x="84"/>
        <item x="121"/>
        <item x="55"/>
        <item x="138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7"/>
      </items>
    </pivotField>
    <pivotField compact="0" outline="0" showAll="0"/>
    <pivotField axis="axisRow" compact="0" outline="0" showAll="0" defaultSubtotal="0">
      <items count="140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27"/>
        <item x="45"/>
        <item x="118"/>
        <item x="27"/>
        <item x="93"/>
        <item x="52"/>
        <item x="15"/>
        <item x="137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8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39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8">
    <i>
      <x/>
      <x v="2"/>
      <x/>
      <x/>
    </i>
    <i r="2">
      <x v="131"/>
      <x v="91"/>
    </i>
    <i>
      <x v="1"/>
      <x v="3"/>
      <x/>
      <x/>
    </i>
    <i r="2">
      <x v="2"/>
      <x v="23"/>
    </i>
    <i r="2">
      <x v="4"/>
      <x v="1"/>
    </i>
    <i r="2">
      <x v="5"/>
      <x v="126"/>
    </i>
    <i r="2">
      <x v="7"/>
      <x v="45"/>
    </i>
    <i r="2">
      <x v="9"/>
      <x v="95"/>
    </i>
    <i r="2">
      <x v="13"/>
      <x v="125"/>
    </i>
    <i r="2">
      <x v="14"/>
      <x v="89"/>
    </i>
    <i r="2">
      <x v="21"/>
      <x v="4"/>
    </i>
    <i r="2">
      <x v="24"/>
      <x v="64"/>
    </i>
    <i r="2">
      <x v="25"/>
      <x v="118"/>
    </i>
    <i r="2">
      <x v="26"/>
      <x v="59"/>
    </i>
    <i r="2">
      <x v="29"/>
      <x v="26"/>
    </i>
    <i r="2">
      <x v="32"/>
      <x v="123"/>
    </i>
    <i r="2">
      <x v="33"/>
      <x v="17"/>
    </i>
    <i r="2">
      <x v="34"/>
      <x v="18"/>
    </i>
    <i r="2">
      <x v="37"/>
      <x v="93"/>
    </i>
    <i r="2">
      <x v="38"/>
      <x v="35"/>
    </i>
    <i r="2">
      <x v="42"/>
      <x v="34"/>
    </i>
    <i r="2">
      <x v="44"/>
      <x v="110"/>
    </i>
    <i r="2">
      <x v="46"/>
      <x v="55"/>
    </i>
    <i r="2">
      <x v="47"/>
      <x v="15"/>
    </i>
    <i r="2">
      <x v="48"/>
      <x v="119"/>
    </i>
    <i r="2">
      <x v="51"/>
      <x v="52"/>
    </i>
    <i r="2">
      <x v="52"/>
      <x v="19"/>
    </i>
    <i r="2">
      <x v="54"/>
      <x v="122"/>
    </i>
    <i r="2">
      <x v="55"/>
      <x v="22"/>
    </i>
    <i r="2">
      <x v="58"/>
      <x v="53"/>
    </i>
    <i r="2">
      <x v="59"/>
      <x v="30"/>
    </i>
    <i r="2">
      <x v="60"/>
      <x v="5"/>
    </i>
    <i r="2">
      <x v="62"/>
      <x v="24"/>
    </i>
    <i r="2">
      <x v="67"/>
      <x v="62"/>
    </i>
    <i r="2">
      <x v="69"/>
      <x v="65"/>
    </i>
    <i r="2">
      <x v="70"/>
      <x v="78"/>
    </i>
    <i r="2">
      <x v="71"/>
      <x v="32"/>
    </i>
    <i r="2">
      <x v="72"/>
      <x v="46"/>
    </i>
    <i r="2">
      <x v="73"/>
      <x v="54"/>
    </i>
    <i r="2">
      <x v="75"/>
      <x v="14"/>
    </i>
    <i r="2">
      <x v="76"/>
      <x v="82"/>
    </i>
    <i r="2">
      <x v="78"/>
      <x v="48"/>
    </i>
    <i r="2">
      <x v="79"/>
      <x v="9"/>
    </i>
    <i r="2">
      <x v="80"/>
      <x v="139"/>
    </i>
    <i r="2">
      <x v="89"/>
      <x v="121"/>
    </i>
    <i r="2">
      <x v="96"/>
      <x v="132"/>
    </i>
    <i r="2">
      <x v="97"/>
      <x v="16"/>
    </i>
    <i r="2">
      <x v="98"/>
      <x v="136"/>
    </i>
    <i r="2">
      <x v="99"/>
      <x v="103"/>
    </i>
    <i r="2">
      <x v="101"/>
      <x v="6"/>
    </i>
    <i r="2">
      <x v="104"/>
      <x v="7"/>
    </i>
    <i r="2">
      <x v="105"/>
      <x v="101"/>
    </i>
    <i r="2">
      <x v="116"/>
      <x v="25"/>
    </i>
    <i r="2">
      <x v="120"/>
      <x v="75"/>
    </i>
    <i r="2">
      <x v="124"/>
      <x v="124"/>
    </i>
    <i r="2">
      <x v="127"/>
      <x v="57"/>
    </i>
    <i r="2">
      <x v="128"/>
      <x v="69"/>
    </i>
    <i r="2">
      <x v="131"/>
      <x v="91"/>
    </i>
    <i r="2">
      <x v="132"/>
      <x v="107"/>
    </i>
    <i r="2">
      <x v="134"/>
      <x v="2"/>
    </i>
    <i r="2">
      <x v="136"/>
      <x v="108"/>
    </i>
    <i r="2">
      <x v="137"/>
      <x v="28"/>
    </i>
    <i r="2">
      <x v="139"/>
      <x v="100"/>
    </i>
    <i>
      <x v="2"/>
      <x v="1"/>
      <x/>
      <x/>
    </i>
    <i r="2">
      <x v="1"/>
      <x v="88"/>
    </i>
    <i r="2">
      <x v="10"/>
      <x v="97"/>
    </i>
    <i r="2">
      <x v="11"/>
      <x v="3"/>
    </i>
    <i r="2">
      <x v="16"/>
      <x v="133"/>
    </i>
    <i r="2">
      <x v="17"/>
      <x v="37"/>
    </i>
    <i r="2">
      <x v="28"/>
      <x v="71"/>
    </i>
    <i r="2">
      <x v="30"/>
      <x v="10"/>
    </i>
    <i r="2">
      <x v="31"/>
      <x v="129"/>
    </i>
    <i r="2">
      <x v="35"/>
      <x v="120"/>
    </i>
    <i r="2">
      <x v="36"/>
      <x v="27"/>
    </i>
    <i r="2">
      <x v="41"/>
      <x v="36"/>
    </i>
    <i r="2">
      <x v="43"/>
      <x v="131"/>
    </i>
    <i r="2">
      <x v="50"/>
      <x v="117"/>
    </i>
    <i r="2">
      <x v="53"/>
      <x v="112"/>
    </i>
    <i r="2">
      <x v="56"/>
      <x v="72"/>
    </i>
    <i r="2">
      <x v="57"/>
      <x v="115"/>
    </i>
    <i r="2">
      <x v="64"/>
      <x v="31"/>
    </i>
    <i r="2">
      <x v="65"/>
      <x v="106"/>
    </i>
    <i r="2">
      <x v="66"/>
      <x v="137"/>
    </i>
    <i r="2">
      <x v="68"/>
      <x v="13"/>
    </i>
    <i r="2">
      <x v="74"/>
      <x v="86"/>
    </i>
    <i r="2">
      <x v="83"/>
      <x v="85"/>
    </i>
    <i r="2">
      <x v="85"/>
      <x v="67"/>
    </i>
    <i r="2">
      <x v="86"/>
      <x v="43"/>
    </i>
    <i r="2">
      <x v="87"/>
      <x v="56"/>
    </i>
    <i r="2">
      <x v="88"/>
      <x v="66"/>
    </i>
    <i r="2">
      <x v="92"/>
      <x v="105"/>
    </i>
    <i r="2">
      <x v="93"/>
      <x v="134"/>
    </i>
    <i r="2">
      <x v="102"/>
      <x v="51"/>
    </i>
    <i r="2">
      <x v="108"/>
      <x v="130"/>
    </i>
    <i r="2">
      <x v="110"/>
      <x v="41"/>
    </i>
    <i r="2">
      <x v="111"/>
      <x v="8"/>
    </i>
    <i r="2">
      <x v="112"/>
      <x v="111"/>
    </i>
    <i r="2">
      <x v="113"/>
      <x v="73"/>
    </i>
    <i r="2">
      <x v="115"/>
      <x v="94"/>
    </i>
    <i r="2">
      <x v="117"/>
      <x v="90"/>
    </i>
    <i r="2">
      <x v="118"/>
      <x v="60"/>
    </i>
    <i r="2">
      <x v="119"/>
      <x v="116"/>
    </i>
    <i r="2">
      <x v="121"/>
      <x v="113"/>
    </i>
    <i r="2">
      <x v="123"/>
      <x v="29"/>
    </i>
    <i r="2">
      <x v="129"/>
      <x v="96"/>
    </i>
    <i r="2">
      <x v="133"/>
      <x v="40"/>
    </i>
    <i r="2">
      <x v="134"/>
      <x v="2"/>
    </i>
    <i>
      <x v="3"/>
      <x/>
      <x/>
      <x/>
    </i>
    <i r="2">
      <x v="3"/>
      <x v="74"/>
    </i>
    <i r="2">
      <x v="6"/>
      <x v="12"/>
    </i>
    <i r="2">
      <x v="8"/>
      <x v="33"/>
    </i>
    <i r="2">
      <x v="12"/>
      <x v="50"/>
    </i>
    <i r="2">
      <x v="15"/>
      <x v="76"/>
    </i>
    <i r="2">
      <x v="18"/>
      <x v="79"/>
    </i>
    <i r="2">
      <x v="19"/>
      <x v="63"/>
    </i>
    <i r="2">
      <x v="20"/>
      <x v="92"/>
    </i>
    <i r="2">
      <x v="22"/>
      <x v="114"/>
    </i>
    <i r="2">
      <x v="23"/>
      <x v="127"/>
    </i>
    <i r="2">
      <x v="27"/>
      <x v="21"/>
    </i>
    <i r="2">
      <x v="39"/>
      <x v="58"/>
    </i>
    <i r="2">
      <x v="40"/>
      <x v="11"/>
    </i>
    <i r="2">
      <x v="45"/>
      <x v="84"/>
    </i>
    <i r="2">
      <x v="49"/>
      <x v="109"/>
    </i>
    <i r="2">
      <x v="61"/>
      <x v="38"/>
    </i>
    <i r="2">
      <x v="63"/>
      <x v="135"/>
    </i>
    <i r="2">
      <x v="77"/>
      <x v="77"/>
    </i>
    <i r="2">
      <x v="81"/>
      <x v="81"/>
    </i>
    <i r="2">
      <x v="82"/>
      <x v="20"/>
    </i>
    <i r="2">
      <x v="84"/>
      <x v="42"/>
    </i>
    <i r="2">
      <x v="90"/>
      <x v="138"/>
    </i>
    <i r="2">
      <x v="91"/>
      <x v="68"/>
    </i>
    <i r="2">
      <x v="94"/>
      <x v="128"/>
    </i>
    <i r="2">
      <x v="95"/>
      <x v="47"/>
    </i>
    <i r="2">
      <x v="100"/>
      <x v="104"/>
    </i>
    <i r="2">
      <x v="103"/>
      <x v="80"/>
    </i>
    <i r="2">
      <x v="106"/>
      <x v="49"/>
    </i>
    <i r="2">
      <x v="107"/>
      <x v="44"/>
    </i>
    <i r="2">
      <x v="109"/>
      <x v="39"/>
    </i>
    <i r="2">
      <x v="114"/>
      <x v="83"/>
    </i>
    <i r="2">
      <x v="122"/>
      <x v="87"/>
    </i>
    <i r="2">
      <x v="125"/>
      <x v="102"/>
    </i>
    <i r="2">
      <x v="126"/>
      <x v="99"/>
    </i>
    <i r="2">
      <x v="130"/>
      <x v="61"/>
    </i>
    <i r="2">
      <x v="131"/>
      <x v="91"/>
    </i>
    <i r="2">
      <x v="134"/>
      <x v="2"/>
    </i>
    <i r="2">
      <x v="135"/>
      <x v="70"/>
    </i>
    <i r="2">
      <x v="138"/>
      <x v="98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4E7E-FCD1-4DE7-9A73-D3202E9B184E}">
  <dimension ref="A1:BC280"/>
  <sheetViews>
    <sheetView workbookViewId="0">
      <selection sqref="A1:XFD1048576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1.7008083323527916E-2</v>
      </c>
      <c r="BC194" s="17">
        <f>SUM(BA194:BA272)</f>
        <v>64675.12999999999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7.7309469652399624E-3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7.576328025935164E-3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1.236951514438394E-3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1.0823325751335948E-2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4.3293303005343793E-2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3.4789261343579833E-2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9.7409931762023529E-3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4.5921824973525378E-3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9.7409931762023529E-3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1.1596420447859945E-2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6.1847575721919699E-3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7.7309469652399624E-3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6.1847575721919699E-3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7.7309469652399624E-3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7.7309469652399624E-3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5.4116628756679739E-6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2.473903028876788E-2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7.4217090866303639E-2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2.473903028876788E-2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7.7309469652399624E-3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1.3915704537431933E-2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1.0204849994116751E-3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2.319284089571989E-2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1.7008083323527916E-2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7.7309469652399624E-3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2.473903028876788E-2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1.7008083323527916E-2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2.319284089571989E-2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3.8654734826199813E-2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7.7309469652399624E-3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5.8755196935823721E-3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1.0823325751335948E-2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3.0614549982350251E-2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1.3529157189169935E-2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1.0823325751335948E-2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6.0301386328871706E-3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7.576328025935164E-3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2.473903028876788E-2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2.0409699988233502E-4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7.7309469652399624E-3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7.7309469652399624E-3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1.0823325751335948E-2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9.2771363582879549E-3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7.576328025935164E-3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6.1847575721919699E-3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1.3915704537431933E-2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2.0100462109623903E-2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2.0100462109623903E-2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2.319284089571989E-2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6.1847575721919699E-3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1.1596420447859945E-2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1.1596420447859945E-2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6.1847575721919699E-3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7.7309469652399624E-3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5.4116628756679739E-6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3.8654734826199813E-2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6.1847575721919699E-3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7.7309469652399624E-3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7.7309469652399624E-3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7.7309469652399624E-3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7.7309469652399624E-3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7.7309469652399624E-3</v>
      </c>
    </row>
    <row r="257" spans="1:54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1.0823325751335948E-2</v>
      </c>
    </row>
    <row r="258" spans="1:54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1.0823325751335948E-2</v>
      </c>
    </row>
    <row r="259" spans="1:54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2" si="5">BA259/BC$194</f>
        <v>1.3915704537431933E-2</v>
      </c>
    </row>
    <row r="260" spans="1:54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1.1519110978207545E-4</v>
      </c>
    </row>
    <row r="261" spans="1:54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1.5693822339437125E-4</v>
      </c>
    </row>
    <row r="262" spans="1:54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1.5461893930479925E-2</v>
      </c>
    </row>
    <row r="263" spans="1:54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2.473903028876788E-2</v>
      </c>
    </row>
    <row r="264" spans="1:54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7.7309469652399624E-3</v>
      </c>
    </row>
    <row r="265" spans="1:54">
      <c r="A265" s="10">
        <v>43810</v>
      </c>
      <c r="B265" s="11">
        <v>0.9924884259259259</v>
      </c>
      <c r="C265" s="1">
        <v>2018</v>
      </c>
      <c r="D265" s="1">
        <v>2</v>
      </c>
      <c r="E265" s="12" t="s">
        <v>53</v>
      </c>
      <c r="F265" s="1">
        <v>297</v>
      </c>
      <c r="G265" s="12" t="s">
        <v>54</v>
      </c>
      <c r="H265" s="13">
        <v>43380</v>
      </c>
      <c r="I265" s="1">
        <v>1</v>
      </c>
      <c r="J265" s="12" t="s">
        <v>55</v>
      </c>
      <c r="K265" s="13">
        <v>43780</v>
      </c>
      <c r="L265" s="1">
        <v>422499310</v>
      </c>
      <c r="M265" s="12" t="s">
        <v>56</v>
      </c>
      <c r="N265" s="12" t="s">
        <v>56</v>
      </c>
      <c r="O265" s="12" t="s">
        <v>57</v>
      </c>
      <c r="P265" s="1">
        <v>31208530000153</v>
      </c>
      <c r="Q265" s="1">
        <v>7</v>
      </c>
      <c r="R265" s="12" t="s">
        <v>78</v>
      </c>
      <c r="S265" s="14">
        <v>190000611193</v>
      </c>
      <c r="T265" s="1">
        <v>13333</v>
      </c>
      <c r="U265" s="12" t="s">
        <v>169</v>
      </c>
      <c r="V265" s="14">
        <v>10197465722</v>
      </c>
      <c r="W265" s="1">
        <v>-1</v>
      </c>
      <c r="X265" s="1">
        <v>13</v>
      </c>
      <c r="Y265" s="12" t="s">
        <v>100</v>
      </c>
      <c r="Z265" s="12" t="s">
        <v>101</v>
      </c>
      <c r="AA265" s="1">
        <v>1</v>
      </c>
      <c r="AB265" s="12" t="s">
        <v>58</v>
      </c>
      <c r="AC265" s="1">
        <v>94928</v>
      </c>
      <c r="AD265" s="12" t="s">
        <v>73</v>
      </c>
      <c r="AE265" s="14">
        <v>31208530000153</v>
      </c>
      <c r="AF265" s="12" t="s">
        <v>279</v>
      </c>
      <c r="AG265" s="12" t="s">
        <v>280</v>
      </c>
      <c r="AH265" s="1">
        <v>-1</v>
      </c>
      <c r="AI265" s="12" t="s">
        <v>59</v>
      </c>
      <c r="AJ265" s="12" t="s">
        <v>56</v>
      </c>
      <c r="AK265" s="1">
        <v>-1</v>
      </c>
      <c r="AL265" s="12" t="s">
        <v>59</v>
      </c>
      <c r="AM265" s="1">
        <v>190000611193</v>
      </c>
      <c r="AN265" s="1">
        <v>13333</v>
      </c>
      <c r="AO265" s="1">
        <v>7</v>
      </c>
      <c r="AP265" s="12" t="s">
        <v>78</v>
      </c>
      <c r="AQ265" s="1">
        <v>13</v>
      </c>
      <c r="AR265" s="12" t="s">
        <v>100</v>
      </c>
      <c r="AS265" s="12" t="s">
        <v>101</v>
      </c>
      <c r="AT265" s="12" t="s">
        <v>64</v>
      </c>
      <c r="AU265" s="12" t="s">
        <v>84</v>
      </c>
      <c r="AV265" s="1">
        <v>20270000</v>
      </c>
      <c r="AW265" s="12" t="s">
        <v>67</v>
      </c>
      <c r="AX265" s="1">
        <v>25403935</v>
      </c>
      <c r="AY265" s="13">
        <v>43398</v>
      </c>
      <c r="AZ265" s="12" t="s">
        <v>281</v>
      </c>
      <c r="BA265" s="4">
        <v>550</v>
      </c>
      <c r="BB265" s="18">
        <f t="shared" si="5"/>
        <v>8.5040416617639582E-3</v>
      </c>
    </row>
    <row r="266" spans="1:54">
      <c r="A266" s="5">
        <v>43810</v>
      </c>
      <c r="B266" s="6">
        <v>0.9924884259259259</v>
      </c>
      <c r="C266" s="2">
        <v>2018</v>
      </c>
      <c r="D266" s="2">
        <v>2</v>
      </c>
      <c r="E266" s="7" t="s">
        <v>53</v>
      </c>
      <c r="F266" s="2">
        <v>297</v>
      </c>
      <c r="G266" s="7" t="s">
        <v>54</v>
      </c>
      <c r="H266" s="8">
        <v>43380</v>
      </c>
      <c r="I266" s="2">
        <v>1</v>
      </c>
      <c r="J266" s="7" t="s">
        <v>55</v>
      </c>
      <c r="K266" s="8">
        <v>43780</v>
      </c>
      <c r="L266" s="2">
        <v>422499310</v>
      </c>
      <c r="M266" s="7" t="s">
        <v>56</v>
      </c>
      <c r="N266" s="7" t="s">
        <v>56</v>
      </c>
      <c r="O266" s="7" t="s">
        <v>57</v>
      </c>
      <c r="P266" s="2">
        <v>31208530000153</v>
      </c>
      <c r="Q266" s="2">
        <v>7</v>
      </c>
      <c r="R266" s="7" t="s">
        <v>78</v>
      </c>
      <c r="S266" s="9">
        <v>190000611193</v>
      </c>
      <c r="T266" s="2">
        <v>13333</v>
      </c>
      <c r="U266" s="7" t="s">
        <v>169</v>
      </c>
      <c r="V266" s="9">
        <v>10197465722</v>
      </c>
      <c r="W266" s="2">
        <v>-1</v>
      </c>
      <c r="X266" s="2">
        <v>13</v>
      </c>
      <c r="Y266" s="7" t="s">
        <v>100</v>
      </c>
      <c r="Z266" s="7" t="s">
        <v>101</v>
      </c>
      <c r="AA266" s="2">
        <v>1</v>
      </c>
      <c r="AB266" s="7" t="s">
        <v>58</v>
      </c>
      <c r="AC266" s="2">
        <v>-1</v>
      </c>
      <c r="AD266" s="7" t="s">
        <v>59</v>
      </c>
      <c r="AE266" s="9">
        <v>-1</v>
      </c>
      <c r="AF266" s="7" t="s">
        <v>59</v>
      </c>
      <c r="AG266" s="7" t="s">
        <v>59</v>
      </c>
      <c r="AH266" s="2">
        <v>-1</v>
      </c>
      <c r="AI266" s="7" t="s">
        <v>59</v>
      </c>
      <c r="AJ266" s="7" t="s">
        <v>59</v>
      </c>
      <c r="AK266" s="2">
        <v>-1</v>
      </c>
      <c r="AL266" s="7" t="s">
        <v>59</v>
      </c>
      <c r="AM266" s="2">
        <v>-1</v>
      </c>
      <c r="AN266" s="2">
        <v>-1</v>
      </c>
      <c r="AO266" s="2">
        <v>-1</v>
      </c>
      <c r="AP266" s="7" t="s">
        <v>59</v>
      </c>
      <c r="AQ266" s="2">
        <v>-1</v>
      </c>
      <c r="AR266" s="7" t="s">
        <v>59</v>
      </c>
      <c r="AS266" s="7" t="s">
        <v>59</v>
      </c>
      <c r="AT266" s="7" t="s">
        <v>59</v>
      </c>
      <c r="AU266" s="7" t="s">
        <v>59</v>
      </c>
      <c r="AV266" s="2">
        <v>20210000</v>
      </c>
      <c r="AW266" s="7" t="s">
        <v>60</v>
      </c>
      <c r="AX266" s="2">
        <v>25403893</v>
      </c>
      <c r="AY266" s="8">
        <v>43375</v>
      </c>
      <c r="AZ266" s="7" t="s">
        <v>282</v>
      </c>
      <c r="BA266" s="3">
        <v>172.28</v>
      </c>
      <c r="BB266" s="18">
        <f t="shared" si="5"/>
        <v>2.6637750863430817E-3</v>
      </c>
    </row>
    <row r="267" spans="1:54">
      <c r="A267" s="10">
        <v>43810</v>
      </c>
      <c r="B267" s="11">
        <v>0.9924884259259259</v>
      </c>
      <c r="C267" s="1">
        <v>2018</v>
      </c>
      <c r="D267" s="1">
        <v>2</v>
      </c>
      <c r="E267" s="12" t="s">
        <v>53</v>
      </c>
      <c r="F267" s="1">
        <v>297</v>
      </c>
      <c r="G267" s="12" t="s">
        <v>54</v>
      </c>
      <c r="H267" s="13">
        <v>43380</v>
      </c>
      <c r="I267" s="1">
        <v>1</v>
      </c>
      <c r="J267" s="12" t="s">
        <v>55</v>
      </c>
      <c r="K267" s="13">
        <v>43780</v>
      </c>
      <c r="L267" s="1">
        <v>422499310</v>
      </c>
      <c r="M267" s="12" t="s">
        <v>56</v>
      </c>
      <c r="N267" s="12" t="s">
        <v>56</v>
      </c>
      <c r="O267" s="12" t="s">
        <v>57</v>
      </c>
      <c r="P267" s="1">
        <v>31208530000153</v>
      </c>
      <c r="Q267" s="1">
        <v>7</v>
      </c>
      <c r="R267" s="12" t="s">
        <v>78</v>
      </c>
      <c r="S267" s="14">
        <v>190000611193</v>
      </c>
      <c r="T267" s="1">
        <v>13333</v>
      </c>
      <c r="U267" s="12" t="s">
        <v>169</v>
      </c>
      <c r="V267" s="14">
        <v>10197465722</v>
      </c>
      <c r="W267" s="1">
        <v>-1</v>
      </c>
      <c r="X267" s="1">
        <v>13</v>
      </c>
      <c r="Y267" s="12" t="s">
        <v>100</v>
      </c>
      <c r="Z267" s="12" t="s">
        <v>101</v>
      </c>
      <c r="AA267" s="1">
        <v>1</v>
      </c>
      <c r="AB267" s="12" t="s">
        <v>58</v>
      </c>
      <c r="AC267" s="1">
        <v>-1</v>
      </c>
      <c r="AD267" s="12" t="s">
        <v>59</v>
      </c>
      <c r="AE267" s="14">
        <v>-1</v>
      </c>
      <c r="AF267" s="12" t="s">
        <v>59</v>
      </c>
      <c r="AG267" s="12" t="s">
        <v>59</v>
      </c>
      <c r="AH267" s="1">
        <v>-1</v>
      </c>
      <c r="AI267" s="12" t="s">
        <v>59</v>
      </c>
      <c r="AJ267" s="12" t="s">
        <v>59</v>
      </c>
      <c r="AK267" s="1">
        <v>-1</v>
      </c>
      <c r="AL267" s="12" t="s">
        <v>59</v>
      </c>
      <c r="AM267" s="1">
        <v>-1</v>
      </c>
      <c r="AN267" s="1">
        <v>-1</v>
      </c>
      <c r="AO267" s="1">
        <v>-1</v>
      </c>
      <c r="AP267" s="12" t="s">
        <v>59</v>
      </c>
      <c r="AQ267" s="1">
        <v>-1</v>
      </c>
      <c r="AR267" s="12" t="s">
        <v>59</v>
      </c>
      <c r="AS267" s="12" t="s">
        <v>59</v>
      </c>
      <c r="AT267" s="12" t="s">
        <v>59</v>
      </c>
      <c r="AU267" s="12" t="s">
        <v>59</v>
      </c>
      <c r="AV267" s="1">
        <v>20210000</v>
      </c>
      <c r="AW267" s="12" t="s">
        <v>60</v>
      </c>
      <c r="AX267" s="1">
        <v>25403934</v>
      </c>
      <c r="AY267" s="13">
        <v>43377</v>
      </c>
      <c r="AZ267" s="12" t="s">
        <v>102</v>
      </c>
      <c r="BA267" s="4">
        <v>10.15</v>
      </c>
      <c r="BB267" s="18">
        <f t="shared" si="5"/>
        <v>1.5693822339437125E-4</v>
      </c>
    </row>
    <row r="268" spans="1:54">
      <c r="A268" s="5">
        <v>43810</v>
      </c>
      <c r="B268" s="6">
        <v>0.9924884259259259</v>
      </c>
      <c r="C268" s="2">
        <v>2018</v>
      </c>
      <c r="D268" s="2">
        <v>2</v>
      </c>
      <c r="E268" s="7" t="s">
        <v>53</v>
      </c>
      <c r="F268" s="2">
        <v>297</v>
      </c>
      <c r="G268" s="7" t="s">
        <v>54</v>
      </c>
      <c r="H268" s="8">
        <v>43380</v>
      </c>
      <c r="I268" s="2">
        <v>1</v>
      </c>
      <c r="J268" s="7" t="s">
        <v>55</v>
      </c>
      <c r="K268" s="8">
        <v>43780</v>
      </c>
      <c r="L268" s="2">
        <v>422499310</v>
      </c>
      <c r="M268" s="7" t="s">
        <v>56</v>
      </c>
      <c r="N268" s="7" t="s">
        <v>56</v>
      </c>
      <c r="O268" s="7" t="s">
        <v>57</v>
      </c>
      <c r="P268" s="2">
        <v>31208530000153</v>
      </c>
      <c r="Q268" s="2">
        <v>7</v>
      </c>
      <c r="R268" s="7" t="s">
        <v>78</v>
      </c>
      <c r="S268" s="9">
        <v>190000611193</v>
      </c>
      <c r="T268" s="2">
        <v>13333</v>
      </c>
      <c r="U268" s="7" t="s">
        <v>169</v>
      </c>
      <c r="V268" s="9">
        <v>10197465722</v>
      </c>
      <c r="W268" s="2">
        <v>-1</v>
      </c>
      <c r="X268" s="2">
        <v>13</v>
      </c>
      <c r="Y268" s="7" t="s">
        <v>100</v>
      </c>
      <c r="Z268" s="7" t="s">
        <v>101</v>
      </c>
      <c r="AA268" s="2">
        <v>1</v>
      </c>
      <c r="AB268" s="7" t="s">
        <v>58</v>
      </c>
      <c r="AC268" s="2">
        <v>-1</v>
      </c>
      <c r="AD268" s="7" t="s">
        <v>59</v>
      </c>
      <c r="AE268" s="9">
        <v>-1</v>
      </c>
      <c r="AF268" s="7" t="s">
        <v>59</v>
      </c>
      <c r="AG268" s="7" t="s">
        <v>59</v>
      </c>
      <c r="AH268" s="2">
        <v>-1</v>
      </c>
      <c r="AI268" s="7" t="s">
        <v>59</v>
      </c>
      <c r="AJ268" s="7" t="s">
        <v>59</v>
      </c>
      <c r="AK268" s="2">
        <v>-1</v>
      </c>
      <c r="AL268" s="7" t="s">
        <v>59</v>
      </c>
      <c r="AM268" s="2">
        <v>-1</v>
      </c>
      <c r="AN268" s="2">
        <v>-1</v>
      </c>
      <c r="AO268" s="2">
        <v>-1</v>
      </c>
      <c r="AP268" s="7" t="s">
        <v>59</v>
      </c>
      <c r="AQ268" s="2">
        <v>-1</v>
      </c>
      <c r="AR268" s="7" t="s">
        <v>59</v>
      </c>
      <c r="AS268" s="7" t="s">
        <v>59</v>
      </c>
      <c r="AT268" s="7" t="s">
        <v>59</v>
      </c>
      <c r="AU268" s="7" t="s">
        <v>59</v>
      </c>
      <c r="AV268" s="2">
        <v>20210000</v>
      </c>
      <c r="AW268" s="7" t="s">
        <v>60</v>
      </c>
      <c r="AX268" s="2">
        <v>25403898</v>
      </c>
      <c r="AY268" s="8">
        <v>43355</v>
      </c>
      <c r="AZ268" s="7" t="s">
        <v>283</v>
      </c>
      <c r="BA268" s="3">
        <v>13.2</v>
      </c>
      <c r="BB268" s="18">
        <f t="shared" si="5"/>
        <v>2.0409699988233502E-4</v>
      </c>
    </row>
    <row r="269" spans="1:54">
      <c r="A269" s="10">
        <v>43810</v>
      </c>
      <c r="B269" s="11">
        <v>0.9924884259259259</v>
      </c>
      <c r="C269" s="1">
        <v>2018</v>
      </c>
      <c r="D269" s="1">
        <v>2</v>
      </c>
      <c r="E269" s="12" t="s">
        <v>53</v>
      </c>
      <c r="F269" s="1">
        <v>297</v>
      </c>
      <c r="G269" s="12" t="s">
        <v>54</v>
      </c>
      <c r="H269" s="13">
        <v>43380</v>
      </c>
      <c r="I269" s="1">
        <v>1</v>
      </c>
      <c r="J269" s="12" t="s">
        <v>55</v>
      </c>
      <c r="K269" s="13">
        <v>43780</v>
      </c>
      <c r="L269" s="1">
        <v>422499310</v>
      </c>
      <c r="M269" s="12" t="s">
        <v>56</v>
      </c>
      <c r="N269" s="12" t="s">
        <v>56</v>
      </c>
      <c r="O269" s="12" t="s">
        <v>57</v>
      </c>
      <c r="P269" s="1">
        <v>31208530000153</v>
      </c>
      <c r="Q269" s="1">
        <v>7</v>
      </c>
      <c r="R269" s="12" t="s">
        <v>78</v>
      </c>
      <c r="S269" s="14">
        <v>190000611193</v>
      </c>
      <c r="T269" s="1">
        <v>13333</v>
      </c>
      <c r="U269" s="12" t="s">
        <v>169</v>
      </c>
      <c r="V269" s="14">
        <v>10197465722</v>
      </c>
      <c r="W269" s="1">
        <v>-1</v>
      </c>
      <c r="X269" s="1">
        <v>13</v>
      </c>
      <c r="Y269" s="12" t="s">
        <v>100</v>
      </c>
      <c r="Z269" s="12" t="s">
        <v>101</v>
      </c>
      <c r="AA269" s="1">
        <v>0</v>
      </c>
      <c r="AB269" s="12" t="s">
        <v>61</v>
      </c>
      <c r="AC269" s="1">
        <v>-1</v>
      </c>
      <c r="AD269" s="12" t="s">
        <v>59</v>
      </c>
      <c r="AE269" s="14">
        <v>10990230767</v>
      </c>
      <c r="AF269" s="12" t="s">
        <v>284</v>
      </c>
      <c r="AG269" s="12" t="s">
        <v>284</v>
      </c>
      <c r="AH269" s="1">
        <v>-1</v>
      </c>
      <c r="AI269" s="12" t="s">
        <v>59</v>
      </c>
      <c r="AJ269" s="12" t="s">
        <v>59</v>
      </c>
      <c r="AK269" s="1">
        <v>-1</v>
      </c>
      <c r="AL269" s="12" t="s">
        <v>59</v>
      </c>
      <c r="AM269" s="1">
        <v>-1</v>
      </c>
      <c r="AN269" s="1">
        <v>-1</v>
      </c>
      <c r="AO269" s="1">
        <v>-1</v>
      </c>
      <c r="AP269" s="12" t="s">
        <v>59</v>
      </c>
      <c r="AQ269" s="1">
        <v>-1</v>
      </c>
      <c r="AR269" s="12" t="s">
        <v>59</v>
      </c>
      <c r="AS269" s="12" t="s">
        <v>59</v>
      </c>
      <c r="AT269" s="12" t="s">
        <v>64</v>
      </c>
      <c r="AU269" s="12" t="s">
        <v>84</v>
      </c>
      <c r="AV269" s="1">
        <v>20800000</v>
      </c>
      <c r="AW269" s="12" t="s">
        <v>63</v>
      </c>
      <c r="AX269" s="1">
        <v>25403928</v>
      </c>
      <c r="AY269" s="13">
        <v>43353</v>
      </c>
      <c r="AZ269" s="12" t="s">
        <v>171</v>
      </c>
      <c r="BA269" s="4">
        <v>1000</v>
      </c>
      <c r="BB269" s="18">
        <f t="shared" si="5"/>
        <v>1.5461893930479925E-2</v>
      </c>
    </row>
    <row r="270" spans="1:54">
      <c r="A270" s="5">
        <v>43810</v>
      </c>
      <c r="B270" s="6">
        <v>0.9924884259259259</v>
      </c>
      <c r="C270" s="2">
        <v>2018</v>
      </c>
      <c r="D270" s="2">
        <v>2</v>
      </c>
      <c r="E270" s="7" t="s">
        <v>53</v>
      </c>
      <c r="F270" s="2">
        <v>297</v>
      </c>
      <c r="G270" s="7" t="s">
        <v>54</v>
      </c>
      <c r="H270" s="8">
        <v>43380</v>
      </c>
      <c r="I270" s="2">
        <v>1</v>
      </c>
      <c r="J270" s="7" t="s">
        <v>55</v>
      </c>
      <c r="K270" s="8">
        <v>43780</v>
      </c>
      <c r="L270" s="2">
        <v>422499310</v>
      </c>
      <c r="M270" s="7" t="s">
        <v>56</v>
      </c>
      <c r="N270" s="7" t="s">
        <v>56</v>
      </c>
      <c r="O270" s="7" t="s">
        <v>57</v>
      </c>
      <c r="P270" s="2">
        <v>31208530000153</v>
      </c>
      <c r="Q270" s="2">
        <v>7</v>
      </c>
      <c r="R270" s="7" t="s">
        <v>78</v>
      </c>
      <c r="S270" s="9">
        <v>190000611193</v>
      </c>
      <c r="T270" s="2">
        <v>13333</v>
      </c>
      <c r="U270" s="7" t="s">
        <v>169</v>
      </c>
      <c r="V270" s="9">
        <v>10197465722</v>
      </c>
      <c r="W270" s="2">
        <v>-1</v>
      </c>
      <c r="X270" s="2">
        <v>13</v>
      </c>
      <c r="Y270" s="7" t="s">
        <v>100</v>
      </c>
      <c r="Z270" s="7" t="s">
        <v>101</v>
      </c>
      <c r="AA270" s="2">
        <v>0</v>
      </c>
      <c r="AB270" s="7" t="s">
        <v>61</v>
      </c>
      <c r="AC270" s="2">
        <v>-1</v>
      </c>
      <c r="AD270" s="7" t="s">
        <v>59</v>
      </c>
      <c r="AE270" s="9">
        <v>72578432791</v>
      </c>
      <c r="AF270" s="7" t="s">
        <v>285</v>
      </c>
      <c r="AG270" s="7" t="s">
        <v>285</v>
      </c>
      <c r="AH270" s="2">
        <v>-1</v>
      </c>
      <c r="AI270" s="7" t="s">
        <v>59</v>
      </c>
      <c r="AJ270" s="7" t="s">
        <v>59</v>
      </c>
      <c r="AK270" s="2">
        <v>-1</v>
      </c>
      <c r="AL270" s="7" t="s">
        <v>59</v>
      </c>
      <c r="AM270" s="2">
        <v>-1</v>
      </c>
      <c r="AN270" s="2">
        <v>-1</v>
      </c>
      <c r="AO270" s="2">
        <v>-1</v>
      </c>
      <c r="AP270" s="7" t="s">
        <v>59</v>
      </c>
      <c r="AQ270" s="2">
        <v>-1</v>
      </c>
      <c r="AR270" s="7" t="s">
        <v>59</v>
      </c>
      <c r="AS270" s="7" t="s">
        <v>59</v>
      </c>
      <c r="AT270" s="7" t="s">
        <v>64</v>
      </c>
      <c r="AU270" s="7" t="s">
        <v>84</v>
      </c>
      <c r="AV270" s="2">
        <v>20800000</v>
      </c>
      <c r="AW270" s="7" t="s">
        <v>63</v>
      </c>
      <c r="AX270" s="2">
        <v>25403904</v>
      </c>
      <c r="AY270" s="8">
        <v>43348</v>
      </c>
      <c r="AZ270" s="7" t="s">
        <v>286</v>
      </c>
      <c r="BA270" s="3">
        <v>800</v>
      </c>
      <c r="BB270" s="18">
        <f t="shared" si="5"/>
        <v>1.236951514438394E-2</v>
      </c>
    </row>
    <row r="271" spans="1:54">
      <c r="A271" s="10">
        <v>43810</v>
      </c>
      <c r="B271" s="11">
        <v>0.9924884259259259</v>
      </c>
      <c r="C271" s="1">
        <v>2018</v>
      </c>
      <c r="D271" s="1">
        <v>2</v>
      </c>
      <c r="E271" s="12" t="s">
        <v>53</v>
      </c>
      <c r="F271" s="1">
        <v>297</v>
      </c>
      <c r="G271" s="12" t="s">
        <v>54</v>
      </c>
      <c r="H271" s="13">
        <v>43380</v>
      </c>
      <c r="I271" s="1">
        <v>1</v>
      </c>
      <c r="J271" s="12" t="s">
        <v>55</v>
      </c>
      <c r="K271" s="13">
        <v>43780</v>
      </c>
      <c r="L271" s="1">
        <v>422499310</v>
      </c>
      <c r="M271" s="12" t="s">
        <v>56</v>
      </c>
      <c r="N271" s="12" t="s">
        <v>56</v>
      </c>
      <c r="O271" s="12" t="s">
        <v>57</v>
      </c>
      <c r="P271" s="1">
        <v>31208530000153</v>
      </c>
      <c r="Q271" s="1">
        <v>7</v>
      </c>
      <c r="R271" s="12" t="s">
        <v>78</v>
      </c>
      <c r="S271" s="14">
        <v>190000611193</v>
      </c>
      <c r="T271" s="1">
        <v>13333</v>
      </c>
      <c r="U271" s="12" t="s">
        <v>169</v>
      </c>
      <c r="V271" s="14">
        <v>10197465722</v>
      </c>
      <c r="W271" s="1">
        <v>-1</v>
      </c>
      <c r="X271" s="1">
        <v>13</v>
      </c>
      <c r="Y271" s="12" t="s">
        <v>100</v>
      </c>
      <c r="Z271" s="12" t="s">
        <v>101</v>
      </c>
      <c r="AA271" s="1">
        <v>0</v>
      </c>
      <c r="AB271" s="12" t="s">
        <v>61</v>
      </c>
      <c r="AC271" s="1">
        <v>-1</v>
      </c>
      <c r="AD271" s="12" t="s">
        <v>59</v>
      </c>
      <c r="AE271" s="14">
        <v>21005774765</v>
      </c>
      <c r="AF271" s="12" t="s">
        <v>287</v>
      </c>
      <c r="AG271" s="12" t="s">
        <v>287</v>
      </c>
      <c r="AH271" s="1">
        <v>-1</v>
      </c>
      <c r="AI271" s="12" t="s">
        <v>59</v>
      </c>
      <c r="AJ271" s="12" t="s">
        <v>59</v>
      </c>
      <c r="AK271" s="1">
        <v>-1</v>
      </c>
      <c r="AL271" s="12" t="s">
        <v>59</v>
      </c>
      <c r="AM271" s="1">
        <v>-1</v>
      </c>
      <c r="AN271" s="1">
        <v>-1</v>
      </c>
      <c r="AO271" s="1">
        <v>-1</v>
      </c>
      <c r="AP271" s="12" t="s">
        <v>59</v>
      </c>
      <c r="AQ271" s="1">
        <v>-1</v>
      </c>
      <c r="AR271" s="12" t="s">
        <v>59</v>
      </c>
      <c r="AS271" s="12" t="s">
        <v>59</v>
      </c>
      <c r="AT271" s="12" t="s">
        <v>64</v>
      </c>
      <c r="AU271" s="12" t="s">
        <v>84</v>
      </c>
      <c r="AV271" s="1">
        <v>20800000</v>
      </c>
      <c r="AW271" s="12" t="s">
        <v>63</v>
      </c>
      <c r="AX271" s="1">
        <v>25403894</v>
      </c>
      <c r="AY271" s="13">
        <v>43358</v>
      </c>
      <c r="AZ271" s="12" t="s">
        <v>288</v>
      </c>
      <c r="BA271" s="4">
        <v>400</v>
      </c>
      <c r="BB271" s="18">
        <f t="shared" si="5"/>
        <v>6.1847575721919699E-3</v>
      </c>
    </row>
    <row r="272" spans="1:54">
      <c r="A272" s="5">
        <v>43810</v>
      </c>
      <c r="B272" s="6">
        <v>0.9924884259259259</v>
      </c>
      <c r="C272" s="2">
        <v>2018</v>
      </c>
      <c r="D272" s="2">
        <v>2</v>
      </c>
      <c r="E272" s="7" t="s">
        <v>53</v>
      </c>
      <c r="F272" s="2">
        <v>297</v>
      </c>
      <c r="G272" s="7" t="s">
        <v>54</v>
      </c>
      <c r="H272" s="8">
        <v>43380</v>
      </c>
      <c r="I272" s="2">
        <v>1</v>
      </c>
      <c r="J272" s="7" t="s">
        <v>55</v>
      </c>
      <c r="K272" s="8">
        <v>43780</v>
      </c>
      <c r="L272" s="2">
        <v>422499310</v>
      </c>
      <c r="M272" s="7" t="s">
        <v>56</v>
      </c>
      <c r="N272" s="7" t="s">
        <v>56</v>
      </c>
      <c r="O272" s="7" t="s">
        <v>57</v>
      </c>
      <c r="P272" s="2">
        <v>31208530000153</v>
      </c>
      <c r="Q272" s="2">
        <v>7</v>
      </c>
      <c r="R272" s="7" t="s">
        <v>78</v>
      </c>
      <c r="S272" s="9">
        <v>190000611193</v>
      </c>
      <c r="T272" s="2">
        <v>13333</v>
      </c>
      <c r="U272" s="7" t="s">
        <v>169</v>
      </c>
      <c r="V272" s="9">
        <v>10197465722</v>
      </c>
      <c r="W272" s="2">
        <v>-1</v>
      </c>
      <c r="X272" s="2">
        <v>13</v>
      </c>
      <c r="Y272" s="7" t="s">
        <v>100</v>
      </c>
      <c r="Z272" s="7" t="s">
        <v>101</v>
      </c>
      <c r="AA272" s="2">
        <v>0</v>
      </c>
      <c r="AB272" s="7" t="s">
        <v>61</v>
      </c>
      <c r="AC272" s="2">
        <v>-1</v>
      </c>
      <c r="AD272" s="7" t="s">
        <v>59</v>
      </c>
      <c r="AE272" s="9">
        <v>21005774765</v>
      </c>
      <c r="AF272" s="7" t="s">
        <v>287</v>
      </c>
      <c r="AG272" s="7" t="s">
        <v>287</v>
      </c>
      <c r="AH272" s="2">
        <v>-1</v>
      </c>
      <c r="AI272" s="7" t="s">
        <v>59</v>
      </c>
      <c r="AJ272" s="7" t="s">
        <v>59</v>
      </c>
      <c r="AK272" s="2">
        <v>-1</v>
      </c>
      <c r="AL272" s="7" t="s">
        <v>59</v>
      </c>
      <c r="AM272" s="2">
        <v>-1</v>
      </c>
      <c r="AN272" s="2">
        <v>-1</v>
      </c>
      <c r="AO272" s="2">
        <v>-1</v>
      </c>
      <c r="AP272" s="7" t="s">
        <v>59</v>
      </c>
      <c r="AQ272" s="2">
        <v>-1</v>
      </c>
      <c r="AR272" s="7" t="s">
        <v>59</v>
      </c>
      <c r="AS272" s="7" t="s">
        <v>59</v>
      </c>
      <c r="AT272" s="7" t="s">
        <v>64</v>
      </c>
      <c r="AU272" s="7" t="s">
        <v>84</v>
      </c>
      <c r="AV272" s="2">
        <v>20800000</v>
      </c>
      <c r="AW272" s="7" t="s">
        <v>63</v>
      </c>
      <c r="AX272" s="2">
        <v>25403894</v>
      </c>
      <c r="AY272" s="8">
        <v>43358</v>
      </c>
      <c r="AZ272" s="7" t="s">
        <v>174</v>
      </c>
      <c r="BA272" s="3">
        <v>500</v>
      </c>
      <c r="BB272" s="18">
        <f t="shared" si="5"/>
        <v>7.7309469652399624E-3</v>
      </c>
    </row>
    <row r="273" spans="1:55">
      <c r="A273" s="10">
        <v>43810</v>
      </c>
      <c r="B273" s="11">
        <v>0.9924884259259259</v>
      </c>
      <c r="C273" s="1">
        <v>2018</v>
      </c>
      <c r="D273" s="1">
        <v>2</v>
      </c>
      <c r="E273" s="12" t="s">
        <v>53</v>
      </c>
      <c r="F273" s="1">
        <v>297</v>
      </c>
      <c r="G273" s="12" t="s">
        <v>54</v>
      </c>
      <c r="H273" s="13">
        <v>43380</v>
      </c>
      <c r="I273" s="1">
        <v>1</v>
      </c>
      <c r="J273" s="12" t="s">
        <v>55</v>
      </c>
      <c r="K273" s="13">
        <v>43396</v>
      </c>
      <c r="L273" s="1">
        <v>419492537</v>
      </c>
      <c r="M273" s="12" t="s">
        <v>56</v>
      </c>
      <c r="N273" s="12" t="s">
        <v>56</v>
      </c>
      <c r="O273" s="12" t="s">
        <v>57</v>
      </c>
      <c r="P273" s="1">
        <v>31181379000107</v>
      </c>
      <c r="Q273" s="1">
        <v>7</v>
      </c>
      <c r="R273" s="12" t="s">
        <v>78</v>
      </c>
      <c r="S273" s="14">
        <v>190000606187</v>
      </c>
      <c r="T273" s="1">
        <v>31000</v>
      </c>
      <c r="U273" s="12" t="s">
        <v>328</v>
      </c>
      <c r="V273" s="14">
        <v>4497055795</v>
      </c>
      <c r="W273" s="1">
        <v>-1</v>
      </c>
      <c r="X273" s="1">
        <v>31</v>
      </c>
      <c r="Y273" s="12" t="s">
        <v>88</v>
      </c>
      <c r="Z273" s="12" t="s">
        <v>89</v>
      </c>
      <c r="AA273" s="1">
        <v>1</v>
      </c>
      <c r="AB273" s="12" t="s">
        <v>58</v>
      </c>
      <c r="AC273" s="1">
        <v>18229</v>
      </c>
      <c r="AD273" s="12" t="s">
        <v>111</v>
      </c>
      <c r="AE273" s="14">
        <v>9517570000128</v>
      </c>
      <c r="AF273" s="12" t="s">
        <v>300</v>
      </c>
      <c r="AG273" s="12" t="s">
        <v>301</v>
      </c>
      <c r="AH273" s="1">
        <v>-1</v>
      </c>
      <c r="AI273" s="12" t="s">
        <v>59</v>
      </c>
      <c r="AJ273" s="12" t="s">
        <v>59</v>
      </c>
      <c r="AK273" s="1">
        <v>-1</v>
      </c>
      <c r="AL273" s="12" t="s">
        <v>59</v>
      </c>
      <c r="AM273" s="1">
        <v>-1</v>
      </c>
      <c r="AN273" s="1">
        <v>-1</v>
      </c>
      <c r="AO273" s="1">
        <v>-1</v>
      </c>
      <c r="AP273" s="12" t="s">
        <v>59</v>
      </c>
      <c r="AQ273" s="1">
        <v>-1</v>
      </c>
      <c r="AR273" s="12" t="s">
        <v>59</v>
      </c>
      <c r="AS273" s="12" t="s">
        <v>59</v>
      </c>
      <c r="AT273" s="12" t="s">
        <v>69</v>
      </c>
      <c r="AU273" s="12" t="s">
        <v>329</v>
      </c>
      <c r="AV273" s="1">
        <v>20110000</v>
      </c>
      <c r="AW273" s="12" t="s">
        <v>70</v>
      </c>
      <c r="AX273" s="1">
        <v>21116467</v>
      </c>
      <c r="AY273" s="13">
        <v>43339</v>
      </c>
      <c r="AZ273" s="12" t="s">
        <v>91</v>
      </c>
      <c r="BA273" s="4">
        <v>840</v>
      </c>
      <c r="BB273" s="18">
        <f>BA273/BC$273</f>
        <v>0.1113881079934228</v>
      </c>
      <c r="BC273" s="17">
        <f>SUM(BA273:BA280)</f>
        <v>7541.2</v>
      </c>
    </row>
    <row r="274" spans="1:55">
      <c r="A274" s="5">
        <v>43810</v>
      </c>
      <c r="B274" s="6">
        <v>0.9924884259259259</v>
      </c>
      <c r="C274" s="2">
        <v>2018</v>
      </c>
      <c r="D274" s="2">
        <v>2</v>
      </c>
      <c r="E274" s="7" t="s">
        <v>53</v>
      </c>
      <c r="F274" s="2">
        <v>297</v>
      </c>
      <c r="G274" s="7" t="s">
        <v>54</v>
      </c>
      <c r="H274" s="8">
        <v>43380</v>
      </c>
      <c r="I274" s="2">
        <v>1</v>
      </c>
      <c r="J274" s="7" t="s">
        <v>55</v>
      </c>
      <c r="K274" s="8">
        <v>43396</v>
      </c>
      <c r="L274" s="2">
        <v>419492537</v>
      </c>
      <c r="M274" s="7" t="s">
        <v>56</v>
      </c>
      <c r="N274" s="7" t="s">
        <v>56</v>
      </c>
      <c r="O274" s="7" t="s">
        <v>57</v>
      </c>
      <c r="P274" s="2">
        <v>31181379000107</v>
      </c>
      <c r="Q274" s="2">
        <v>7</v>
      </c>
      <c r="R274" s="7" t="s">
        <v>78</v>
      </c>
      <c r="S274" s="9">
        <v>190000606187</v>
      </c>
      <c r="T274" s="2">
        <v>31000</v>
      </c>
      <c r="U274" s="7" t="s">
        <v>328</v>
      </c>
      <c r="V274" s="9">
        <v>4497055795</v>
      </c>
      <c r="W274" s="2">
        <v>-1</v>
      </c>
      <c r="X274" s="2">
        <v>31</v>
      </c>
      <c r="Y274" s="7" t="s">
        <v>88</v>
      </c>
      <c r="Z274" s="7" t="s">
        <v>89</v>
      </c>
      <c r="AA274" s="2">
        <v>1</v>
      </c>
      <c r="AB274" s="7" t="s">
        <v>58</v>
      </c>
      <c r="AC274" s="2">
        <v>18229</v>
      </c>
      <c r="AD274" s="7" t="s">
        <v>111</v>
      </c>
      <c r="AE274" s="9">
        <v>9517570000128</v>
      </c>
      <c r="AF274" s="7" t="s">
        <v>300</v>
      </c>
      <c r="AG274" s="7" t="s">
        <v>301</v>
      </c>
      <c r="AH274" s="2">
        <v>-1</v>
      </c>
      <c r="AI274" s="7" t="s">
        <v>59</v>
      </c>
      <c r="AJ274" s="7" t="s">
        <v>59</v>
      </c>
      <c r="AK274" s="2">
        <v>-1</v>
      </c>
      <c r="AL274" s="7" t="s">
        <v>59</v>
      </c>
      <c r="AM274" s="2">
        <v>-1</v>
      </c>
      <c r="AN274" s="2">
        <v>-1</v>
      </c>
      <c r="AO274" s="2">
        <v>-1</v>
      </c>
      <c r="AP274" s="7" t="s">
        <v>59</v>
      </c>
      <c r="AQ274" s="2">
        <v>-1</v>
      </c>
      <c r="AR274" s="7" t="s">
        <v>59</v>
      </c>
      <c r="AS274" s="7" t="s">
        <v>59</v>
      </c>
      <c r="AT274" s="7" t="s">
        <v>69</v>
      </c>
      <c r="AU274" s="7" t="s">
        <v>329</v>
      </c>
      <c r="AV274" s="2">
        <v>20110000</v>
      </c>
      <c r="AW274" s="7" t="s">
        <v>70</v>
      </c>
      <c r="AX274" s="2">
        <v>21116467</v>
      </c>
      <c r="AY274" s="8">
        <v>43339</v>
      </c>
      <c r="AZ274" s="7" t="s">
        <v>90</v>
      </c>
      <c r="BA274" s="3">
        <v>224</v>
      </c>
      <c r="BB274" s="18">
        <f t="shared" ref="BB274:BB280" si="6">BA274/BC$273</f>
        <v>2.9703495464912747E-2</v>
      </c>
    </row>
    <row r="275" spans="1:55">
      <c r="A275" s="10">
        <v>43810</v>
      </c>
      <c r="B275" s="11">
        <v>0.9924884259259259</v>
      </c>
      <c r="C275" s="1">
        <v>2018</v>
      </c>
      <c r="D275" s="1">
        <v>2</v>
      </c>
      <c r="E275" s="12" t="s">
        <v>53</v>
      </c>
      <c r="F275" s="1">
        <v>297</v>
      </c>
      <c r="G275" s="12" t="s">
        <v>54</v>
      </c>
      <c r="H275" s="13">
        <v>43380</v>
      </c>
      <c r="I275" s="1">
        <v>1</v>
      </c>
      <c r="J275" s="12" t="s">
        <v>55</v>
      </c>
      <c r="K275" s="13">
        <v>43396</v>
      </c>
      <c r="L275" s="1">
        <v>419492537</v>
      </c>
      <c r="M275" s="12" t="s">
        <v>56</v>
      </c>
      <c r="N275" s="12" t="s">
        <v>56</v>
      </c>
      <c r="O275" s="12" t="s">
        <v>57</v>
      </c>
      <c r="P275" s="1">
        <v>31181379000107</v>
      </c>
      <c r="Q275" s="1">
        <v>7</v>
      </c>
      <c r="R275" s="12" t="s">
        <v>78</v>
      </c>
      <c r="S275" s="14">
        <v>190000606187</v>
      </c>
      <c r="T275" s="1">
        <v>31000</v>
      </c>
      <c r="U275" s="12" t="s">
        <v>328</v>
      </c>
      <c r="V275" s="14">
        <v>4497055795</v>
      </c>
      <c r="W275" s="1">
        <v>-1</v>
      </c>
      <c r="X275" s="1">
        <v>31</v>
      </c>
      <c r="Y275" s="12" t="s">
        <v>88</v>
      </c>
      <c r="Z275" s="12" t="s">
        <v>89</v>
      </c>
      <c r="AA275" s="1">
        <v>1</v>
      </c>
      <c r="AB275" s="12" t="s">
        <v>58</v>
      </c>
      <c r="AC275" s="1">
        <v>-1</v>
      </c>
      <c r="AD275" s="12" t="s">
        <v>59</v>
      </c>
      <c r="AE275" s="14">
        <v>-1</v>
      </c>
      <c r="AF275" s="12" t="s">
        <v>59</v>
      </c>
      <c r="AG275" s="12" t="s">
        <v>59</v>
      </c>
      <c r="AH275" s="1">
        <v>-1</v>
      </c>
      <c r="AI275" s="12" t="s">
        <v>59</v>
      </c>
      <c r="AJ275" s="12" t="s">
        <v>59</v>
      </c>
      <c r="AK275" s="1">
        <v>-1</v>
      </c>
      <c r="AL275" s="12" t="s">
        <v>59</v>
      </c>
      <c r="AM275" s="1">
        <v>-1</v>
      </c>
      <c r="AN275" s="1">
        <v>-1</v>
      </c>
      <c r="AO275" s="1">
        <v>-1</v>
      </c>
      <c r="AP275" s="12" t="s">
        <v>59</v>
      </c>
      <c r="AQ275" s="1">
        <v>-1</v>
      </c>
      <c r="AR275" s="12" t="s">
        <v>59</v>
      </c>
      <c r="AS275" s="12" t="s">
        <v>59</v>
      </c>
      <c r="AT275" s="12" t="s">
        <v>59</v>
      </c>
      <c r="AU275" s="12" t="s">
        <v>59</v>
      </c>
      <c r="AV275" s="1">
        <v>20210000</v>
      </c>
      <c r="AW275" s="12" t="s">
        <v>60</v>
      </c>
      <c r="AX275" s="1">
        <v>21116470</v>
      </c>
      <c r="AY275" s="13">
        <v>43336</v>
      </c>
      <c r="AZ275" s="12" t="s">
        <v>94</v>
      </c>
      <c r="BA275" s="4">
        <v>13.2</v>
      </c>
      <c r="BB275" s="18">
        <f t="shared" si="6"/>
        <v>1.7503845541823582E-3</v>
      </c>
    </row>
    <row r="276" spans="1:55">
      <c r="A276" s="5">
        <v>43810</v>
      </c>
      <c r="B276" s="6">
        <v>0.9924884259259259</v>
      </c>
      <c r="C276" s="2">
        <v>2018</v>
      </c>
      <c r="D276" s="2">
        <v>2</v>
      </c>
      <c r="E276" s="7" t="s">
        <v>53</v>
      </c>
      <c r="F276" s="2">
        <v>297</v>
      </c>
      <c r="G276" s="7" t="s">
        <v>54</v>
      </c>
      <c r="H276" s="8">
        <v>43380</v>
      </c>
      <c r="I276" s="2">
        <v>1</v>
      </c>
      <c r="J276" s="7" t="s">
        <v>55</v>
      </c>
      <c r="K276" s="8">
        <v>43396</v>
      </c>
      <c r="L276" s="2">
        <v>419492537</v>
      </c>
      <c r="M276" s="7" t="s">
        <v>56</v>
      </c>
      <c r="N276" s="7" t="s">
        <v>56</v>
      </c>
      <c r="O276" s="7" t="s">
        <v>57</v>
      </c>
      <c r="P276" s="2">
        <v>31181379000107</v>
      </c>
      <c r="Q276" s="2">
        <v>7</v>
      </c>
      <c r="R276" s="7" t="s">
        <v>78</v>
      </c>
      <c r="S276" s="9">
        <v>190000606187</v>
      </c>
      <c r="T276" s="2">
        <v>31000</v>
      </c>
      <c r="U276" s="7" t="s">
        <v>328</v>
      </c>
      <c r="V276" s="9">
        <v>4497055795</v>
      </c>
      <c r="W276" s="2">
        <v>-1</v>
      </c>
      <c r="X276" s="2">
        <v>31</v>
      </c>
      <c r="Y276" s="7" t="s">
        <v>88</v>
      </c>
      <c r="Z276" s="7" t="s">
        <v>89</v>
      </c>
      <c r="AA276" s="2">
        <v>1</v>
      </c>
      <c r="AB276" s="7" t="s">
        <v>58</v>
      </c>
      <c r="AC276" s="2">
        <v>18229</v>
      </c>
      <c r="AD276" s="7" t="s">
        <v>111</v>
      </c>
      <c r="AE276" s="9">
        <v>9517570000128</v>
      </c>
      <c r="AF276" s="7" t="s">
        <v>300</v>
      </c>
      <c r="AG276" s="7" t="s">
        <v>301</v>
      </c>
      <c r="AH276" s="2">
        <v>-1</v>
      </c>
      <c r="AI276" s="7" t="s">
        <v>59</v>
      </c>
      <c r="AJ276" s="7" t="s">
        <v>59</v>
      </c>
      <c r="AK276" s="2">
        <v>-1</v>
      </c>
      <c r="AL276" s="7" t="s">
        <v>59</v>
      </c>
      <c r="AM276" s="2">
        <v>-1</v>
      </c>
      <c r="AN276" s="2">
        <v>-1</v>
      </c>
      <c r="AO276" s="2">
        <v>-1</v>
      </c>
      <c r="AP276" s="7" t="s">
        <v>59</v>
      </c>
      <c r="AQ276" s="2">
        <v>-1</v>
      </c>
      <c r="AR276" s="7" t="s">
        <v>59</v>
      </c>
      <c r="AS276" s="7" t="s">
        <v>59</v>
      </c>
      <c r="AT276" s="7" t="s">
        <v>69</v>
      </c>
      <c r="AU276" s="7" t="s">
        <v>330</v>
      </c>
      <c r="AV276" s="2">
        <v>20110000</v>
      </c>
      <c r="AW276" s="7" t="s">
        <v>70</v>
      </c>
      <c r="AX276" s="2">
        <v>21116468</v>
      </c>
      <c r="AY276" s="8">
        <v>43343</v>
      </c>
      <c r="AZ276" s="7" t="s">
        <v>308</v>
      </c>
      <c r="BA276" s="3">
        <v>424</v>
      </c>
      <c r="BB276" s="18">
        <f t="shared" si="6"/>
        <v>5.6224473558584842E-2</v>
      </c>
    </row>
    <row r="277" spans="1:55">
      <c r="A277" s="10">
        <v>43810</v>
      </c>
      <c r="B277" s="11">
        <v>0.9924884259259259</v>
      </c>
      <c r="C277" s="1">
        <v>2018</v>
      </c>
      <c r="D277" s="1">
        <v>2</v>
      </c>
      <c r="E277" s="12" t="s">
        <v>53</v>
      </c>
      <c r="F277" s="1">
        <v>297</v>
      </c>
      <c r="G277" s="12" t="s">
        <v>54</v>
      </c>
      <c r="H277" s="13">
        <v>43380</v>
      </c>
      <c r="I277" s="1">
        <v>1</v>
      </c>
      <c r="J277" s="12" t="s">
        <v>55</v>
      </c>
      <c r="K277" s="13">
        <v>43396</v>
      </c>
      <c r="L277" s="1">
        <v>419492537</v>
      </c>
      <c r="M277" s="12" t="s">
        <v>56</v>
      </c>
      <c r="N277" s="12" t="s">
        <v>56</v>
      </c>
      <c r="O277" s="12" t="s">
        <v>57</v>
      </c>
      <c r="P277" s="1">
        <v>31181379000107</v>
      </c>
      <c r="Q277" s="1">
        <v>7</v>
      </c>
      <c r="R277" s="12" t="s">
        <v>78</v>
      </c>
      <c r="S277" s="14">
        <v>190000606187</v>
      </c>
      <c r="T277" s="1">
        <v>31000</v>
      </c>
      <c r="U277" s="12" t="s">
        <v>328</v>
      </c>
      <c r="V277" s="14">
        <v>4497055795</v>
      </c>
      <c r="W277" s="1">
        <v>-1</v>
      </c>
      <c r="X277" s="1">
        <v>31</v>
      </c>
      <c r="Y277" s="12" t="s">
        <v>88</v>
      </c>
      <c r="Z277" s="12" t="s">
        <v>89</v>
      </c>
      <c r="AA277" s="1">
        <v>1</v>
      </c>
      <c r="AB277" s="12" t="s">
        <v>58</v>
      </c>
      <c r="AC277" s="1">
        <v>18229</v>
      </c>
      <c r="AD277" s="12" t="s">
        <v>111</v>
      </c>
      <c r="AE277" s="14">
        <v>9517570000128</v>
      </c>
      <c r="AF277" s="12" t="s">
        <v>300</v>
      </c>
      <c r="AG277" s="12" t="s">
        <v>301</v>
      </c>
      <c r="AH277" s="1">
        <v>-1</v>
      </c>
      <c r="AI277" s="12" t="s">
        <v>59</v>
      </c>
      <c r="AJ277" s="12" t="s">
        <v>59</v>
      </c>
      <c r="AK277" s="1">
        <v>-1</v>
      </c>
      <c r="AL277" s="12" t="s">
        <v>59</v>
      </c>
      <c r="AM277" s="1">
        <v>-1</v>
      </c>
      <c r="AN277" s="1">
        <v>-1</v>
      </c>
      <c r="AO277" s="1">
        <v>-1</v>
      </c>
      <c r="AP277" s="12" t="s">
        <v>59</v>
      </c>
      <c r="AQ277" s="1">
        <v>-1</v>
      </c>
      <c r="AR277" s="12" t="s">
        <v>59</v>
      </c>
      <c r="AS277" s="12" t="s">
        <v>59</v>
      </c>
      <c r="AT277" s="12" t="s">
        <v>69</v>
      </c>
      <c r="AU277" s="12" t="s">
        <v>330</v>
      </c>
      <c r="AV277" s="1">
        <v>20110000</v>
      </c>
      <c r="AW277" s="12" t="s">
        <v>70</v>
      </c>
      <c r="AX277" s="1">
        <v>21116468</v>
      </c>
      <c r="AY277" s="13">
        <v>43343</v>
      </c>
      <c r="AZ277" s="12" t="s">
        <v>91</v>
      </c>
      <c r="BA277" s="4">
        <v>960</v>
      </c>
      <c r="BB277" s="18">
        <f t="shared" si="6"/>
        <v>0.12730069484962606</v>
      </c>
    </row>
    <row r="278" spans="1:55">
      <c r="A278" s="5">
        <v>43810</v>
      </c>
      <c r="B278" s="6">
        <v>0.9924884259259259</v>
      </c>
      <c r="C278" s="2">
        <v>2018</v>
      </c>
      <c r="D278" s="2">
        <v>2</v>
      </c>
      <c r="E278" s="7" t="s">
        <v>53</v>
      </c>
      <c r="F278" s="2">
        <v>297</v>
      </c>
      <c r="G278" s="7" t="s">
        <v>54</v>
      </c>
      <c r="H278" s="8">
        <v>43380</v>
      </c>
      <c r="I278" s="2">
        <v>1</v>
      </c>
      <c r="J278" s="7" t="s">
        <v>55</v>
      </c>
      <c r="K278" s="8">
        <v>43396</v>
      </c>
      <c r="L278" s="2">
        <v>419492537</v>
      </c>
      <c r="M278" s="7" t="s">
        <v>56</v>
      </c>
      <c r="N278" s="7" t="s">
        <v>56</v>
      </c>
      <c r="O278" s="7" t="s">
        <v>57</v>
      </c>
      <c r="P278" s="2">
        <v>31181379000107</v>
      </c>
      <c r="Q278" s="2">
        <v>7</v>
      </c>
      <c r="R278" s="7" t="s">
        <v>78</v>
      </c>
      <c r="S278" s="9">
        <v>190000606187</v>
      </c>
      <c r="T278" s="2">
        <v>31000</v>
      </c>
      <c r="U278" s="7" t="s">
        <v>328</v>
      </c>
      <c r="V278" s="9">
        <v>4497055795</v>
      </c>
      <c r="W278" s="2">
        <v>-1</v>
      </c>
      <c r="X278" s="2">
        <v>31</v>
      </c>
      <c r="Y278" s="7" t="s">
        <v>88</v>
      </c>
      <c r="Z278" s="7" t="s">
        <v>89</v>
      </c>
      <c r="AA278" s="2">
        <v>1</v>
      </c>
      <c r="AB278" s="7" t="s">
        <v>58</v>
      </c>
      <c r="AC278" s="2">
        <v>18229</v>
      </c>
      <c r="AD278" s="7" t="s">
        <v>111</v>
      </c>
      <c r="AE278" s="9">
        <v>9517570000128</v>
      </c>
      <c r="AF278" s="7" t="s">
        <v>300</v>
      </c>
      <c r="AG278" s="7" t="s">
        <v>301</v>
      </c>
      <c r="AH278" s="2">
        <v>-1</v>
      </c>
      <c r="AI278" s="7" t="s">
        <v>59</v>
      </c>
      <c r="AJ278" s="7" t="s">
        <v>59</v>
      </c>
      <c r="AK278" s="2">
        <v>-1</v>
      </c>
      <c r="AL278" s="7" t="s">
        <v>59</v>
      </c>
      <c r="AM278" s="2">
        <v>-1</v>
      </c>
      <c r="AN278" s="2">
        <v>-1</v>
      </c>
      <c r="AO278" s="2">
        <v>-1</v>
      </c>
      <c r="AP278" s="7" t="s">
        <v>59</v>
      </c>
      <c r="AQ278" s="2">
        <v>-1</v>
      </c>
      <c r="AR278" s="7" t="s">
        <v>59</v>
      </c>
      <c r="AS278" s="7" t="s">
        <v>59</v>
      </c>
      <c r="AT278" s="7" t="s">
        <v>69</v>
      </c>
      <c r="AU278" s="7" t="s">
        <v>331</v>
      </c>
      <c r="AV278" s="2">
        <v>20140000</v>
      </c>
      <c r="AW278" s="7" t="s">
        <v>71</v>
      </c>
      <c r="AX278" s="2">
        <v>21116469</v>
      </c>
      <c r="AY278" s="8">
        <v>43336</v>
      </c>
      <c r="AZ278" s="7" t="s">
        <v>122</v>
      </c>
      <c r="BA278" s="3">
        <v>3200</v>
      </c>
      <c r="BB278" s="18">
        <f t="shared" si="6"/>
        <v>0.42433564949875352</v>
      </c>
    </row>
    <row r="279" spans="1:55">
      <c r="A279" s="10">
        <v>43810</v>
      </c>
      <c r="B279" s="11">
        <v>0.9924884259259259</v>
      </c>
      <c r="C279" s="1">
        <v>2018</v>
      </c>
      <c r="D279" s="1">
        <v>2</v>
      </c>
      <c r="E279" s="12" t="s">
        <v>53</v>
      </c>
      <c r="F279" s="1">
        <v>297</v>
      </c>
      <c r="G279" s="12" t="s">
        <v>54</v>
      </c>
      <c r="H279" s="13">
        <v>43380</v>
      </c>
      <c r="I279" s="1">
        <v>1</v>
      </c>
      <c r="J279" s="12" t="s">
        <v>55</v>
      </c>
      <c r="K279" s="13">
        <v>43396</v>
      </c>
      <c r="L279" s="1">
        <v>419492537</v>
      </c>
      <c r="M279" s="12" t="s">
        <v>56</v>
      </c>
      <c r="N279" s="12" t="s">
        <v>56</v>
      </c>
      <c r="O279" s="12" t="s">
        <v>57</v>
      </c>
      <c r="P279" s="1">
        <v>31181379000107</v>
      </c>
      <c r="Q279" s="1">
        <v>7</v>
      </c>
      <c r="R279" s="12" t="s">
        <v>78</v>
      </c>
      <c r="S279" s="14">
        <v>190000606187</v>
      </c>
      <c r="T279" s="1">
        <v>31000</v>
      </c>
      <c r="U279" s="12" t="s">
        <v>328</v>
      </c>
      <c r="V279" s="14">
        <v>4497055795</v>
      </c>
      <c r="W279" s="1">
        <v>-1</v>
      </c>
      <c r="X279" s="1">
        <v>31</v>
      </c>
      <c r="Y279" s="12" t="s">
        <v>88</v>
      </c>
      <c r="Z279" s="12" t="s">
        <v>89</v>
      </c>
      <c r="AA279" s="1">
        <v>1</v>
      </c>
      <c r="AB279" s="12" t="s">
        <v>58</v>
      </c>
      <c r="AC279" s="1">
        <v>18229</v>
      </c>
      <c r="AD279" s="12" t="s">
        <v>111</v>
      </c>
      <c r="AE279" s="14">
        <v>9517570000128</v>
      </c>
      <c r="AF279" s="12" t="s">
        <v>300</v>
      </c>
      <c r="AG279" s="12" t="s">
        <v>301</v>
      </c>
      <c r="AH279" s="1">
        <v>-1</v>
      </c>
      <c r="AI279" s="12" t="s">
        <v>59</v>
      </c>
      <c r="AJ279" s="12" t="s">
        <v>59</v>
      </c>
      <c r="AK279" s="1">
        <v>-1</v>
      </c>
      <c r="AL279" s="12" t="s">
        <v>59</v>
      </c>
      <c r="AM279" s="1">
        <v>-1</v>
      </c>
      <c r="AN279" s="1">
        <v>-1</v>
      </c>
      <c r="AO279" s="1">
        <v>-1</v>
      </c>
      <c r="AP279" s="12" t="s">
        <v>59</v>
      </c>
      <c r="AQ279" s="1">
        <v>-1</v>
      </c>
      <c r="AR279" s="12" t="s">
        <v>59</v>
      </c>
      <c r="AS279" s="12" t="s">
        <v>59</v>
      </c>
      <c r="AT279" s="12" t="s">
        <v>69</v>
      </c>
      <c r="AU279" s="12" t="s">
        <v>331</v>
      </c>
      <c r="AV279" s="1">
        <v>20140000</v>
      </c>
      <c r="AW279" s="12" t="s">
        <v>71</v>
      </c>
      <c r="AX279" s="1">
        <v>21116469</v>
      </c>
      <c r="AY279" s="13">
        <v>43336</v>
      </c>
      <c r="AZ279" s="12" t="s">
        <v>114</v>
      </c>
      <c r="BA279" s="4">
        <v>1500</v>
      </c>
      <c r="BB279" s="18">
        <f t="shared" si="6"/>
        <v>0.19890733570254071</v>
      </c>
    </row>
    <row r="280" spans="1:55">
      <c r="A280" s="5">
        <v>43810</v>
      </c>
      <c r="B280" s="6">
        <v>0.9924884259259259</v>
      </c>
      <c r="C280" s="2">
        <v>2018</v>
      </c>
      <c r="D280" s="2">
        <v>2</v>
      </c>
      <c r="E280" s="7" t="s">
        <v>53</v>
      </c>
      <c r="F280" s="2">
        <v>297</v>
      </c>
      <c r="G280" s="7" t="s">
        <v>54</v>
      </c>
      <c r="H280" s="8">
        <v>43380</v>
      </c>
      <c r="I280" s="2">
        <v>1</v>
      </c>
      <c r="J280" s="7" t="s">
        <v>55</v>
      </c>
      <c r="K280" s="8">
        <v>43396</v>
      </c>
      <c r="L280" s="2">
        <v>419492537</v>
      </c>
      <c r="M280" s="7" t="s">
        <v>56</v>
      </c>
      <c r="N280" s="7" t="s">
        <v>56</v>
      </c>
      <c r="O280" s="7" t="s">
        <v>57</v>
      </c>
      <c r="P280" s="2">
        <v>31181379000107</v>
      </c>
      <c r="Q280" s="2">
        <v>7</v>
      </c>
      <c r="R280" s="7" t="s">
        <v>78</v>
      </c>
      <c r="S280" s="9">
        <v>190000606187</v>
      </c>
      <c r="T280" s="2">
        <v>31000</v>
      </c>
      <c r="U280" s="7" t="s">
        <v>328</v>
      </c>
      <c r="V280" s="9">
        <v>4497055795</v>
      </c>
      <c r="W280" s="2">
        <v>-1</v>
      </c>
      <c r="X280" s="2">
        <v>31</v>
      </c>
      <c r="Y280" s="7" t="s">
        <v>88</v>
      </c>
      <c r="Z280" s="7" t="s">
        <v>89</v>
      </c>
      <c r="AA280" s="2">
        <v>1</v>
      </c>
      <c r="AB280" s="7" t="s">
        <v>58</v>
      </c>
      <c r="AC280" s="2">
        <v>18229</v>
      </c>
      <c r="AD280" s="7" t="s">
        <v>111</v>
      </c>
      <c r="AE280" s="9">
        <v>9517570000128</v>
      </c>
      <c r="AF280" s="7" t="s">
        <v>300</v>
      </c>
      <c r="AG280" s="7" t="s">
        <v>301</v>
      </c>
      <c r="AH280" s="2">
        <v>-1</v>
      </c>
      <c r="AI280" s="7" t="s">
        <v>59</v>
      </c>
      <c r="AJ280" s="7" t="s">
        <v>59</v>
      </c>
      <c r="AK280" s="2">
        <v>-1</v>
      </c>
      <c r="AL280" s="7" t="s">
        <v>59</v>
      </c>
      <c r="AM280" s="2">
        <v>-1</v>
      </c>
      <c r="AN280" s="2">
        <v>-1</v>
      </c>
      <c r="AO280" s="2">
        <v>-1</v>
      </c>
      <c r="AP280" s="7" t="s">
        <v>59</v>
      </c>
      <c r="AQ280" s="2">
        <v>-1</v>
      </c>
      <c r="AR280" s="7" t="s">
        <v>59</v>
      </c>
      <c r="AS280" s="7" t="s">
        <v>59</v>
      </c>
      <c r="AT280" s="7" t="s">
        <v>69</v>
      </c>
      <c r="AU280" s="7" t="s">
        <v>332</v>
      </c>
      <c r="AV280" s="2">
        <v>20140000</v>
      </c>
      <c r="AW280" s="7" t="s">
        <v>71</v>
      </c>
      <c r="AX280" s="2">
        <v>21116471</v>
      </c>
      <c r="AY280" s="8">
        <v>43374</v>
      </c>
      <c r="AZ280" s="7" t="s">
        <v>114</v>
      </c>
      <c r="BA280" s="3">
        <v>380</v>
      </c>
      <c r="BB280" s="18">
        <f t="shared" si="6"/>
        <v>5.0389858377976979E-2</v>
      </c>
    </row>
  </sheetData>
  <autoFilter ref="A1:BC280" xr:uid="{F2BC3B95-7D95-45B0-B766-13C16B32FF6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796B-A72D-4236-AD2F-9D01F8422C1E}">
  <dimension ref="A1:E150"/>
  <sheetViews>
    <sheetView topLeftCell="B116" workbookViewId="0">
      <selection sqref="A1:E150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4.532344967841581E-3</v>
      </c>
    </row>
    <row r="66" spans="1:5">
      <c r="C66" s="22">
        <v>639847501</v>
      </c>
      <c r="D66" t="s">
        <v>233</v>
      </c>
      <c r="E66" s="20">
        <v>1.3915704537431933E-2</v>
      </c>
    </row>
    <row r="67" spans="1:5">
      <c r="C67" s="22">
        <v>5972629771</v>
      </c>
      <c r="D67" t="s">
        <v>201</v>
      </c>
      <c r="E67" s="20">
        <v>7.7309469652399624E-3</v>
      </c>
    </row>
    <row r="68" spans="1:5">
      <c r="C68" s="22">
        <v>6236582750</v>
      </c>
      <c r="D68" t="s">
        <v>261</v>
      </c>
      <c r="E68" s="20">
        <v>7.7309469652399624E-3</v>
      </c>
    </row>
    <row r="69" spans="1:5">
      <c r="C69" s="22">
        <v>8477038783</v>
      </c>
      <c r="D69" t="s">
        <v>249</v>
      </c>
      <c r="E69" s="20">
        <v>1.1596420447859945E-2</v>
      </c>
    </row>
    <row r="70" spans="1:5">
      <c r="C70" s="22">
        <v>8625874762</v>
      </c>
      <c r="D70" t="s">
        <v>170</v>
      </c>
      <c r="E70" s="20">
        <v>1.7008083323527916E-2</v>
      </c>
    </row>
    <row r="71" spans="1:5">
      <c r="C71" s="22">
        <v>9665152777</v>
      </c>
      <c r="D71" t="s">
        <v>210</v>
      </c>
      <c r="E71" s="20">
        <v>7.7309469652399624E-3</v>
      </c>
    </row>
    <row r="72" spans="1:5">
      <c r="C72" s="22">
        <v>9773751708</v>
      </c>
      <c r="D72" t="s">
        <v>254</v>
      </c>
      <c r="E72" s="20">
        <v>7.7309469652399624E-3</v>
      </c>
    </row>
    <row r="73" spans="1:5">
      <c r="C73" s="22">
        <v>10027250709</v>
      </c>
      <c r="D73" t="s">
        <v>195</v>
      </c>
      <c r="E73" s="20">
        <v>7.7309469652399624E-3</v>
      </c>
    </row>
    <row r="74" spans="1:5">
      <c r="C74" s="22">
        <v>10214217744</v>
      </c>
      <c r="D74" t="s">
        <v>276</v>
      </c>
      <c r="E74" s="20">
        <v>2.473903028876788E-2</v>
      </c>
    </row>
    <row r="75" spans="1:5">
      <c r="C75" s="22">
        <v>10295935740</v>
      </c>
      <c r="D75" t="s">
        <v>193</v>
      </c>
      <c r="E75" s="20">
        <v>1.3915704537431933E-2</v>
      </c>
    </row>
    <row r="76" spans="1:5">
      <c r="C76" s="22">
        <v>10990230767</v>
      </c>
      <c r="D76" t="s">
        <v>284</v>
      </c>
      <c r="E76" s="20">
        <v>1.5461893930479925E-2</v>
      </c>
    </row>
    <row r="77" spans="1:5">
      <c r="C77" s="22">
        <v>11128914719</v>
      </c>
      <c r="D77" t="s">
        <v>206</v>
      </c>
      <c r="E77" s="20">
        <v>6.1847575721919706E-2</v>
      </c>
    </row>
    <row r="78" spans="1:5">
      <c r="C78" s="22">
        <v>11429051795</v>
      </c>
      <c r="D78" t="s">
        <v>173</v>
      </c>
      <c r="E78" s="20">
        <v>7.7309469652399624E-3</v>
      </c>
    </row>
    <row r="79" spans="1:5">
      <c r="C79" s="22">
        <v>11651141789</v>
      </c>
      <c r="D79" t="s">
        <v>190</v>
      </c>
      <c r="E79" s="20">
        <v>1.3915704537431933E-2</v>
      </c>
    </row>
    <row r="80" spans="1:5">
      <c r="C80" s="22">
        <v>11684731798</v>
      </c>
      <c r="D80" t="s">
        <v>259</v>
      </c>
      <c r="E80" s="20">
        <v>7.7309469652399624E-3</v>
      </c>
    </row>
    <row r="81" spans="3:5">
      <c r="C81" s="22">
        <v>11786839741</v>
      </c>
      <c r="D81" t="s">
        <v>199</v>
      </c>
      <c r="E81" s="20">
        <v>2.473903028876788E-2</v>
      </c>
    </row>
    <row r="82" spans="3:5">
      <c r="C82" s="22">
        <v>12368256750</v>
      </c>
      <c r="D82" t="s">
        <v>232</v>
      </c>
      <c r="E82" s="20">
        <v>7.7309469652399624E-3</v>
      </c>
    </row>
    <row r="83" spans="3:5">
      <c r="C83" s="22">
        <v>12449772766</v>
      </c>
      <c r="D83" t="s">
        <v>262</v>
      </c>
      <c r="E83" s="20">
        <v>7.7309469652399624E-3</v>
      </c>
    </row>
    <row r="84" spans="3:5">
      <c r="C84" s="22">
        <v>12667304780</v>
      </c>
      <c r="D84" t="s">
        <v>275</v>
      </c>
      <c r="E84" s="20">
        <v>1.5461893930479925E-2</v>
      </c>
    </row>
    <row r="85" spans="3:5">
      <c r="C85" s="22">
        <v>12940278750</v>
      </c>
      <c r="D85" t="s">
        <v>214</v>
      </c>
      <c r="E85" s="20">
        <v>1.7008083323527916E-2</v>
      </c>
    </row>
    <row r="86" spans="3:5">
      <c r="C86" s="22">
        <v>14242371730</v>
      </c>
      <c r="D86" t="s">
        <v>241</v>
      </c>
      <c r="E86" s="20">
        <v>1.3915704537431933E-2</v>
      </c>
    </row>
    <row r="87" spans="3:5">
      <c r="C87" s="22">
        <v>14713086770</v>
      </c>
      <c r="D87" t="s">
        <v>248</v>
      </c>
      <c r="E87" s="20">
        <v>6.1847575721919699E-3</v>
      </c>
    </row>
    <row r="88" spans="3:5">
      <c r="C88" s="22">
        <v>14818570702</v>
      </c>
      <c r="D88" t="s">
        <v>196</v>
      </c>
      <c r="E88" s="20">
        <v>2.473903028876788E-2</v>
      </c>
    </row>
    <row r="89" spans="3:5">
      <c r="C89" s="22">
        <v>14873660785</v>
      </c>
      <c r="D89" t="s">
        <v>230</v>
      </c>
      <c r="E89" s="20">
        <v>2.473903028876788E-2</v>
      </c>
    </row>
    <row r="90" spans="3:5">
      <c r="C90" s="22">
        <v>14893006789</v>
      </c>
      <c r="D90" t="s">
        <v>209</v>
      </c>
      <c r="E90" s="20">
        <v>1.7008083323527916E-2</v>
      </c>
    </row>
    <row r="91" spans="3:5">
      <c r="C91" s="22">
        <v>15054239707</v>
      </c>
      <c r="D91" t="s">
        <v>217</v>
      </c>
      <c r="E91" s="20">
        <v>3.8654734826199813E-2</v>
      </c>
    </row>
    <row r="92" spans="3:5">
      <c r="C92" s="22">
        <v>15313586750</v>
      </c>
      <c r="D92" t="s">
        <v>264</v>
      </c>
      <c r="E92" s="20">
        <v>7.7309469652399624E-3</v>
      </c>
    </row>
    <row r="93" spans="3:5">
      <c r="C93" s="22">
        <v>15350186744</v>
      </c>
      <c r="D93" t="s">
        <v>267</v>
      </c>
      <c r="E93" s="20">
        <v>7.7309469652399624E-3</v>
      </c>
    </row>
    <row r="94" spans="3:5">
      <c r="C94" s="22">
        <v>16981346737</v>
      </c>
      <c r="D94" t="s">
        <v>253</v>
      </c>
      <c r="E94" s="20">
        <v>6.1847575721919699E-3</v>
      </c>
    </row>
    <row r="95" spans="3:5">
      <c r="C95" s="22">
        <v>18543824702</v>
      </c>
      <c r="D95" t="s">
        <v>215</v>
      </c>
      <c r="E95" s="20">
        <v>2.319284089571989E-2</v>
      </c>
    </row>
    <row r="96" spans="3:5">
      <c r="C96" s="22">
        <v>18762137794</v>
      </c>
      <c r="D96" t="s">
        <v>273</v>
      </c>
      <c r="E96" s="20">
        <v>1.3915704537431933E-2</v>
      </c>
    </row>
    <row r="97" spans="1:5">
      <c r="C97" s="22">
        <v>19033058707</v>
      </c>
      <c r="D97" t="s">
        <v>189</v>
      </c>
      <c r="E97" s="20">
        <v>1.1596420447859945E-2</v>
      </c>
    </row>
    <row r="98" spans="1:5">
      <c r="C98" s="22">
        <v>21005774765</v>
      </c>
      <c r="D98" t="s">
        <v>287</v>
      </c>
      <c r="E98" s="20">
        <v>1.3915704537431933E-2</v>
      </c>
    </row>
    <row r="99" spans="1:5">
      <c r="C99" s="22">
        <v>27671070734</v>
      </c>
      <c r="D99" t="s">
        <v>198</v>
      </c>
      <c r="E99" s="20">
        <v>7.4217090866303639E-2</v>
      </c>
    </row>
    <row r="100" spans="1:5">
      <c r="C100" s="22">
        <v>57067244749</v>
      </c>
      <c r="D100" t="s">
        <v>242</v>
      </c>
      <c r="E100" s="20">
        <v>4.0200924219247806E-2</v>
      </c>
    </row>
    <row r="101" spans="1:5">
      <c r="C101" s="22">
        <v>72578432791</v>
      </c>
      <c r="D101" t="s">
        <v>285</v>
      </c>
      <c r="E101" s="20">
        <v>1.236951514438394E-2</v>
      </c>
    </row>
    <row r="102" spans="1:5">
      <c r="C102" s="22">
        <v>74997700797</v>
      </c>
      <c r="D102" t="s">
        <v>250</v>
      </c>
      <c r="E102" s="20">
        <v>1.1596420447859945E-2</v>
      </c>
    </row>
    <row r="103" spans="1:5">
      <c r="C103" s="22">
        <v>75153939715</v>
      </c>
      <c r="D103" t="s">
        <v>211</v>
      </c>
      <c r="E103" s="20">
        <v>2.473903028876788E-2</v>
      </c>
    </row>
    <row r="104" spans="1:5">
      <c r="C104" s="22">
        <v>86647180753</v>
      </c>
      <c r="D104" t="s">
        <v>278</v>
      </c>
      <c r="E104" s="20">
        <v>7.7309469652399624E-3</v>
      </c>
    </row>
    <row r="105" spans="1:5">
      <c r="C105" s="22">
        <v>93828527515</v>
      </c>
      <c r="D105" t="s">
        <v>257</v>
      </c>
      <c r="E105" s="20">
        <v>6.1847575721919699E-3</v>
      </c>
    </row>
    <row r="106" spans="1:5">
      <c r="C106" s="22">
        <v>8965639000113</v>
      </c>
      <c r="D106" t="s">
        <v>123</v>
      </c>
      <c r="E106" s="20">
        <v>7.7309469652399624E-3</v>
      </c>
    </row>
    <row r="107" spans="1:5">
      <c r="C107" s="22">
        <v>11156696000166</v>
      </c>
      <c r="D107" t="s">
        <v>176</v>
      </c>
      <c r="E107" s="20">
        <v>0.25948150394131414</v>
      </c>
    </row>
    <row r="108" spans="1:5">
      <c r="C108" s="22">
        <v>14796606000190</v>
      </c>
      <c r="D108" t="s">
        <v>75</v>
      </c>
      <c r="E108" s="20">
        <v>3.401616664705584E-2</v>
      </c>
    </row>
    <row r="109" spans="1:5">
      <c r="C109" s="22">
        <v>31208530000153</v>
      </c>
      <c r="D109" t="s">
        <v>280</v>
      </c>
      <c r="E109" s="20">
        <v>8.5040416617639582E-3</v>
      </c>
    </row>
    <row r="110" spans="1:5">
      <c r="A110" s="22">
        <v>77746830706</v>
      </c>
      <c r="B110" t="s">
        <v>507</v>
      </c>
      <c r="C110" s="22">
        <v>-1</v>
      </c>
      <c r="D110" t="s">
        <v>59</v>
      </c>
      <c r="E110" s="20">
        <v>1.4241394026286644E-3</v>
      </c>
    </row>
    <row r="111" spans="1:5">
      <c r="C111" s="22">
        <v>725142723</v>
      </c>
      <c r="D111" t="s">
        <v>534</v>
      </c>
      <c r="E111" s="20">
        <v>7.1926232455993147E-3</v>
      </c>
    </row>
    <row r="112" spans="1:5">
      <c r="C112" s="22">
        <v>3067137728</v>
      </c>
      <c r="D112" t="s">
        <v>555</v>
      </c>
      <c r="E112" s="20">
        <v>7.1926232455993147E-3</v>
      </c>
    </row>
    <row r="113" spans="3:5">
      <c r="C113" s="22">
        <v>4749247774</v>
      </c>
      <c r="D113" t="s">
        <v>581</v>
      </c>
      <c r="E113" s="20">
        <v>2.3975410818664382E-2</v>
      </c>
    </row>
    <row r="114" spans="3:5">
      <c r="C114" s="22">
        <v>6243708799</v>
      </c>
      <c r="D114" t="s">
        <v>526</v>
      </c>
      <c r="E114" s="20">
        <v>7.1926232455993147E-3</v>
      </c>
    </row>
    <row r="115" spans="3:5">
      <c r="C115" s="22">
        <v>8355372778</v>
      </c>
      <c r="D115" t="s">
        <v>538</v>
      </c>
      <c r="E115" s="20">
        <v>5.9938527046660955E-3</v>
      </c>
    </row>
    <row r="116" spans="3:5">
      <c r="C116" s="22">
        <v>8894659755</v>
      </c>
      <c r="D116" t="s">
        <v>514</v>
      </c>
      <c r="E116" s="20">
        <v>4.7950821637328762E-3</v>
      </c>
    </row>
    <row r="117" spans="3:5">
      <c r="C117" s="22">
        <v>9020570730</v>
      </c>
      <c r="D117" t="s">
        <v>524</v>
      </c>
      <c r="E117" s="20">
        <v>7.1926232455993147E-3</v>
      </c>
    </row>
    <row r="118" spans="3:5">
      <c r="C118" s="22">
        <v>9157977712</v>
      </c>
      <c r="D118" t="s">
        <v>295</v>
      </c>
      <c r="E118" s="20">
        <v>9.5901643274657528E-2</v>
      </c>
    </row>
    <row r="119" spans="3:5">
      <c r="C119" s="22">
        <v>9237517777</v>
      </c>
      <c r="D119" t="s">
        <v>542</v>
      </c>
      <c r="E119" s="20">
        <v>4.7950821637328762E-3</v>
      </c>
    </row>
    <row r="120" spans="3:5">
      <c r="C120" s="22">
        <v>9237769741</v>
      </c>
      <c r="D120" t="s">
        <v>576</v>
      </c>
      <c r="E120" s="20">
        <v>4.7950821637328762E-3</v>
      </c>
    </row>
    <row r="121" spans="3:5">
      <c r="C121" s="22">
        <v>9598223728</v>
      </c>
      <c r="D121" t="s">
        <v>548</v>
      </c>
      <c r="E121" s="20">
        <v>7.1926232455993139E-2</v>
      </c>
    </row>
    <row r="122" spans="3:5">
      <c r="C122" s="22">
        <v>10931797756</v>
      </c>
      <c r="D122" t="s">
        <v>585</v>
      </c>
      <c r="E122" s="20">
        <v>4.7950821637328762E-3</v>
      </c>
    </row>
    <row r="123" spans="3:5">
      <c r="C123" s="22">
        <v>10957416750</v>
      </c>
      <c r="D123" t="s">
        <v>510</v>
      </c>
      <c r="E123" s="20">
        <v>5.9938527046660955E-3</v>
      </c>
    </row>
    <row r="124" spans="3:5">
      <c r="C124" s="22">
        <v>11229660755</v>
      </c>
      <c r="D124" t="s">
        <v>528</v>
      </c>
      <c r="E124" s="20">
        <v>7.1926232455993147E-3</v>
      </c>
    </row>
    <row r="125" spans="3:5">
      <c r="C125" s="22">
        <v>11395811717</v>
      </c>
      <c r="D125" t="s">
        <v>578</v>
      </c>
      <c r="E125" s="20">
        <v>4.7950821637328762E-3</v>
      </c>
    </row>
    <row r="126" spans="3:5">
      <c r="C126" s="22">
        <v>12305002785</v>
      </c>
      <c r="D126" t="s">
        <v>583</v>
      </c>
      <c r="E126" s="20">
        <v>7.1926232455993147E-3</v>
      </c>
    </row>
    <row r="127" spans="3:5">
      <c r="C127" s="22">
        <v>12327507430</v>
      </c>
      <c r="D127" t="s">
        <v>587</v>
      </c>
      <c r="E127" s="20">
        <v>4.7950821637328762E-3</v>
      </c>
    </row>
    <row r="128" spans="3:5">
      <c r="C128" s="22">
        <v>14391850770</v>
      </c>
      <c r="D128" t="s">
        <v>574</v>
      </c>
      <c r="E128" s="20">
        <v>4.7950821637328762E-3</v>
      </c>
    </row>
    <row r="129" spans="3:5">
      <c r="C129" s="22">
        <v>14572551707</v>
      </c>
      <c r="D129" t="s">
        <v>532</v>
      </c>
      <c r="E129" s="20">
        <v>4.7950821637328762E-3</v>
      </c>
    </row>
    <row r="130" spans="3:5">
      <c r="C130" s="22">
        <v>14676047711</v>
      </c>
      <c r="D130" t="s">
        <v>522</v>
      </c>
      <c r="E130" s="20">
        <v>4.7950821637328762E-3</v>
      </c>
    </row>
    <row r="131" spans="3:5">
      <c r="C131" s="22">
        <v>14803733708</v>
      </c>
      <c r="D131" t="s">
        <v>559</v>
      </c>
      <c r="E131" s="20">
        <v>4.7950821637328762E-3</v>
      </c>
    </row>
    <row r="132" spans="3:5">
      <c r="C132" s="22">
        <v>15249715702</v>
      </c>
      <c r="D132" t="s">
        <v>552</v>
      </c>
      <c r="E132" s="20">
        <v>7.1926232455993139E-2</v>
      </c>
    </row>
    <row r="133" spans="3:5">
      <c r="C133" s="22">
        <v>15256218743</v>
      </c>
      <c r="D133" t="s">
        <v>579</v>
      </c>
      <c r="E133" s="20">
        <v>4.7950821637328762E-3</v>
      </c>
    </row>
    <row r="134" spans="3:5">
      <c r="C134" s="22">
        <v>15555273703</v>
      </c>
      <c r="D134" t="s">
        <v>557</v>
      </c>
      <c r="E134" s="20">
        <v>5.9938527046660955E-3</v>
      </c>
    </row>
    <row r="135" spans="3:5">
      <c r="C135" s="22">
        <v>15571419750</v>
      </c>
      <c r="D135" t="s">
        <v>550</v>
      </c>
      <c r="E135" s="20">
        <v>7.1926232455993147E-3</v>
      </c>
    </row>
    <row r="136" spans="3:5">
      <c r="C136" s="22">
        <v>16844932774</v>
      </c>
      <c r="D136" t="s">
        <v>540</v>
      </c>
      <c r="E136" s="20">
        <v>4.7950821637328762E-3</v>
      </c>
    </row>
    <row r="137" spans="3:5">
      <c r="C137" s="22">
        <v>17025387703</v>
      </c>
      <c r="D137" t="s">
        <v>588</v>
      </c>
      <c r="E137" s="20">
        <v>7.1926232455993147E-3</v>
      </c>
    </row>
    <row r="138" spans="3:5">
      <c r="C138" s="22">
        <v>18320052750</v>
      </c>
      <c r="D138" t="s">
        <v>544</v>
      </c>
      <c r="E138" s="20">
        <v>7.1926232455993147E-3</v>
      </c>
    </row>
    <row r="139" spans="3:5">
      <c r="C139" s="22">
        <v>18342403793</v>
      </c>
      <c r="D139" t="s">
        <v>530</v>
      </c>
      <c r="E139" s="20">
        <v>5.9938527046660955E-3</v>
      </c>
    </row>
    <row r="140" spans="3:5">
      <c r="C140" s="22">
        <v>18562343714</v>
      </c>
      <c r="D140" t="s">
        <v>512</v>
      </c>
      <c r="E140" s="20">
        <v>5.9938527046660955E-3</v>
      </c>
    </row>
    <row r="141" spans="3:5">
      <c r="C141" s="22">
        <v>45364702715</v>
      </c>
      <c r="D141" t="s">
        <v>554</v>
      </c>
      <c r="E141" s="20">
        <v>1.1987705409332191E-2</v>
      </c>
    </row>
    <row r="142" spans="3:5">
      <c r="C142" s="22">
        <v>89516176704</v>
      </c>
      <c r="D142" t="s">
        <v>517</v>
      </c>
      <c r="E142" s="20">
        <v>2.3975410818664382E-2</v>
      </c>
    </row>
    <row r="143" spans="3:5">
      <c r="C143" s="22">
        <v>4837646000189</v>
      </c>
      <c r="D143" t="s">
        <v>315</v>
      </c>
      <c r="E143" s="20">
        <v>0.28410861820117289</v>
      </c>
    </row>
    <row r="144" spans="3:5">
      <c r="C144" s="22">
        <v>5578837000136</v>
      </c>
      <c r="D144" t="s">
        <v>311</v>
      </c>
      <c r="E144" s="20">
        <v>1.5104508815758561E-2</v>
      </c>
    </row>
    <row r="145" spans="1:5">
      <c r="C145" s="22">
        <v>8984954000198</v>
      </c>
      <c r="D145" t="s">
        <v>289</v>
      </c>
      <c r="E145" s="20">
        <v>7.1926232455993147E-3</v>
      </c>
    </row>
    <row r="146" spans="1:5">
      <c r="C146" s="22">
        <v>9517570000128</v>
      </c>
      <c r="D146" t="s">
        <v>301</v>
      </c>
      <c r="E146" s="20">
        <v>0.15248361280670547</v>
      </c>
    </row>
    <row r="147" spans="1:5">
      <c r="C147" s="22">
        <v>14796606000190</v>
      </c>
      <c r="D147" t="s">
        <v>75</v>
      </c>
      <c r="E147" s="20">
        <v>1.7981558113998285E-2</v>
      </c>
    </row>
    <row r="148" spans="1:5">
      <c r="C148" s="22">
        <v>22973746000114</v>
      </c>
      <c r="D148" t="s">
        <v>561</v>
      </c>
      <c r="E148" s="20">
        <v>1.9180328654931505E-2</v>
      </c>
    </row>
    <row r="149" spans="1:5">
      <c r="C149" s="22">
        <v>29701513000101</v>
      </c>
      <c r="D149" t="s">
        <v>545</v>
      </c>
      <c r="E149" s="20">
        <v>5.0588116827381846E-2</v>
      </c>
    </row>
    <row r="150" spans="1:5">
      <c r="A150" s="22" t="s">
        <v>591</v>
      </c>
      <c r="E150" s="20">
        <v>3.9999999999999991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CFC3-9CBE-42AF-9DC8-2D3A8F1CA536}">
  <dimension ref="A1:E150"/>
  <sheetViews>
    <sheetView workbookViewId="0">
      <selection activeCell="D147" sqref="D147"/>
    </sheetView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21</v>
      </c>
      <c r="B1" t="s">
        <v>20</v>
      </c>
      <c r="C1" s="22" t="s">
        <v>30</v>
      </c>
      <c r="D1" t="s">
        <v>32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</v>
      </c>
      <c r="E2">
        <v>1.7503845541823582E-3</v>
      </c>
    </row>
    <row r="3" spans="1:5"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</v>
      </c>
      <c r="E4">
        <v>1.7968113778904964E-3</v>
      </c>
    </row>
    <row r="5" spans="1:5">
      <c r="C5" s="22">
        <v>713925728</v>
      </c>
      <c r="D5" t="s">
        <v>399</v>
      </c>
      <c r="E5">
        <v>3.1914944545124273E-3</v>
      </c>
    </row>
    <row r="6" spans="1:5">
      <c r="C6" s="22">
        <v>2042689742</v>
      </c>
      <c r="D6" t="s">
        <v>336</v>
      </c>
      <c r="E6">
        <v>1.5115236886016306E-2</v>
      </c>
    </row>
    <row r="7" spans="1:5">
      <c r="C7" s="22">
        <v>3051369764</v>
      </c>
      <c r="D7" t="s">
        <v>425</v>
      </c>
      <c r="E7">
        <v>3.1914944545124273E-3</v>
      </c>
    </row>
    <row r="8" spans="1:5">
      <c r="C8" s="22">
        <v>3915394505</v>
      </c>
      <c r="D8" t="s">
        <v>475</v>
      </c>
      <c r="E8">
        <v>3.1914944545124273E-3</v>
      </c>
    </row>
    <row r="9" spans="1:5">
      <c r="C9" s="22">
        <v>5694747364</v>
      </c>
      <c r="D9" t="s">
        <v>500</v>
      </c>
      <c r="E9">
        <v>3.1914944545124273E-3</v>
      </c>
    </row>
    <row r="10" spans="1:5">
      <c r="C10" s="22">
        <v>6854597722</v>
      </c>
      <c r="D10" t="s">
        <v>350</v>
      </c>
      <c r="E10">
        <v>3.1914944545124273E-3</v>
      </c>
    </row>
    <row r="11" spans="1:5">
      <c r="C11" s="22">
        <v>7079349745</v>
      </c>
      <c r="D11" t="s">
        <v>453</v>
      </c>
      <c r="E11">
        <v>3.1914944545124273E-3</v>
      </c>
    </row>
    <row r="12" spans="1:5">
      <c r="C12" s="22">
        <v>9182604770</v>
      </c>
      <c r="D12" t="s">
        <v>503</v>
      </c>
      <c r="E12">
        <v>3.1914944545124273E-3</v>
      </c>
    </row>
    <row r="13" spans="1:5">
      <c r="C13" s="22">
        <v>9386826798</v>
      </c>
      <c r="D13" t="s">
        <v>466</v>
      </c>
      <c r="E13">
        <v>3.1914944545124273E-3</v>
      </c>
    </row>
    <row r="14" spans="1:5">
      <c r="C14" s="22">
        <v>9419592790</v>
      </c>
      <c r="D14" t="s">
        <v>445</v>
      </c>
      <c r="E14">
        <v>3.1914944545124273E-3</v>
      </c>
    </row>
    <row r="15" spans="1:5">
      <c r="C15" s="22">
        <v>9481592782</v>
      </c>
      <c r="D15" t="s">
        <v>414</v>
      </c>
      <c r="E15">
        <v>3.1914944545124273E-3</v>
      </c>
    </row>
    <row r="16" spans="1:5">
      <c r="C16" s="22">
        <v>9763532701</v>
      </c>
      <c r="D16" t="s">
        <v>428</v>
      </c>
      <c r="E16">
        <v>3.1914944545124273E-3</v>
      </c>
    </row>
    <row r="17" spans="3:5">
      <c r="C17" s="22">
        <v>10087629704</v>
      </c>
      <c r="D17" t="s">
        <v>340</v>
      </c>
      <c r="E17">
        <v>5.3191574241873785E-3</v>
      </c>
    </row>
    <row r="18" spans="3:5">
      <c r="C18" s="22">
        <v>10147588740</v>
      </c>
      <c r="D18" t="s">
        <v>464</v>
      </c>
      <c r="E18">
        <v>3.1914944545124273E-3</v>
      </c>
    </row>
    <row r="19" spans="3:5">
      <c r="C19" s="22">
        <v>10182494780</v>
      </c>
      <c r="D19" t="s">
        <v>496</v>
      </c>
      <c r="E19">
        <v>3.1914944545124273E-3</v>
      </c>
    </row>
    <row r="20" spans="3:5">
      <c r="C20" s="22">
        <v>10781212731</v>
      </c>
      <c r="D20" t="s">
        <v>444</v>
      </c>
      <c r="E20">
        <v>3.1914944545124273E-3</v>
      </c>
    </row>
    <row r="21" spans="3:5">
      <c r="C21" s="22">
        <v>10783668708</v>
      </c>
      <c r="D21" t="s">
        <v>396</v>
      </c>
      <c r="E21">
        <v>3.1914944545124273E-3</v>
      </c>
    </row>
    <row r="22" spans="3:5">
      <c r="C22" s="22">
        <v>11094002763</v>
      </c>
      <c r="D22" t="s">
        <v>479</v>
      </c>
      <c r="E22">
        <v>3.1914944545124273E-3</v>
      </c>
    </row>
    <row r="23" spans="3:5">
      <c r="C23" s="22">
        <v>11136419756</v>
      </c>
      <c r="D23" t="s">
        <v>395</v>
      </c>
      <c r="E23">
        <v>3.1914944545124273E-3</v>
      </c>
    </row>
    <row r="24" spans="3:5">
      <c r="C24" s="22">
        <v>11257607707</v>
      </c>
      <c r="D24" t="s">
        <v>451</v>
      </c>
      <c r="E24">
        <v>3.1914944545124273E-3</v>
      </c>
    </row>
    <row r="25" spans="3:5">
      <c r="C25" s="22">
        <v>11286456703</v>
      </c>
      <c r="D25" t="s">
        <v>456</v>
      </c>
      <c r="E25">
        <v>3.1914944545124273E-3</v>
      </c>
    </row>
    <row r="26" spans="3:5">
      <c r="C26" s="22">
        <v>11363804774</v>
      </c>
      <c r="D26" t="s">
        <v>441</v>
      </c>
      <c r="E26">
        <v>3.1914944545124273E-3</v>
      </c>
    </row>
    <row r="27" spans="3:5">
      <c r="C27" s="22">
        <v>11439192707</v>
      </c>
      <c r="D27" t="s">
        <v>420</v>
      </c>
      <c r="E27">
        <v>3.1914944545124273E-3</v>
      </c>
    </row>
    <row r="28" spans="3:5">
      <c r="C28" s="22">
        <v>11497383757</v>
      </c>
      <c r="D28" t="s">
        <v>478</v>
      </c>
      <c r="E28">
        <v>3.1914944545124273E-3</v>
      </c>
    </row>
    <row r="29" spans="3:5">
      <c r="C29" s="22">
        <v>11672882702</v>
      </c>
      <c r="D29" t="s">
        <v>476</v>
      </c>
      <c r="E29">
        <v>3.1914944545124273E-3</v>
      </c>
    </row>
    <row r="30" spans="3:5">
      <c r="C30" s="22">
        <v>11679061607</v>
      </c>
      <c r="D30" t="s">
        <v>342</v>
      </c>
      <c r="E30">
        <v>3.1914944545124273E-3</v>
      </c>
    </row>
    <row r="31" spans="3:5">
      <c r="C31" s="22">
        <v>11859798756</v>
      </c>
      <c r="D31" t="s">
        <v>346</v>
      </c>
      <c r="E31">
        <v>3.1914944545124273E-3</v>
      </c>
    </row>
    <row r="32" spans="3:5">
      <c r="C32" s="22">
        <v>11969696710</v>
      </c>
      <c r="D32" t="s">
        <v>462</v>
      </c>
      <c r="E32">
        <v>3.1914944545124273E-3</v>
      </c>
    </row>
    <row r="33" spans="3:5">
      <c r="C33" s="22">
        <v>12161181670</v>
      </c>
      <c r="D33" t="s">
        <v>411</v>
      </c>
      <c r="E33">
        <v>3.1914944545124273E-3</v>
      </c>
    </row>
    <row r="34" spans="3:5">
      <c r="C34" s="22">
        <v>12310428779</v>
      </c>
      <c r="D34" t="s">
        <v>322</v>
      </c>
      <c r="E34">
        <v>3.1914944545124273E-3</v>
      </c>
    </row>
    <row r="35" spans="3:5">
      <c r="C35" s="22">
        <v>12907587781</v>
      </c>
      <c r="D35" t="s">
        <v>345</v>
      </c>
      <c r="E35">
        <v>3.1914944545124273E-3</v>
      </c>
    </row>
    <row r="36" spans="3:5">
      <c r="C36" s="22">
        <v>12942209771</v>
      </c>
      <c r="D36" t="s">
        <v>421</v>
      </c>
      <c r="E36">
        <v>5.3191574241873785E-3</v>
      </c>
    </row>
    <row r="37" spans="3:5">
      <c r="C37" s="22">
        <v>13215828707</v>
      </c>
      <c r="D37" t="s">
        <v>410</v>
      </c>
      <c r="E37">
        <v>3.1914944545124273E-3</v>
      </c>
    </row>
    <row r="38" spans="3:5">
      <c r="C38" s="22">
        <v>13608327770</v>
      </c>
      <c r="D38" t="s">
        <v>423</v>
      </c>
      <c r="E38">
        <v>3.1914944545124273E-3</v>
      </c>
    </row>
    <row r="39" spans="3:5">
      <c r="C39" s="22">
        <v>14129287702</v>
      </c>
      <c r="D39" t="s">
        <v>424</v>
      </c>
      <c r="E39">
        <v>3.1914944545124273E-3</v>
      </c>
    </row>
    <row r="40" spans="3:5">
      <c r="C40" s="22">
        <v>14230859732</v>
      </c>
      <c r="D40" t="s">
        <v>334</v>
      </c>
      <c r="E40">
        <v>3.1914944545124273E-3</v>
      </c>
    </row>
    <row r="41" spans="3:5">
      <c r="C41" s="22">
        <v>14282562706</v>
      </c>
      <c r="D41" t="s">
        <v>458</v>
      </c>
      <c r="E41">
        <v>3.1914944545124273E-3</v>
      </c>
    </row>
    <row r="42" spans="3:5">
      <c r="C42" s="22">
        <v>14351033789</v>
      </c>
      <c r="D42" t="s">
        <v>505</v>
      </c>
      <c r="E42">
        <v>3.1914944545124273E-3</v>
      </c>
    </row>
    <row r="43" spans="3:5">
      <c r="C43" s="22">
        <v>14476842739</v>
      </c>
      <c r="D43" t="s">
        <v>338</v>
      </c>
      <c r="E43">
        <v>5.3191574241873785E-3</v>
      </c>
    </row>
    <row r="44" spans="3:5">
      <c r="C44" s="22">
        <v>14558374747</v>
      </c>
      <c r="D44" t="s">
        <v>427</v>
      </c>
      <c r="E44">
        <v>3.1914944545124273E-3</v>
      </c>
    </row>
    <row r="45" spans="3:5">
      <c r="C45" s="22">
        <v>14558375719</v>
      </c>
      <c r="D45" t="s">
        <v>426</v>
      </c>
      <c r="E45">
        <v>3.1914944545124273E-3</v>
      </c>
    </row>
    <row r="46" spans="3:5">
      <c r="C46" s="22">
        <v>15178275748</v>
      </c>
      <c r="D46" t="s">
        <v>412</v>
      </c>
      <c r="E46">
        <v>3.1914944545124273E-3</v>
      </c>
    </row>
    <row r="47" spans="3:5">
      <c r="C47" s="22">
        <v>15818399796</v>
      </c>
      <c r="D47" t="s">
        <v>454</v>
      </c>
      <c r="E47">
        <v>3.1914944545124273E-3</v>
      </c>
    </row>
    <row r="48" spans="3:5">
      <c r="C48" s="22">
        <v>16047379729</v>
      </c>
      <c r="D48" t="s">
        <v>460</v>
      </c>
      <c r="E48">
        <v>3.1914944545124273E-3</v>
      </c>
    </row>
    <row r="49" spans="3:5">
      <c r="C49" s="22">
        <v>16472872783</v>
      </c>
      <c r="D49" t="s">
        <v>348</v>
      </c>
      <c r="E49">
        <v>3.1914944545124273E-3</v>
      </c>
    </row>
    <row r="50" spans="3:5">
      <c r="C50" s="22">
        <v>16581950785</v>
      </c>
      <c r="D50" t="s">
        <v>461</v>
      </c>
      <c r="E50">
        <v>3.1914944545124273E-3</v>
      </c>
    </row>
    <row r="51" spans="3:5">
      <c r="C51" s="22">
        <v>16877653750</v>
      </c>
      <c r="D51" t="s">
        <v>439</v>
      </c>
      <c r="E51">
        <v>5.3191574241873785E-3</v>
      </c>
    </row>
    <row r="52" spans="3:5">
      <c r="C52" s="22">
        <v>17074442771</v>
      </c>
      <c r="D52" t="s">
        <v>415</v>
      </c>
      <c r="E52">
        <v>3.1914944545124273E-3</v>
      </c>
    </row>
    <row r="53" spans="3:5">
      <c r="C53" s="22">
        <v>17430563708</v>
      </c>
      <c r="D53" t="s">
        <v>416</v>
      </c>
      <c r="E53">
        <v>3.1914944545124273E-3</v>
      </c>
    </row>
    <row r="54" spans="3:5">
      <c r="C54" s="22">
        <v>70841705704</v>
      </c>
      <c r="D54" t="s">
        <v>495</v>
      </c>
      <c r="E54">
        <v>3.1914944545124273E-3</v>
      </c>
    </row>
    <row r="55" spans="3:5">
      <c r="C55" s="22">
        <v>84484560763</v>
      </c>
      <c r="D55" t="s">
        <v>480</v>
      </c>
      <c r="E55">
        <v>3.1914944545124273E-3</v>
      </c>
    </row>
    <row r="56" spans="3:5">
      <c r="C56" s="22">
        <v>98375733768</v>
      </c>
      <c r="D56" t="s">
        <v>317</v>
      </c>
      <c r="E56">
        <v>3.1914944545124273E-3</v>
      </c>
    </row>
    <row r="57" spans="3:5">
      <c r="C57" s="22">
        <v>8449314000188</v>
      </c>
      <c r="D57" t="s">
        <v>418</v>
      </c>
      <c r="E57">
        <v>3.588654662746802E-2</v>
      </c>
    </row>
    <row r="58" spans="3:5">
      <c r="C58" s="22">
        <v>8932018000133</v>
      </c>
      <c r="D58" t="s">
        <v>304</v>
      </c>
      <c r="E58">
        <v>5.3436255483386409E-2</v>
      </c>
    </row>
    <row r="59" spans="3:5">
      <c r="C59" s="22">
        <v>9517570000128</v>
      </c>
      <c r="D59" t="s">
        <v>301</v>
      </c>
      <c r="E59">
        <v>0.51514284331304783</v>
      </c>
    </row>
    <row r="60" spans="3:5">
      <c r="C60" s="22">
        <v>10990680000191</v>
      </c>
      <c r="D60" t="s">
        <v>310</v>
      </c>
      <c r="E60">
        <v>3.7106442191131128E-2</v>
      </c>
    </row>
    <row r="61" spans="3:5">
      <c r="C61" s="22">
        <v>14796606000190</v>
      </c>
      <c r="D61" t="s">
        <v>75</v>
      </c>
      <c r="E61">
        <v>0.10638314848374758</v>
      </c>
    </row>
    <row r="62" spans="3:5">
      <c r="C62" s="22">
        <v>26189197000142</v>
      </c>
      <c r="D62" t="s">
        <v>327</v>
      </c>
      <c r="E62">
        <v>1.2765977818049709E-2</v>
      </c>
    </row>
    <row r="63" spans="3:5">
      <c r="C63" s="22">
        <v>29699626000110</v>
      </c>
      <c r="D63" t="s">
        <v>86</v>
      </c>
      <c r="E63">
        <v>2.5531955636099418E-2</v>
      </c>
    </row>
    <row r="64" spans="3:5"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</v>
      </c>
      <c r="E65">
        <v>4.532344967841581E-3</v>
      </c>
    </row>
    <row r="66" spans="1:5">
      <c r="C66" s="22">
        <v>639847501</v>
      </c>
      <c r="D66" t="s">
        <v>233</v>
      </c>
      <c r="E66">
        <v>1.3915704537431933E-2</v>
      </c>
    </row>
    <row r="67" spans="1:5">
      <c r="C67" s="22">
        <v>5972629771</v>
      </c>
      <c r="D67" t="s">
        <v>201</v>
      </c>
      <c r="E67">
        <v>7.7309469652399624E-3</v>
      </c>
    </row>
    <row r="68" spans="1:5">
      <c r="C68" s="22">
        <v>6236582750</v>
      </c>
      <c r="D68" t="s">
        <v>261</v>
      </c>
      <c r="E68">
        <v>7.7309469652399624E-3</v>
      </c>
    </row>
    <row r="69" spans="1:5">
      <c r="C69" s="22">
        <v>8477038783</v>
      </c>
      <c r="D69" t="s">
        <v>249</v>
      </c>
      <c r="E69">
        <v>1.1596420447859945E-2</v>
      </c>
    </row>
    <row r="70" spans="1:5">
      <c r="C70" s="22">
        <v>8625874762</v>
      </c>
      <c r="D70" t="s">
        <v>170</v>
      </c>
      <c r="E70">
        <v>1.7008083323527916E-2</v>
      </c>
    </row>
    <row r="71" spans="1:5">
      <c r="C71" s="22">
        <v>9665152777</v>
      </c>
      <c r="D71" t="s">
        <v>210</v>
      </c>
      <c r="E71">
        <v>7.7309469652399624E-3</v>
      </c>
    </row>
    <row r="72" spans="1:5">
      <c r="C72" s="22">
        <v>9773751708</v>
      </c>
      <c r="D72" t="s">
        <v>254</v>
      </c>
      <c r="E72">
        <v>7.7309469652399624E-3</v>
      </c>
    </row>
    <row r="73" spans="1:5">
      <c r="C73" s="22">
        <v>10027250709</v>
      </c>
      <c r="D73" t="s">
        <v>195</v>
      </c>
      <c r="E73">
        <v>7.7309469652399624E-3</v>
      </c>
    </row>
    <row r="74" spans="1:5">
      <c r="C74" s="22">
        <v>10214217744</v>
      </c>
      <c r="D74" t="s">
        <v>276</v>
      </c>
      <c r="E74">
        <v>2.473903028876788E-2</v>
      </c>
    </row>
    <row r="75" spans="1:5">
      <c r="C75" s="22">
        <v>10295935740</v>
      </c>
      <c r="D75" t="s">
        <v>193</v>
      </c>
      <c r="E75">
        <v>1.3915704537431933E-2</v>
      </c>
    </row>
    <row r="76" spans="1:5">
      <c r="C76" s="22">
        <v>10990230767</v>
      </c>
      <c r="D76" t="s">
        <v>284</v>
      </c>
      <c r="E76">
        <v>1.5461893930479925E-2</v>
      </c>
    </row>
    <row r="77" spans="1:5">
      <c r="C77" s="22">
        <v>11128914719</v>
      </c>
      <c r="D77" t="s">
        <v>206</v>
      </c>
      <c r="E77">
        <v>6.1847575721919706E-2</v>
      </c>
    </row>
    <row r="78" spans="1:5">
      <c r="C78" s="22">
        <v>11429051795</v>
      </c>
      <c r="D78" t="s">
        <v>173</v>
      </c>
      <c r="E78">
        <v>7.7309469652399624E-3</v>
      </c>
    </row>
    <row r="79" spans="1:5">
      <c r="C79" s="22">
        <v>11651141789</v>
      </c>
      <c r="D79" t="s">
        <v>190</v>
      </c>
      <c r="E79">
        <v>1.3915704537431933E-2</v>
      </c>
    </row>
    <row r="80" spans="1:5">
      <c r="C80" s="22">
        <v>11684731798</v>
      </c>
      <c r="D80" t="s">
        <v>259</v>
      </c>
      <c r="E80">
        <v>7.7309469652399624E-3</v>
      </c>
    </row>
    <row r="81" spans="3:5">
      <c r="C81" s="22">
        <v>11786839741</v>
      </c>
      <c r="D81" t="s">
        <v>199</v>
      </c>
      <c r="E81">
        <v>2.473903028876788E-2</v>
      </c>
    </row>
    <row r="82" spans="3:5">
      <c r="C82" s="22">
        <v>12368256750</v>
      </c>
      <c r="D82" t="s">
        <v>232</v>
      </c>
      <c r="E82">
        <v>7.7309469652399624E-3</v>
      </c>
    </row>
    <row r="83" spans="3:5">
      <c r="C83" s="22">
        <v>12449772766</v>
      </c>
      <c r="D83" t="s">
        <v>262</v>
      </c>
      <c r="E83">
        <v>7.7309469652399624E-3</v>
      </c>
    </row>
    <row r="84" spans="3:5">
      <c r="C84" s="22">
        <v>12667304780</v>
      </c>
      <c r="D84" t="s">
        <v>275</v>
      </c>
      <c r="E84">
        <v>1.5461893930479925E-2</v>
      </c>
    </row>
    <row r="85" spans="3:5">
      <c r="C85" s="22">
        <v>12940278750</v>
      </c>
      <c r="D85" t="s">
        <v>214</v>
      </c>
      <c r="E85">
        <v>1.7008083323527916E-2</v>
      </c>
    </row>
    <row r="86" spans="3:5">
      <c r="C86" s="22">
        <v>14242371730</v>
      </c>
      <c r="D86" t="s">
        <v>241</v>
      </c>
      <c r="E86">
        <v>1.3915704537431933E-2</v>
      </c>
    </row>
    <row r="87" spans="3:5">
      <c r="C87" s="22">
        <v>14713086770</v>
      </c>
      <c r="D87" t="s">
        <v>248</v>
      </c>
      <c r="E87">
        <v>6.1847575721919699E-3</v>
      </c>
    </row>
    <row r="88" spans="3:5">
      <c r="C88" s="22">
        <v>14818570702</v>
      </c>
      <c r="D88" t="s">
        <v>196</v>
      </c>
      <c r="E88">
        <v>2.473903028876788E-2</v>
      </c>
    </row>
    <row r="89" spans="3:5">
      <c r="C89" s="22">
        <v>14873660785</v>
      </c>
      <c r="D89" t="s">
        <v>230</v>
      </c>
      <c r="E89">
        <v>2.473903028876788E-2</v>
      </c>
    </row>
    <row r="90" spans="3:5">
      <c r="C90" s="22">
        <v>14893006789</v>
      </c>
      <c r="D90" t="s">
        <v>209</v>
      </c>
      <c r="E90">
        <v>1.7008083323527916E-2</v>
      </c>
    </row>
    <row r="91" spans="3:5">
      <c r="C91" s="22">
        <v>15054239707</v>
      </c>
      <c r="D91" t="s">
        <v>217</v>
      </c>
      <c r="E91">
        <v>3.8654734826199813E-2</v>
      </c>
    </row>
    <row r="92" spans="3:5">
      <c r="C92" s="22">
        <v>15313586750</v>
      </c>
      <c r="D92" t="s">
        <v>264</v>
      </c>
      <c r="E92">
        <v>7.7309469652399624E-3</v>
      </c>
    </row>
    <row r="93" spans="3:5">
      <c r="C93" s="22">
        <v>15350186744</v>
      </c>
      <c r="D93" t="s">
        <v>267</v>
      </c>
      <c r="E93">
        <v>7.7309469652399624E-3</v>
      </c>
    </row>
    <row r="94" spans="3:5">
      <c r="C94" s="22">
        <v>16981346737</v>
      </c>
      <c r="D94" t="s">
        <v>253</v>
      </c>
      <c r="E94">
        <v>6.1847575721919699E-3</v>
      </c>
    </row>
    <row r="95" spans="3:5">
      <c r="C95" s="22">
        <v>18543824702</v>
      </c>
      <c r="D95" t="s">
        <v>215</v>
      </c>
      <c r="E95">
        <v>2.319284089571989E-2</v>
      </c>
    </row>
    <row r="96" spans="3:5">
      <c r="C96" s="22">
        <v>18762137794</v>
      </c>
      <c r="D96" t="s">
        <v>273</v>
      </c>
      <c r="E96">
        <v>1.3915704537431933E-2</v>
      </c>
    </row>
    <row r="97" spans="1:5">
      <c r="C97" s="22">
        <v>19033058707</v>
      </c>
      <c r="D97" t="s">
        <v>189</v>
      </c>
      <c r="E97">
        <v>1.1596420447859945E-2</v>
      </c>
    </row>
    <row r="98" spans="1:5">
      <c r="C98" s="22">
        <v>21005774765</v>
      </c>
      <c r="D98" t="s">
        <v>287</v>
      </c>
      <c r="E98">
        <v>1.3915704537431933E-2</v>
      </c>
    </row>
    <row r="99" spans="1:5">
      <c r="C99" s="22">
        <v>27671070734</v>
      </c>
      <c r="D99" t="s">
        <v>198</v>
      </c>
      <c r="E99">
        <v>7.4217090866303639E-2</v>
      </c>
    </row>
    <row r="100" spans="1:5">
      <c r="C100" s="22">
        <v>57067244749</v>
      </c>
      <c r="D100" t="s">
        <v>242</v>
      </c>
      <c r="E100">
        <v>4.0200924219247806E-2</v>
      </c>
    </row>
    <row r="101" spans="1:5">
      <c r="C101" s="22">
        <v>72578432791</v>
      </c>
      <c r="D101" t="s">
        <v>285</v>
      </c>
      <c r="E101">
        <v>1.236951514438394E-2</v>
      </c>
    </row>
    <row r="102" spans="1:5">
      <c r="C102" s="22">
        <v>74997700797</v>
      </c>
      <c r="D102" t="s">
        <v>250</v>
      </c>
      <c r="E102">
        <v>1.1596420447859945E-2</v>
      </c>
    </row>
    <row r="103" spans="1:5">
      <c r="C103" s="22">
        <v>75153939715</v>
      </c>
      <c r="D103" t="s">
        <v>211</v>
      </c>
      <c r="E103">
        <v>2.473903028876788E-2</v>
      </c>
    </row>
    <row r="104" spans="1:5">
      <c r="C104" s="22">
        <v>86647180753</v>
      </c>
      <c r="D104" t="s">
        <v>278</v>
      </c>
      <c r="E104">
        <v>7.7309469652399624E-3</v>
      </c>
    </row>
    <row r="105" spans="1:5">
      <c r="C105" s="22">
        <v>93828527515</v>
      </c>
      <c r="D105" t="s">
        <v>257</v>
      </c>
      <c r="E105">
        <v>6.1847575721919699E-3</v>
      </c>
    </row>
    <row r="106" spans="1:5">
      <c r="C106" s="22">
        <v>8965639000113</v>
      </c>
      <c r="D106" t="s">
        <v>123</v>
      </c>
      <c r="E106">
        <v>7.7309469652399624E-3</v>
      </c>
    </row>
    <row r="107" spans="1:5">
      <c r="C107" s="22">
        <v>11156696000166</v>
      </c>
      <c r="D107" t="s">
        <v>176</v>
      </c>
      <c r="E107">
        <v>0.25948150394131414</v>
      </c>
    </row>
    <row r="108" spans="1:5">
      <c r="C108" s="22">
        <v>14796606000190</v>
      </c>
      <c r="D108" t="s">
        <v>75</v>
      </c>
      <c r="E108">
        <v>3.401616664705584E-2</v>
      </c>
    </row>
    <row r="109" spans="1:5">
      <c r="C109" s="22">
        <v>31208530000153</v>
      </c>
      <c r="D109" t="s">
        <v>280</v>
      </c>
      <c r="E109">
        <v>8.5040416617639582E-3</v>
      </c>
    </row>
    <row r="110" spans="1:5">
      <c r="A110">
        <v>77746830706</v>
      </c>
      <c r="B110" t="s">
        <v>507</v>
      </c>
      <c r="C110" s="22">
        <v>-1</v>
      </c>
      <c r="D110" t="s">
        <v>59</v>
      </c>
      <c r="E110">
        <v>1.4241394026286644E-3</v>
      </c>
    </row>
    <row r="111" spans="1:5">
      <c r="C111" s="22">
        <v>725142723</v>
      </c>
      <c r="D111" t="s">
        <v>534</v>
      </c>
      <c r="E111">
        <v>7.1926232455993147E-3</v>
      </c>
    </row>
    <row r="112" spans="1:5">
      <c r="C112" s="22">
        <v>3067137728</v>
      </c>
      <c r="D112" t="s">
        <v>555</v>
      </c>
      <c r="E112">
        <v>7.1926232455993147E-3</v>
      </c>
    </row>
    <row r="113" spans="3:5">
      <c r="C113" s="22">
        <v>4749247774</v>
      </c>
      <c r="D113" t="s">
        <v>581</v>
      </c>
      <c r="E113">
        <v>2.3975410818664382E-2</v>
      </c>
    </row>
    <row r="114" spans="3:5">
      <c r="C114" s="22">
        <v>6243708799</v>
      </c>
      <c r="D114" t="s">
        <v>526</v>
      </c>
      <c r="E114">
        <v>7.1926232455993147E-3</v>
      </c>
    </row>
    <row r="115" spans="3:5">
      <c r="C115" s="22">
        <v>8355372778</v>
      </c>
      <c r="D115" t="s">
        <v>538</v>
      </c>
      <c r="E115">
        <v>5.9938527046660955E-3</v>
      </c>
    </row>
    <row r="116" spans="3:5">
      <c r="C116" s="22">
        <v>8894659755</v>
      </c>
      <c r="D116" t="s">
        <v>514</v>
      </c>
      <c r="E116">
        <v>4.7950821637328762E-3</v>
      </c>
    </row>
    <row r="117" spans="3:5">
      <c r="C117" s="22">
        <v>9020570730</v>
      </c>
      <c r="D117" t="s">
        <v>524</v>
      </c>
      <c r="E117">
        <v>7.1926232455993147E-3</v>
      </c>
    </row>
    <row r="118" spans="3:5">
      <c r="C118" s="22">
        <v>9157977712</v>
      </c>
      <c r="D118" t="s">
        <v>295</v>
      </c>
      <c r="E118">
        <v>9.5901643274657528E-2</v>
      </c>
    </row>
    <row r="119" spans="3:5">
      <c r="C119" s="22">
        <v>9237517777</v>
      </c>
      <c r="D119" t="s">
        <v>542</v>
      </c>
      <c r="E119">
        <v>4.7950821637328762E-3</v>
      </c>
    </row>
    <row r="120" spans="3:5">
      <c r="C120" s="22">
        <v>9237769741</v>
      </c>
      <c r="D120" t="s">
        <v>576</v>
      </c>
      <c r="E120">
        <v>4.7950821637328762E-3</v>
      </c>
    </row>
    <row r="121" spans="3:5">
      <c r="C121" s="22">
        <v>9598223728</v>
      </c>
      <c r="D121" t="s">
        <v>548</v>
      </c>
      <c r="E121">
        <v>7.1926232455993139E-2</v>
      </c>
    </row>
    <row r="122" spans="3:5">
      <c r="C122" s="22">
        <v>10931797756</v>
      </c>
      <c r="D122" t="s">
        <v>585</v>
      </c>
      <c r="E122">
        <v>4.7950821637328762E-3</v>
      </c>
    </row>
    <row r="123" spans="3:5">
      <c r="C123" s="22">
        <v>10957416750</v>
      </c>
      <c r="D123" t="s">
        <v>510</v>
      </c>
      <c r="E123">
        <v>5.9938527046660955E-3</v>
      </c>
    </row>
    <row r="124" spans="3:5">
      <c r="C124" s="22">
        <v>11229660755</v>
      </c>
      <c r="D124" t="s">
        <v>528</v>
      </c>
      <c r="E124">
        <v>7.1926232455993147E-3</v>
      </c>
    </row>
    <row r="125" spans="3:5">
      <c r="C125" s="22">
        <v>11395811717</v>
      </c>
      <c r="D125" t="s">
        <v>578</v>
      </c>
      <c r="E125">
        <v>4.7950821637328762E-3</v>
      </c>
    </row>
    <row r="126" spans="3:5">
      <c r="C126" s="22">
        <v>12305002785</v>
      </c>
      <c r="D126" t="s">
        <v>583</v>
      </c>
      <c r="E126">
        <v>7.1926232455993147E-3</v>
      </c>
    </row>
    <row r="127" spans="3:5">
      <c r="C127" s="22">
        <v>12327507430</v>
      </c>
      <c r="D127" t="s">
        <v>587</v>
      </c>
      <c r="E127">
        <v>4.7950821637328762E-3</v>
      </c>
    </row>
    <row r="128" spans="3:5">
      <c r="C128" s="22">
        <v>14391850770</v>
      </c>
      <c r="D128" t="s">
        <v>574</v>
      </c>
      <c r="E128">
        <v>4.7950821637328762E-3</v>
      </c>
    </row>
    <row r="129" spans="3:5">
      <c r="C129" s="22">
        <v>14572551707</v>
      </c>
      <c r="D129" t="s">
        <v>532</v>
      </c>
      <c r="E129">
        <v>4.7950821637328762E-3</v>
      </c>
    </row>
    <row r="130" spans="3:5">
      <c r="C130" s="22">
        <v>14676047711</v>
      </c>
      <c r="D130" t="s">
        <v>522</v>
      </c>
      <c r="E130">
        <v>4.7950821637328762E-3</v>
      </c>
    </row>
    <row r="131" spans="3:5">
      <c r="C131" s="22">
        <v>14803733708</v>
      </c>
      <c r="D131" t="s">
        <v>559</v>
      </c>
      <c r="E131">
        <v>4.7950821637328762E-3</v>
      </c>
    </row>
    <row r="132" spans="3:5">
      <c r="C132" s="22">
        <v>15249715702</v>
      </c>
      <c r="D132" t="s">
        <v>552</v>
      </c>
      <c r="E132">
        <v>7.1926232455993139E-2</v>
      </c>
    </row>
    <row r="133" spans="3:5">
      <c r="C133" s="22">
        <v>15256218743</v>
      </c>
      <c r="D133" t="s">
        <v>579</v>
      </c>
      <c r="E133">
        <v>4.7950821637328762E-3</v>
      </c>
    </row>
    <row r="134" spans="3:5">
      <c r="C134" s="22">
        <v>15555273703</v>
      </c>
      <c r="D134" t="s">
        <v>557</v>
      </c>
      <c r="E134">
        <v>5.9938527046660955E-3</v>
      </c>
    </row>
    <row r="135" spans="3:5">
      <c r="C135" s="22">
        <v>15571419750</v>
      </c>
      <c r="D135" t="s">
        <v>550</v>
      </c>
      <c r="E135">
        <v>7.1926232455993147E-3</v>
      </c>
    </row>
    <row r="136" spans="3:5">
      <c r="C136" s="22">
        <v>16844932774</v>
      </c>
      <c r="D136" t="s">
        <v>540</v>
      </c>
      <c r="E136">
        <v>4.7950821637328762E-3</v>
      </c>
    </row>
    <row r="137" spans="3:5">
      <c r="C137" s="22">
        <v>17025387703</v>
      </c>
      <c r="D137" t="s">
        <v>588</v>
      </c>
      <c r="E137">
        <v>7.1926232455993147E-3</v>
      </c>
    </row>
    <row r="138" spans="3:5">
      <c r="C138" s="22">
        <v>18320052750</v>
      </c>
      <c r="D138" t="s">
        <v>544</v>
      </c>
      <c r="E138">
        <v>7.1926232455993147E-3</v>
      </c>
    </row>
    <row r="139" spans="3:5">
      <c r="C139" s="22">
        <v>18342403793</v>
      </c>
      <c r="D139" t="s">
        <v>530</v>
      </c>
      <c r="E139">
        <v>5.9938527046660955E-3</v>
      </c>
    </row>
    <row r="140" spans="3:5">
      <c r="C140" s="22">
        <v>18562343714</v>
      </c>
      <c r="D140" t="s">
        <v>512</v>
      </c>
      <c r="E140">
        <v>5.9938527046660955E-3</v>
      </c>
    </row>
    <row r="141" spans="3:5">
      <c r="C141" s="22">
        <v>45364702715</v>
      </c>
      <c r="D141" t="s">
        <v>554</v>
      </c>
      <c r="E141">
        <v>1.1987705409332191E-2</v>
      </c>
    </row>
    <row r="142" spans="3:5">
      <c r="C142" s="22">
        <v>89516176704</v>
      </c>
      <c r="D142" t="s">
        <v>517</v>
      </c>
      <c r="E142">
        <v>2.3975410818664382E-2</v>
      </c>
    </row>
    <row r="143" spans="3:5">
      <c r="C143" s="22">
        <v>4837646000189</v>
      </c>
      <c r="D143" t="s">
        <v>315</v>
      </c>
      <c r="E143">
        <v>0.28410861820117289</v>
      </c>
    </row>
    <row r="144" spans="3:5">
      <c r="C144" s="22">
        <v>5578837000136</v>
      </c>
      <c r="D144" t="s">
        <v>311</v>
      </c>
      <c r="E144">
        <v>1.5104508815758561E-2</v>
      </c>
    </row>
    <row r="145" spans="1:5">
      <c r="C145" s="22">
        <v>8984954000198</v>
      </c>
      <c r="D145" t="s">
        <v>289</v>
      </c>
      <c r="E145">
        <v>7.1926232455993147E-3</v>
      </c>
    </row>
    <row r="146" spans="1:5">
      <c r="C146" s="22">
        <v>9517570000128</v>
      </c>
      <c r="D146" t="s">
        <v>301</v>
      </c>
      <c r="E146">
        <v>0.15248361280670547</v>
      </c>
    </row>
    <row r="147" spans="1:5">
      <c r="C147" s="22">
        <v>14796606000190</v>
      </c>
      <c r="D147" t="s">
        <v>75</v>
      </c>
      <c r="E147">
        <v>1.7981558113998285E-2</v>
      </c>
    </row>
    <row r="148" spans="1:5">
      <c r="C148" s="22">
        <v>22973746000114</v>
      </c>
      <c r="D148" t="s">
        <v>561</v>
      </c>
      <c r="E148">
        <v>1.9180328654931505E-2</v>
      </c>
    </row>
    <row r="149" spans="1:5">
      <c r="C149" s="22">
        <v>29701513000101</v>
      </c>
      <c r="D149" t="s">
        <v>545</v>
      </c>
      <c r="E149">
        <v>5.0588116827381846E-2</v>
      </c>
    </row>
    <row r="150" spans="1:5">
      <c r="A150" t="s">
        <v>591</v>
      </c>
      <c r="E150">
        <v>3.9999999999999991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F5C8-EBA9-4648-934B-53A5BA19AEB8}">
  <dimension ref="A1:BC279"/>
  <sheetViews>
    <sheetView workbookViewId="0">
      <selection sqref="A1:BC279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1.7153961325302579E-2</v>
      </c>
      <c r="BC194" s="17">
        <f>SUM(BA194:BA271)</f>
        <v>64125.12999999999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7.7972551478648084E-3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7.6413100449075127E-3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1.2475608236583694E-3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1.0916157207010732E-2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4.366462882804293E-2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3.5087648165391637E-2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9.8245414863096583E-3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4.6315695578316961E-3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9.8245414863096583E-3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1.1695882721797213E-2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6.2378041182918472E-3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7.7972551478648084E-3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6.2378041182918472E-3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7.7972551478648084E-3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7.7972551478648084E-3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5.458078603505366E-6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2.4951216473167389E-2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7.4853649419502163E-2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2.4951216473167389E-2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7.7972551478648084E-3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1.4035059266156655E-2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1.0292376795181548E-3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2.3391765443594427E-2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1.7153961325302579E-2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7.7972551478648084E-3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2.4951216473167389E-2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1.7153961325302579E-2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2.3391765443594427E-2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3.898627573932404E-2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7.7972551478648084E-3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5.9259139123772541E-3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1.0916157207010732E-2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3.0877130385544644E-2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1.3645196508763415E-2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1.0916157207010732E-2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6.0818590153345507E-3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7.6413100449075127E-3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2.4951216473167389E-2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2.0584753590363093E-4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7.7972551478648084E-3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7.7972551478648084E-3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1.0916157207010732E-2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9.3567061774377704E-3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7.6413100449075127E-3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6.2378041182918472E-3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1.4035059266156655E-2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2.0272863384448503E-2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2.0272863384448503E-2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2.3391765443594427E-2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6.2378041182918472E-3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1.1695882721797213E-2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1.1695882721797213E-2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6.2378041182918472E-3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7.7972551478648084E-3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5.458078603505366E-6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3.898627573932404E-2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6.2378041182918472E-3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7.7972551478648084E-3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7.7972551478648084E-3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7.7972551478648084E-3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7.7972551478648084E-3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7.7972551478648084E-3</v>
      </c>
    </row>
    <row r="257" spans="1:55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1.0916157207010732E-2</v>
      </c>
    </row>
    <row r="258" spans="1:55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1.0916157207010732E-2</v>
      </c>
    </row>
    <row r="259" spans="1:55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1" si="5">BA259/BC$194</f>
        <v>1.4035059266156655E-2</v>
      </c>
    </row>
    <row r="260" spans="1:55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1.1617910170318565E-4</v>
      </c>
    </row>
    <row r="261" spans="1:55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1.5828427950165562E-4</v>
      </c>
    </row>
    <row r="262" spans="1:55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1.5594510295729617E-2</v>
      </c>
    </row>
    <row r="263" spans="1:55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2.4951216473167389E-2</v>
      </c>
    </row>
    <row r="264" spans="1:55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7.7972551478648084E-3</v>
      </c>
    </row>
    <row r="265" spans="1:55">
      <c r="A265" s="5">
        <v>43810</v>
      </c>
      <c r="B265" s="6">
        <v>0.9924884259259259</v>
      </c>
      <c r="C265" s="2">
        <v>2018</v>
      </c>
      <c r="D265" s="2">
        <v>2</v>
      </c>
      <c r="E265" s="7" t="s">
        <v>53</v>
      </c>
      <c r="F265" s="2">
        <v>297</v>
      </c>
      <c r="G265" s="7" t="s">
        <v>54</v>
      </c>
      <c r="H265" s="8">
        <v>43380</v>
      </c>
      <c r="I265" s="2">
        <v>1</v>
      </c>
      <c r="J265" s="7" t="s">
        <v>55</v>
      </c>
      <c r="K265" s="8">
        <v>43780</v>
      </c>
      <c r="L265" s="2">
        <v>422499310</v>
      </c>
      <c r="M265" s="7" t="s">
        <v>56</v>
      </c>
      <c r="N265" s="7" t="s">
        <v>56</v>
      </c>
      <c r="O265" s="7" t="s">
        <v>57</v>
      </c>
      <c r="P265" s="2">
        <v>31208530000153</v>
      </c>
      <c r="Q265" s="2">
        <v>7</v>
      </c>
      <c r="R265" s="7" t="s">
        <v>78</v>
      </c>
      <c r="S265" s="9">
        <v>190000611193</v>
      </c>
      <c r="T265" s="2">
        <v>13333</v>
      </c>
      <c r="U265" s="7" t="s">
        <v>169</v>
      </c>
      <c r="V265" s="9">
        <v>10197465722</v>
      </c>
      <c r="W265" s="2">
        <v>-1</v>
      </c>
      <c r="X265" s="2">
        <v>13</v>
      </c>
      <c r="Y265" s="7" t="s">
        <v>100</v>
      </c>
      <c r="Z265" s="7" t="s">
        <v>101</v>
      </c>
      <c r="AA265" s="2">
        <v>1</v>
      </c>
      <c r="AB265" s="7" t="s">
        <v>58</v>
      </c>
      <c r="AC265" s="2">
        <v>-1</v>
      </c>
      <c r="AD265" s="7" t="s">
        <v>59</v>
      </c>
      <c r="AE265" s="9">
        <v>-1</v>
      </c>
      <c r="AF265" s="7" t="s">
        <v>59</v>
      </c>
      <c r="AG265" s="7" t="s">
        <v>59</v>
      </c>
      <c r="AH265" s="2">
        <v>-1</v>
      </c>
      <c r="AI265" s="7" t="s">
        <v>59</v>
      </c>
      <c r="AJ265" s="7" t="s">
        <v>59</v>
      </c>
      <c r="AK265" s="2">
        <v>-1</v>
      </c>
      <c r="AL265" s="7" t="s">
        <v>59</v>
      </c>
      <c r="AM265" s="2">
        <v>-1</v>
      </c>
      <c r="AN265" s="2">
        <v>-1</v>
      </c>
      <c r="AO265" s="2">
        <v>-1</v>
      </c>
      <c r="AP265" s="7" t="s">
        <v>59</v>
      </c>
      <c r="AQ265" s="2">
        <v>-1</v>
      </c>
      <c r="AR265" s="7" t="s">
        <v>59</v>
      </c>
      <c r="AS265" s="7" t="s">
        <v>59</v>
      </c>
      <c r="AT265" s="7" t="s">
        <v>59</v>
      </c>
      <c r="AU265" s="7" t="s">
        <v>59</v>
      </c>
      <c r="AV265" s="2">
        <v>20210000</v>
      </c>
      <c r="AW265" s="7" t="s">
        <v>60</v>
      </c>
      <c r="AX265" s="2">
        <v>25403893</v>
      </c>
      <c r="AY265" s="8">
        <v>43375</v>
      </c>
      <c r="AZ265" s="7" t="s">
        <v>282</v>
      </c>
      <c r="BA265" s="3">
        <v>172.28</v>
      </c>
      <c r="BB265" s="18">
        <f t="shared" si="5"/>
        <v>2.6866222337482986E-3</v>
      </c>
    </row>
    <row r="266" spans="1:55">
      <c r="A266" s="10">
        <v>43810</v>
      </c>
      <c r="B266" s="11">
        <v>0.9924884259259259</v>
      </c>
      <c r="C266" s="1">
        <v>2018</v>
      </c>
      <c r="D266" s="1">
        <v>2</v>
      </c>
      <c r="E266" s="12" t="s">
        <v>53</v>
      </c>
      <c r="F266" s="1">
        <v>297</v>
      </c>
      <c r="G266" s="12" t="s">
        <v>54</v>
      </c>
      <c r="H266" s="13">
        <v>43380</v>
      </c>
      <c r="I266" s="1">
        <v>1</v>
      </c>
      <c r="J266" s="12" t="s">
        <v>55</v>
      </c>
      <c r="K266" s="13">
        <v>43780</v>
      </c>
      <c r="L266" s="1">
        <v>422499310</v>
      </c>
      <c r="M266" s="12" t="s">
        <v>56</v>
      </c>
      <c r="N266" s="12" t="s">
        <v>56</v>
      </c>
      <c r="O266" s="12" t="s">
        <v>57</v>
      </c>
      <c r="P266" s="1">
        <v>31208530000153</v>
      </c>
      <c r="Q266" s="1">
        <v>7</v>
      </c>
      <c r="R266" s="12" t="s">
        <v>78</v>
      </c>
      <c r="S266" s="14">
        <v>190000611193</v>
      </c>
      <c r="T266" s="1">
        <v>13333</v>
      </c>
      <c r="U266" s="12" t="s">
        <v>169</v>
      </c>
      <c r="V266" s="14">
        <v>10197465722</v>
      </c>
      <c r="W266" s="1">
        <v>-1</v>
      </c>
      <c r="X266" s="1">
        <v>13</v>
      </c>
      <c r="Y266" s="12" t="s">
        <v>100</v>
      </c>
      <c r="Z266" s="12" t="s">
        <v>101</v>
      </c>
      <c r="AA266" s="1">
        <v>1</v>
      </c>
      <c r="AB266" s="12" t="s">
        <v>58</v>
      </c>
      <c r="AC266" s="1">
        <v>-1</v>
      </c>
      <c r="AD266" s="12" t="s">
        <v>59</v>
      </c>
      <c r="AE266" s="14">
        <v>-1</v>
      </c>
      <c r="AF266" s="12" t="s">
        <v>59</v>
      </c>
      <c r="AG266" s="12" t="s">
        <v>59</v>
      </c>
      <c r="AH266" s="1">
        <v>-1</v>
      </c>
      <c r="AI266" s="12" t="s">
        <v>59</v>
      </c>
      <c r="AJ266" s="12" t="s">
        <v>59</v>
      </c>
      <c r="AK266" s="1">
        <v>-1</v>
      </c>
      <c r="AL266" s="12" t="s">
        <v>59</v>
      </c>
      <c r="AM266" s="1">
        <v>-1</v>
      </c>
      <c r="AN266" s="1">
        <v>-1</v>
      </c>
      <c r="AO266" s="1">
        <v>-1</v>
      </c>
      <c r="AP266" s="12" t="s">
        <v>59</v>
      </c>
      <c r="AQ266" s="1">
        <v>-1</v>
      </c>
      <c r="AR266" s="12" t="s">
        <v>59</v>
      </c>
      <c r="AS266" s="12" t="s">
        <v>59</v>
      </c>
      <c r="AT266" s="12" t="s">
        <v>59</v>
      </c>
      <c r="AU266" s="12" t="s">
        <v>59</v>
      </c>
      <c r="AV266" s="1">
        <v>20210000</v>
      </c>
      <c r="AW266" s="12" t="s">
        <v>60</v>
      </c>
      <c r="AX266" s="1">
        <v>25403934</v>
      </c>
      <c r="AY266" s="13">
        <v>43377</v>
      </c>
      <c r="AZ266" s="12" t="s">
        <v>102</v>
      </c>
      <c r="BA266" s="4">
        <v>10.15</v>
      </c>
      <c r="BB266" s="18">
        <f t="shared" si="5"/>
        <v>1.5828427950165562E-4</v>
      </c>
    </row>
    <row r="267" spans="1:55">
      <c r="A267" s="5">
        <v>43810</v>
      </c>
      <c r="B267" s="6">
        <v>0.9924884259259259</v>
      </c>
      <c r="C267" s="2">
        <v>2018</v>
      </c>
      <c r="D267" s="2">
        <v>2</v>
      </c>
      <c r="E267" s="7" t="s">
        <v>53</v>
      </c>
      <c r="F267" s="2">
        <v>297</v>
      </c>
      <c r="G267" s="7" t="s">
        <v>54</v>
      </c>
      <c r="H267" s="8">
        <v>43380</v>
      </c>
      <c r="I267" s="2">
        <v>1</v>
      </c>
      <c r="J267" s="7" t="s">
        <v>55</v>
      </c>
      <c r="K267" s="8">
        <v>43780</v>
      </c>
      <c r="L267" s="2">
        <v>422499310</v>
      </c>
      <c r="M267" s="7" t="s">
        <v>56</v>
      </c>
      <c r="N267" s="7" t="s">
        <v>56</v>
      </c>
      <c r="O267" s="7" t="s">
        <v>57</v>
      </c>
      <c r="P267" s="2">
        <v>31208530000153</v>
      </c>
      <c r="Q267" s="2">
        <v>7</v>
      </c>
      <c r="R267" s="7" t="s">
        <v>78</v>
      </c>
      <c r="S267" s="9">
        <v>190000611193</v>
      </c>
      <c r="T267" s="2">
        <v>13333</v>
      </c>
      <c r="U267" s="7" t="s">
        <v>169</v>
      </c>
      <c r="V267" s="9">
        <v>10197465722</v>
      </c>
      <c r="W267" s="2">
        <v>-1</v>
      </c>
      <c r="X267" s="2">
        <v>13</v>
      </c>
      <c r="Y267" s="7" t="s">
        <v>100</v>
      </c>
      <c r="Z267" s="7" t="s">
        <v>101</v>
      </c>
      <c r="AA267" s="2">
        <v>1</v>
      </c>
      <c r="AB267" s="7" t="s">
        <v>58</v>
      </c>
      <c r="AC267" s="2">
        <v>-1</v>
      </c>
      <c r="AD267" s="7" t="s">
        <v>59</v>
      </c>
      <c r="AE267" s="9">
        <v>-1</v>
      </c>
      <c r="AF267" s="7" t="s">
        <v>59</v>
      </c>
      <c r="AG267" s="7" t="s">
        <v>59</v>
      </c>
      <c r="AH267" s="2">
        <v>-1</v>
      </c>
      <c r="AI267" s="7" t="s">
        <v>59</v>
      </c>
      <c r="AJ267" s="7" t="s">
        <v>59</v>
      </c>
      <c r="AK267" s="2">
        <v>-1</v>
      </c>
      <c r="AL267" s="7" t="s">
        <v>59</v>
      </c>
      <c r="AM267" s="2">
        <v>-1</v>
      </c>
      <c r="AN267" s="2">
        <v>-1</v>
      </c>
      <c r="AO267" s="2">
        <v>-1</v>
      </c>
      <c r="AP267" s="7" t="s">
        <v>59</v>
      </c>
      <c r="AQ267" s="2">
        <v>-1</v>
      </c>
      <c r="AR267" s="7" t="s">
        <v>59</v>
      </c>
      <c r="AS267" s="7" t="s">
        <v>59</v>
      </c>
      <c r="AT267" s="7" t="s">
        <v>59</v>
      </c>
      <c r="AU267" s="7" t="s">
        <v>59</v>
      </c>
      <c r="AV267" s="2">
        <v>20210000</v>
      </c>
      <c r="AW267" s="7" t="s">
        <v>60</v>
      </c>
      <c r="AX267" s="2">
        <v>25403898</v>
      </c>
      <c r="AY267" s="8">
        <v>43355</v>
      </c>
      <c r="AZ267" s="7" t="s">
        <v>283</v>
      </c>
      <c r="BA267" s="3">
        <v>13.2</v>
      </c>
      <c r="BB267" s="18">
        <f t="shared" si="5"/>
        <v>2.0584753590363093E-4</v>
      </c>
    </row>
    <row r="268" spans="1:55">
      <c r="A268" s="10">
        <v>43810</v>
      </c>
      <c r="B268" s="11">
        <v>0.9924884259259259</v>
      </c>
      <c r="C268" s="1">
        <v>2018</v>
      </c>
      <c r="D268" s="1">
        <v>2</v>
      </c>
      <c r="E268" s="12" t="s">
        <v>53</v>
      </c>
      <c r="F268" s="1">
        <v>297</v>
      </c>
      <c r="G268" s="12" t="s">
        <v>54</v>
      </c>
      <c r="H268" s="13">
        <v>43380</v>
      </c>
      <c r="I268" s="1">
        <v>1</v>
      </c>
      <c r="J268" s="12" t="s">
        <v>55</v>
      </c>
      <c r="K268" s="13">
        <v>43780</v>
      </c>
      <c r="L268" s="1">
        <v>422499310</v>
      </c>
      <c r="M268" s="12" t="s">
        <v>56</v>
      </c>
      <c r="N268" s="12" t="s">
        <v>56</v>
      </c>
      <c r="O268" s="12" t="s">
        <v>57</v>
      </c>
      <c r="P268" s="1">
        <v>31208530000153</v>
      </c>
      <c r="Q268" s="1">
        <v>7</v>
      </c>
      <c r="R268" s="12" t="s">
        <v>78</v>
      </c>
      <c r="S268" s="14">
        <v>190000611193</v>
      </c>
      <c r="T268" s="1">
        <v>13333</v>
      </c>
      <c r="U268" s="12" t="s">
        <v>169</v>
      </c>
      <c r="V268" s="14">
        <v>10197465722</v>
      </c>
      <c r="W268" s="1">
        <v>-1</v>
      </c>
      <c r="X268" s="1">
        <v>13</v>
      </c>
      <c r="Y268" s="12" t="s">
        <v>100</v>
      </c>
      <c r="Z268" s="12" t="s">
        <v>101</v>
      </c>
      <c r="AA268" s="1">
        <v>0</v>
      </c>
      <c r="AB268" s="12" t="s">
        <v>61</v>
      </c>
      <c r="AC268" s="1">
        <v>-1</v>
      </c>
      <c r="AD268" s="12" t="s">
        <v>59</v>
      </c>
      <c r="AE268" s="14">
        <v>10990230767</v>
      </c>
      <c r="AF268" s="12" t="s">
        <v>284</v>
      </c>
      <c r="AG268" s="12" t="s">
        <v>284</v>
      </c>
      <c r="AH268" s="1">
        <v>-1</v>
      </c>
      <c r="AI268" s="12" t="s">
        <v>59</v>
      </c>
      <c r="AJ268" s="12" t="s">
        <v>59</v>
      </c>
      <c r="AK268" s="1">
        <v>-1</v>
      </c>
      <c r="AL268" s="12" t="s">
        <v>59</v>
      </c>
      <c r="AM268" s="1">
        <v>-1</v>
      </c>
      <c r="AN268" s="1">
        <v>-1</v>
      </c>
      <c r="AO268" s="1">
        <v>-1</v>
      </c>
      <c r="AP268" s="12" t="s">
        <v>59</v>
      </c>
      <c r="AQ268" s="1">
        <v>-1</v>
      </c>
      <c r="AR268" s="12" t="s">
        <v>59</v>
      </c>
      <c r="AS268" s="12" t="s">
        <v>59</v>
      </c>
      <c r="AT268" s="12" t="s">
        <v>64</v>
      </c>
      <c r="AU268" s="12" t="s">
        <v>84</v>
      </c>
      <c r="AV268" s="1">
        <v>20800000</v>
      </c>
      <c r="AW268" s="12" t="s">
        <v>63</v>
      </c>
      <c r="AX268" s="1">
        <v>25403928</v>
      </c>
      <c r="AY268" s="13">
        <v>43353</v>
      </c>
      <c r="AZ268" s="12" t="s">
        <v>171</v>
      </c>
      <c r="BA268" s="4">
        <v>1000</v>
      </c>
      <c r="BB268" s="18">
        <f t="shared" si="5"/>
        <v>1.5594510295729617E-2</v>
      </c>
    </row>
    <row r="269" spans="1:55">
      <c r="A269" s="5">
        <v>43810</v>
      </c>
      <c r="B269" s="6">
        <v>0.9924884259259259</v>
      </c>
      <c r="C269" s="2">
        <v>2018</v>
      </c>
      <c r="D269" s="2">
        <v>2</v>
      </c>
      <c r="E269" s="7" t="s">
        <v>53</v>
      </c>
      <c r="F269" s="2">
        <v>297</v>
      </c>
      <c r="G269" s="7" t="s">
        <v>54</v>
      </c>
      <c r="H269" s="8">
        <v>43380</v>
      </c>
      <c r="I269" s="2">
        <v>1</v>
      </c>
      <c r="J269" s="7" t="s">
        <v>55</v>
      </c>
      <c r="K269" s="8">
        <v>43780</v>
      </c>
      <c r="L269" s="2">
        <v>422499310</v>
      </c>
      <c r="M269" s="7" t="s">
        <v>56</v>
      </c>
      <c r="N269" s="7" t="s">
        <v>56</v>
      </c>
      <c r="O269" s="7" t="s">
        <v>57</v>
      </c>
      <c r="P269" s="2">
        <v>31208530000153</v>
      </c>
      <c r="Q269" s="2">
        <v>7</v>
      </c>
      <c r="R269" s="7" t="s">
        <v>78</v>
      </c>
      <c r="S269" s="9">
        <v>190000611193</v>
      </c>
      <c r="T269" s="2">
        <v>13333</v>
      </c>
      <c r="U269" s="7" t="s">
        <v>169</v>
      </c>
      <c r="V269" s="9">
        <v>10197465722</v>
      </c>
      <c r="W269" s="2">
        <v>-1</v>
      </c>
      <c r="X269" s="2">
        <v>13</v>
      </c>
      <c r="Y269" s="7" t="s">
        <v>100</v>
      </c>
      <c r="Z269" s="7" t="s">
        <v>101</v>
      </c>
      <c r="AA269" s="2">
        <v>0</v>
      </c>
      <c r="AB269" s="7" t="s">
        <v>61</v>
      </c>
      <c r="AC269" s="2">
        <v>-1</v>
      </c>
      <c r="AD269" s="7" t="s">
        <v>59</v>
      </c>
      <c r="AE269" s="9">
        <v>72578432791</v>
      </c>
      <c r="AF269" s="7" t="s">
        <v>285</v>
      </c>
      <c r="AG269" s="7" t="s">
        <v>285</v>
      </c>
      <c r="AH269" s="2">
        <v>-1</v>
      </c>
      <c r="AI269" s="7" t="s">
        <v>59</v>
      </c>
      <c r="AJ269" s="7" t="s">
        <v>59</v>
      </c>
      <c r="AK269" s="2">
        <v>-1</v>
      </c>
      <c r="AL269" s="7" t="s">
        <v>59</v>
      </c>
      <c r="AM269" s="2">
        <v>-1</v>
      </c>
      <c r="AN269" s="2">
        <v>-1</v>
      </c>
      <c r="AO269" s="2">
        <v>-1</v>
      </c>
      <c r="AP269" s="7" t="s">
        <v>59</v>
      </c>
      <c r="AQ269" s="2">
        <v>-1</v>
      </c>
      <c r="AR269" s="7" t="s">
        <v>59</v>
      </c>
      <c r="AS269" s="7" t="s">
        <v>59</v>
      </c>
      <c r="AT269" s="7" t="s">
        <v>64</v>
      </c>
      <c r="AU269" s="7" t="s">
        <v>84</v>
      </c>
      <c r="AV269" s="2">
        <v>20800000</v>
      </c>
      <c r="AW269" s="7" t="s">
        <v>63</v>
      </c>
      <c r="AX269" s="2">
        <v>25403904</v>
      </c>
      <c r="AY269" s="8">
        <v>43348</v>
      </c>
      <c r="AZ269" s="7" t="s">
        <v>286</v>
      </c>
      <c r="BA269" s="3">
        <v>800</v>
      </c>
      <c r="BB269" s="18">
        <f t="shared" si="5"/>
        <v>1.2475608236583694E-2</v>
      </c>
    </row>
    <row r="270" spans="1:55">
      <c r="A270" s="10">
        <v>43810</v>
      </c>
      <c r="B270" s="11">
        <v>0.9924884259259259</v>
      </c>
      <c r="C270" s="1">
        <v>2018</v>
      </c>
      <c r="D270" s="1">
        <v>2</v>
      </c>
      <c r="E270" s="12" t="s">
        <v>53</v>
      </c>
      <c r="F270" s="1">
        <v>297</v>
      </c>
      <c r="G270" s="12" t="s">
        <v>54</v>
      </c>
      <c r="H270" s="13">
        <v>43380</v>
      </c>
      <c r="I270" s="1">
        <v>1</v>
      </c>
      <c r="J270" s="12" t="s">
        <v>55</v>
      </c>
      <c r="K270" s="13">
        <v>43780</v>
      </c>
      <c r="L270" s="1">
        <v>422499310</v>
      </c>
      <c r="M270" s="12" t="s">
        <v>56</v>
      </c>
      <c r="N270" s="12" t="s">
        <v>56</v>
      </c>
      <c r="O270" s="12" t="s">
        <v>57</v>
      </c>
      <c r="P270" s="1">
        <v>31208530000153</v>
      </c>
      <c r="Q270" s="1">
        <v>7</v>
      </c>
      <c r="R270" s="12" t="s">
        <v>78</v>
      </c>
      <c r="S270" s="14">
        <v>190000611193</v>
      </c>
      <c r="T270" s="1">
        <v>13333</v>
      </c>
      <c r="U270" s="12" t="s">
        <v>169</v>
      </c>
      <c r="V270" s="14">
        <v>10197465722</v>
      </c>
      <c r="W270" s="1">
        <v>-1</v>
      </c>
      <c r="X270" s="1">
        <v>13</v>
      </c>
      <c r="Y270" s="12" t="s">
        <v>100</v>
      </c>
      <c r="Z270" s="12" t="s">
        <v>101</v>
      </c>
      <c r="AA270" s="1">
        <v>0</v>
      </c>
      <c r="AB270" s="12" t="s">
        <v>61</v>
      </c>
      <c r="AC270" s="1">
        <v>-1</v>
      </c>
      <c r="AD270" s="12" t="s">
        <v>59</v>
      </c>
      <c r="AE270" s="14">
        <v>21005774765</v>
      </c>
      <c r="AF270" s="12" t="s">
        <v>287</v>
      </c>
      <c r="AG270" s="12" t="s">
        <v>287</v>
      </c>
      <c r="AH270" s="1">
        <v>-1</v>
      </c>
      <c r="AI270" s="12" t="s">
        <v>59</v>
      </c>
      <c r="AJ270" s="12" t="s">
        <v>59</v>
      </c>
      <c r="AK270" s="1">
        <v>-1</v>
      </c>
      <c r="AL270" s="12" t="s">
        <v>59</v>
      </c>
      <c r="AM270" s="1">
        <v>-1</v>
      </c>
      <c r="AN270" s="1">
        <v>-1</v>
      </c>
      <c r="AO270" s="1">
        <v>-1</v>
      </c>
      <c r="AP270" s="12" t="s">
        <v>59</v>
      </c>
      <c r="AQ270" s="1">
        <v>-1</v>
      </c>
      <c r="AR270" s="12" t="s">
        <v>59</v>
      </c>
      <c r="AS270" s="12" t="s">
        <v>59</v>
      </c>
      <c r="AT270" s="12" t="s">
        <v>64</v>
      </c>
      <c r="AU270" s="12" t="s">
        <v>84</v>
      </c>
      <c r="AV270" s="1">
        <v>20800000</v>
      </c>
      <c r="AW270" s="12" t="s">
        <v>63</v>
      </c>
      <c r="AX270" s="1">
        <v>25403894</v>
      </c>
      <c r="AY270" s="13">
        <v>43358</v>
      </c>
      <c r="AZ270" s="12" t="s">
        <v>288</v>
      </c>
      <c r="BA270" s="4">
        <v>400</v>
      </c>
      <c r="BB270" s="18">
        <f t="shared" si="5"/>
        <v>6.2378041182918472E-3</v>
      </c>
    </row>
    <row r="271" spans="1:55">
      <c r="A271" s="5">
        <v>43810</v>
      </c>
      <c r="B271" s="6">
        <v>0.9924884259259259</v>
      </c>
      <c r="C271" s="2">
        <v>2018</v>
      </c>
      <c r="D271" s="2">
        <v>2</v>
      </c>
      <c r="E271" s="7" t="s">
        <v>53</v>
      </c>
      <c r="F271" s="2">
        <v>297</v>
      </c>
      <c r="G271" s="7" t="s">
        <v>54</v>
      </c>
      <c r="H271" s="8">
        <v>43380</v>
      </c>
      <c r="I271" s="2">
        <v>1</v>
      </c>
      <c r="J271" s="7" t="s">
        <v>55</v>
      </c>
      <c r="K271" s="8">
        <v>43780</v>
      </c>
      <c r="L271" s="2">
        <v>422499310</v>
      </c>
      <c r="M271" s="7" t="s">
        <v>56</v>
      </c>
      <c r="N271" s="7" t="s">
        <v>56</v>
      </c>
      <c r="O271" s="7" t="s">
        <v>57</v>
      </c>
      <c r="P271" s="2">
        <v>31208530000153</v>
      </c>
      <c r="Q271" s="2">
        <v>7</v>
      </c>
      <c r="R271" s="7" t="s">
        <v>78</v>
      </c>
      <c r="S271" s="9">
        <v>190000611193</v>
      </c>
      <c r="T271" s="2">
        <v>13333</v>
      </c>
      <c r="U271" s="7" t="s">
        <v>169</v>
      </c>
      <c r="V271" s="9">
        <v>10197465722</v>
      </c>
      <c r="W271" s="2">
        <v>-1</v>
      </c>
      <c r="X271" s="2">
        <v>13</v>
      </c>
      <c r="Y271" s="7" t="s">
        <v>100</v>
      </c>
      <c r="Z271" s="7" t="s">
        <v>101</v>
      </c>
      <c r="AA271" s="2">
        <v>0</v>
      </c>
      <c r="AB271" s="7" t="s">
        <v>61</v>
      </c>
      <c r="AC271" s="2">
        <v>-1</v>
      </c>
      <c r="AD271" s="7" t="s">
        <v>59</v>
      </c>
      <c r="AE271" s="9">
        <v>21005774765</v>
      </c>
      <c r="AF271" s="7" t="s">
        <v>287</v>
      </c>
      <c r="AG271" s="7" t="s">
        <v>287</v>
      </c>
      <c r="AH271" s="2">
        <v>-1</v>
      </c>
      <c r="AI271" s="7" t="s">
        <v>59</v>
      </c>
      <c r="AJ271" s="7" t="s">
        <v>59</v>
      </c>
      <c r="AK271" s="2">
        <v>-1</v>
      </c>
      <c r="AL271" s="7" t="s">
        <v>59</v>
      </c>
      <c r="AM271" s="2">
        <v>-1</v>
      </c>
      <c r="AN271" s="2">
        <v>-1</v>
      </c>
      <c r="AO271" s="2">
        <v>-1</v>
      </c>
      <c r="AP271" s="7" t="s">
        <v>59</v>
      </c>
      <c r="AQ271" s="2">
        <v>-1</v>
      </c>
      <c r="AR271" s="7" t="s">
        <v>59</v>
      </c>
      <c r="AS271" s="7" t="s">
        <v>59</v>
      </c>
      <c r="AT271" s="7" t="s">
        <v>64</v>
      </c>
      <c r="AU271" s="7" t="s">
        <v>84</v>
      </c>
      <c r="AV271" s="2">
        <v>20800000</v>
      </c>
      <c r="AW271" s="7" t="s">
        <v>63</v>
      </c>
      <c r="AX271" s="2">
        <v>25403894</v>
      </c>
      <c r="AY271" s="8">
        <v>43358</v>
      </c>
      <c r="AZ271" s="7" t="s">
        <v>174</v>
      </c>
      <c r="BA271" s="3">
        <v>500</v>
      </c>
      <c r="BB271" s="18">
        <f t="shared" si="5"/>
        <v>7.7972551478648084E-3</v>
      </c>
    </row>
    <row r="272" spans="1:55">
      <c r="A272" s="10">
        <v>43810</v>
      </c>
      <c r="B272" s="11">
        <v>0.9924884259259259</v>
      </c>
      <c r="C272" s="1">
        <v>2018</v>
      </c>
      <c r="D272" s="1">
        <v>2</v>
      </c>
      <c r="E272" s="12" t="s">
        <v>53</v>
      </c>
      <c r="F272" s="1">
        <v>297</v>
      </c>
      <c r="G272" s="12" t="s">
        <v>54</v>
      </c>
      <c r="H272" s="13">
        <v>43380</v>
      </c>
      <c r="I272" s="1">
        <v>1</v>
      </c>
      <c r="J272" s="12" t="s">
        <v>55</v>
      </c>
      <c r="K272" s="13">
        <v>43396</v>
      </c>
      <c r="L272" s="1">
        <v>419492537</v>
      </c>
      <c r="M272" s="12" t="s">
        <v>56</v>
      </c>
      <c r="N272" s="12" t="s">
        <v>56</v>
      </c>
      <c r="O272" s="12" t="s">
        <v>57</v>
      </c>
      <c r="P272" s="1">
        <v>31181379000107</v>
      </c>
      <c r="Q272" s="1">
        <v>7</v>
      </c>
      <c r="R272" s="12" t="s">
        <v>78</v>
      </c>
      <c r="S272" s="14">
        <v>190000606187</v>
      </c>
      <c r="T272" s="1">
        <v>31000</v>
      </c>
      <c r="U272" s="12" t="s">
        <v>328</v>
      </c>
      <c r="V272" s="14">
        <v>4497055795</v>
      </c>
      <c r="W272" s="1">
        <v>-1</v>
      </c>
      <c r="X272" s="1">
        <v>31</v>
      </c>
      <c r="Y272" s="12" t="s">
        <v>88</v>
      </c>
      <c r="Z272" s="12" t="s">
        <v>89</v>
      </c>
      <c r="AA272" s="1">
        <v>1</v>
      </c>
      <c r="AB272" s="12" t="s">
        <v>58</v>
      </c>
      <c r="AC272" s="1">
        <v>18229</v>
      </c>
      <c r="AD272" s="12" t="s">
        <v>111</v>
      </c>
      <c r="AE272" s="14">
        <v>9517570000128</v>
      </c>
      <c r="AF272" s="12" t="s">
        <v>300</v>
      </c>
      <c r="AG272" s="12" t="s">
        <v>301</v>
      </c>
      <c r="AH272" s="1">
        <v>-1</v>
      </c>
      <c r="AI272" s="12" t="s">
        <v>59</v>
      </c>
      <c r="AJ272" s="12" t="s">
        <v>59</v>
      </c>
      <c r="AK272" s="1">
        <v>-1</v>
      </c>
      <c r="AL272" s="12" t="s">
        <v>59</v>
      </c>
      <c r="AM272" s="1">
        <v>-1</v>
      </c>
      <c r="AN272" s="1">
        <v>-1</v>
      </c>
      <c r="AO272" s="1">
        <v>-1</v>
      </c>
      <c r="AP272" s="12" t="s">
        <v>59</v>
      </c>
      <c r="AQ272" s="1">
        <v>-1</v>
      </c>
      <c r="AR272" s="12" t="s">
        <v>59</v>
      </c>
      <c r="AS272" s="12" t="s">
        <v>59</v>
      </c>
      <c r="AT272" s="12" t="s">
        <v>69</v>
      </c>
      <c r="AU272" s="12" t="s">
        <v>329</v>
      </c>
      <c r="AV272" s="1">
        <v>20110000</v>
      </c>
      <c r="AW272" s="12" t="s">
        <v>70</v>
      </c>
      <c r="AX272" s="1">
        <v>21116467</v>
      </c>
      <c r="AY272" s="13">
        <v>43339</v>
      </c>
      <c r="AZ272" s="12" t="s">
        <v>91</v>
      </c>
      <c r="BA272" s="4">
        <v>840</v>
      </c>
      <c r="BB272" s="18">
        <f>BA272/BC$272</f>
        <v>0.1113881079934228</v>
      </c>
      <c r="BC272" s="17">
        <f>SUM(BA272:BA279)</f>
        <v>7541.2</v>
      </c>
    </row>
    <row r="273" spans="1:54">
      <c r="A273" s="5">
        <v>43810</v>
      </c>
      <c r="B273" s="6">
        <v>0.9924884259259259</v>
      </c>
      <c r="C273" s="2">
        <v>2018</v>
      </c>
      <c r="D273" s="2">
        <v>2</v>
      </c>
      <c r="E273" s="7" t="s">
        <v>53</v>
      </c>
      <c r="F273" s="2">
        <v>297</v>
      </c>
      <c r="G273" s="7" t="s">
        <v>54</v>
      </c>
      <c r="H273" s="8">
        <v>43380</v>
      </c>
      <c r="I273" s="2">
        <v>1</v>
      </c>
      <c r="J273" s="7" t="s">
        <v>55</v>
      </c>
      <c r="K273" s="8">
        <v>43396</v>
      </c>
      <c r="L273" s="2">
        <v>419492537</v>
      </c>
      <c r="M273" s="7" t="s">
        <v>56</v>
      </c>
      <c r="N273" s="7" t="s">
        <v>56</v>
      </c>
      <c r="O273" s="7" t="s">
        <v>57</v>
      </c>
      <c r="P273" s="2">
        <v>31181379000107</v>
      </c>
      <c r="Q273" s="2">
        <v>7</v>
      </c>
      <c r="R273" s="7" t="s">
        <v>78</v>
      </c>
      <c r="S273" s="9">
        <v>190000606187</v>
      </c>
      <c r="T273" s="2">
        <v>31000</v>
      </c>
      <c r="U273" s="7" t="s">
        <v>328</v>
      </c>
      <c r="V273" s="9">
        <v>4497055795</v>
      </c>
      <c r="W273" s="2">
        <v>-1</v>
      </c>
      <c r="X273" s="2">
        <v>31</v>
      </c>
      <c r="Y273" s="7" t="s">
        <v>88</v>
      </c>
      <c r="Z273" s="7" t="s">
        <v>89</v>
      </c>
      <c r="AA273" s="2">
        <v>1</v>
      </c>
      <c r="AB273" s="7" t="s">
        <v>58</v>
      </c>
      <c r="AC273" s="2">
        <v>18229</v>
      </c>
      <c r="AD273" s="7" t="s">
        <v>111</v>
      </c>
      <c r="AE273" s="9">
        <v>9517570000128</v>
      </c>
      <c r="AF273" s="7" t="s">
        <v>300</v>
      </c>
      <c r="AG273" s="7" t="s">
        <v>301</v>
      </c>
      <c r="AH273" s="2">
        <v>-1</v>
      </c>
      <c r="AI273" s="7" t="s">
        <v>59</v>
      </c>
      <c r="AJ273" s="7" t="s">
        <v>59</v>
      </c>
      <c r="AK273" s="2">
        <v>-1</v>
      </c>
      <c r="AL273" s="7" t="s">
        <v>59</v>
      </c>
      <c r="AM273" s="2">
        <v>-1</v>
      </c>
      <c r="AN273" s="2">
        <v>-1</v>
      </c>
      <c r="AO273" s="2">
        <v>-1</v>
      </c>
      <c r="AP273" s="7" t="s">
        <v>59</v>
      </c>
      <c r="AQ273" s="2">
        <v>-1</v>
      </c>
      <c r="AR273" s="7" t="s">
        <v>59</v>
      </c>
      <c r="AS273" s="7" t="s">
        <v>59</v>
      </c>
      <c r="AT273" s="7" t="s">
        <v>69</v>
      </c>
      <c r="AU273" s="7" t="s">
        <v>329</v>
      </c>
      <c r="AV273" s="2">
        <v>20110000</v>
      </c>
      <c r="AW273" s="7" t="s">
        <v>70</v>
      </c>
      <c r="AX273" s="2">
        <v>21116467</v>
      </c>
      <c r="AY273" s="8">
        <v>43339</v>
      </c>
      <c r="AZ273" s="7" t="s">
        <v>90</v>
      </c>
      <c r="BA273" s="3">
        <v>224</v>
      </c>
      <c r="BB273" s="18">
        <f t="shared" ref="BB273:BB279" si="6">BA273/BC$272</f>
        <v>2.9703495464912747E-2</v>
      </c>
    </row>
    <row r="274" spans="1:54">
      <c r="A274" s="10">
        <v>43810</v>
      </c>
      <c r="B274" s="11">
        <v>0.9924884259259259</v>
      </c>
      <c r="C274" s="1">
        <v>2018</v>
      </c>
      <c r="D274" s="1">
        <v>2</v>
      </c>
      <c r="E274" s="12" t="s">
        <v>53</v>
      </c>
      <c r="F274" s="1">
        <v>297</v>
      </c>
      <c r="G274" s="12" t="s">
        <v>54</v>
      </c>
      <c r="H274" s="13">
        <v>43380</v>
      </c>
      <c r="I274" s="1">
        <v>1</v>
      </c>
      <c r="J274" s="12" t="s">
        <v>55</v>
      </c>
      <c r="K274" s="13">
        <v>43396</v>
      </c>
      <c r="L274" s="1">
        <v>419492537</v>
      </c>
      <c r="M274" s="12" t="s">
        <v>56</v>
      </c>
      <c r="N274" s="12" t="s">
        <v>56</v>
      </c>
      <c r="O274" s="12" t="s">
        <v>57</v>
      </c>
      <c r="P274" s="1">
        <v>31181379000107</v>
      </c>
      <c r="Q274" s="1">
        <v>7</v>
      </c>
      <c r="R274" s="12" t="s">
        <v>78</v>
      </c>
      <c r="S274" s="14">
        <v>190000606187</v>
      </c>
      <c r="T274" s="1">
        <v>31000</v>
      </c>
      <c r="U274" s="12" t="s">
        <v>328</v>
      </c>
      <c r="V274" s="14">
        <v>4497055795</v>
      </c>
      <c r="W274" s="1">
        <v>-1</v>
      </c>
      <c r="X274" s="1">
        <v>31</v>
      </c>
      <c r="Y274" s="12" t="s">
        <v>88</v>
      </c>
      <c r="Z274" s="12" t="s">
        <v>89</v>
      </c>
      <c r="AA274" s="1">
        <v>1</v>
      </c>
      <c r="AB274" s="12" t="s">
        <v>58</v>
      </c>
      <c r="AC274" s="1">
        <v>-1</v>
      </c>
      <c r="AD274" s="12" t="s">
        <v>59</v>
      </c>
      <c r="AE274" s="14">
        <v>-1</v>
      </c>
      <c r="AF274" s="12" t="s">
        <v>59</v>
      </c>
      <c r="AG274" s="12" t="s">
        <v>59</v>
      </c>
      <c r="AH274" s="1">
        <v>-1</v>
      </c>
      <c r="AI274" s="12" t="s">
        <v>59</v>
      </c>
      <c r="AJ274" s="12" t="s">
        <v>59</v>
      </c>
      <c r="AK274" s="1">
        <v>-1</v>
      </c>
      <c r="AL274" s="12" t="s">
        <v>59</v>
      </c>
      <c r="AM274" s="1">
        <v>-1</v>
      </c>
      <c r="AN274" s="1">
        <v>-1</v>
      </c>
      <c r="AO274" s="1">
        <v>-1</v>
      </c>
      <c r="AP274" s="12" t="s">
        <v>59</v>
      </c>
      <c r="AQ274" s="1">
        <v>-1</v>
      </c>
      <c r="AR274" s="12" t="s">
        <v>59</v>
      </c>
      <c r="AS274" s="12" t="s">
        <v>59</v>
      </c>
      <c r="AT274" s="12" t="s">
        <v>59</v>
      </c>
      <c r="AU274" s="12" t="s">
        <v>59</v>
      </c>
      <c r="AV274" s="1">
        <v>20210000</v>
      </c>
      <c r="AW274" s="12" t="s">
        <v>60</v>
      </c>
      <c r="AX274" s="1">
        <v>21116470</v>
      </c>
      <c r="AY274" s="13">
        <v>43336</v>
      </c>
      <c r="AZ274" s="12" t="s">
        <v>94</v>
      </c>
      <c r="BA274" s="4">
        <v>13.2</v>
      </c>
      <c r="BB274" s="18">
        <f t="shared" si="6"/>
        <v>1.7503845541823582E-3</v>
      </c>
    </row>
    <row r="275" spans="1:54">
      <c r="A275" s="5">
        <v>43810</v>
      </c>
      <c r="B275" s="6">
        <v>0.9924884259259259</v>
      </c>
      <c r="C275" s="2">
        <v>2018</v>
      </c>
      <c r="D275" s="2">
        <v>2</v>
      </c>
      <c r="E275" s="7" t="s">
        <v>53</v>
      </c>
      <c r="F275" s="2">
        <v>297</v>
      </c>
      <c r="G275" s="7" t="s">
        <v>54</v>
      </c>
      <c r="H275" s="8">
        <v>43380</v>
      </c>
      <c r="I275" s="2">
        <v>1</v>
      </c>
      <c r="J275" s="7" t="s">
        <v>55</v>
      </c>
      <c r="K275" s="8">
        <v>43396</v>
      </c>
      <c r="L275" s="2">
        <v>419492537</v>
      </c>
      <c r="M275" s="7" t="s">
        <v>56</v>
      </c>
      <c r="N275" s="7" t="s">
        <v>56</v>
      </c>
      <c r="O275" s="7" t="s">
        <v>57</v>
      </c>
      <c r="P275" s="2">
        <v>31181379000107</v>
      </c>
      <c r="Q275" s="2">
        <v>7</v>
      </c>
      <c r="R275" s="7" t="s">
        <v>78</v>
      </c>
      <c r="S275" s="9">
        <v>190000606187</v>
      </c>
      <c r="T275" s="2">
        <v>31000</v>
      </c>
      <c r="U275" s="7" t="s">
        <v>328</v>
      </c>
      <c r="V275" s="9">
        <v>4497055795</v>
      </c>
      <c r="W275" s="2">
        <v>-1</v>
      </c>
      <c r="X275" s="2">
        <v>31</v>
      </c>
      <c r="Y275" s="7" t="s">
        <v>88</v>
      </c>
      <c r="Z275" s="7" t="s">
        <v>89</v>
      </c>
      <c r="AA275" s="2">
        <v>1</v>
      </c>
      <c r="AB275" s="7" t="s">
        <v>58</v>
      </c>
      <c r="AC275" s="2">
        <v>18229</v>
      </c>
      <c r="AD275" s="7" t="s">
        <v>111</v>
      </c>
      <c r="AE275" s="9">
        <v>9517570000128</v>
      </c>
      <c r="AF275" s="7" t="s">
        <v>300</v>
      </c>
      <c r="AG275" s="7" t="s">
        <v>301</v>
      </c>
      <c r="AH275" s="2">
        <v>-1</v>
      </c>
      <c r="AI275" s="7" t="s">
        <v>59</v>
      </c>
      <c r="AJ275" s="7" t="s">
        <v>59</v>
      </c>
      <c r="AK275" s="2">
        <v>-1</v>
      </c>
      <c r="AL275" s="7" t="s">
        <v>59</v>
      </c>
      <c r="AM275" s="2">
        <v>-1</v>
      </c>
      <c r="AN275" s="2">
        <v>-1</v>
      </c>
      <c r="AO275" s="2">
        <v>-1</v>
      </c>
      <c r="AP275" s="7" t="s">
        <v>59</v>
      </c>
      <c r="AQ275" s="2">
        <v>-1</v>
      </c>
      <c r="AR275" s="7" t="s">
        <v>59</v>
      </c>
      <c r="AS275" s="7" t="s">
        <v>59</v>
      </c>
      <c r="AT275" s="7" t="s">
        <v>69</v>
      </c>
      <c r="AU275" s="7" t="s">
        <v>330</v>
      </c>
      <c r="AV275" s="2">
        <v>20110000</v>
      </c>
      <c r="AW275" s="7" t="s">
        <v>70</v>
      </c>
      <c r="AX275" s="2">
        <v>21116468</v>
      </c>
      <c r="AY275" s="8">
        <v>43343</v>
      </c>
      <c r="AZ275" s="7" t="s">
        <v>308</v>
      </c>
      <c r="BA275" s="3">
        <v>424</v>
      </c>
      <c r="BB275" s="18">
        <f t="shared" si="6"/>
        <v>5.6224473558584842E-2</v>
      </c>
    </row>
    <row r="276" spans="1:54">
      <c r="A276" s="10">
        <v>43810</v>
      </c>
      <c r="B276" s="11">
        <v>0.9924884259259259</v>
      </c>
      <c r="C276" s="1">
        <v>2018</v>
      </c>
      <c r="D276" s="1">
        <v>2</v>
      </c>
      <c r="E276" s="12" t="s">
        <v>53</v>
      </c>
      <c r="F276" s="1">
        <v>297</v>
      </c>
      <c r="G276" s="12" t="s">
        <v>54</v>
      </c>
      <c r="H276" s="13">
        <v>43380</v>
      </c>
      <c r="I276" s="1">
        <v>1</v>
      </c>
      <c r="J276" s="12" t="s">
        <v>55</v>
      </c>
      <c r="K276" s="13">
        <v>43396</v>
      </c>
      <c r="L276" s="1">
        <v>419492537</v>
      </c>
      <c r="M276" s="12" t="s">
        <v>56</v>
      </c>
      <c r="N276" s="12" t="s">
        <v>56</v>
      </c>
      <c r="O276" s="12" t="s">
        <v>57</v>
      </c>
      <c r="P276" s="1">
        <v>31181379000107</v>
      </c>
      <c r="Q276" s="1">
        <v>7</v>
      </c>
      <c r="R276" s="12" t="s">
        <v>78</v>
      </c>
      <c r="S276" s="14">
        <v>190000606187</v>
      </c>
      <c r="T276" s="1">
        <v>31000</v>
      </c>
      <c r="U276" s="12" t="s">
        <v>328</v>
      </c>
      <c r="V276" s="14">
        <v>4497055795</v>
      </c>
      <c r="W276" s="1">
        <v>-1</v>
      </c>
      <c r="X276" s="1">
        <v>31</v>
      </c>
      <c r="Y276" s="12" t="s">
        <v>88</v>
      </c>
      <c r="Z276" s="12" t="s">
        <v>89</v>
      </c>
      <c r="AA276" s="1">
        <v>1</v>
      </c>
      <c r="AB276" s="12" t="s">
        <v>58</v>
      </c>
      <c r="AC276" s="1">
        <v>18229</v>
      </c>
      <c r="AD276" s="12" t="s">
        <v>111</v>
      </c>
      <c r="AE276" s="14">
        <v>9517570000128</v>
      </c>
      <c r="AF276" s="12" t="s">
        <v>300</v>
      </c>
      <c r="AG276" s="12" t="s">
        <v>301</v>
      </c>
      <c r="AH276" s="1">
        <v>-1</v>
      </c>
      <c r="AI276" s="12" t="s">
        <v>59</v>
      </c>
      <c r="AJ276" s="12" t="s">
        <v>59</v>
      </c>
      <c r="AK276" s="1">
        <v>-1</v>
      </c>
      <c r="AL276" s="12" t="s">
        <v>59</v>
      </c>
      <c r="AM276" s="1">
        <v>-1</v>
      </c>
      <c r="AN276" s="1">
        <v>-1</v>
      </c>
      <c r="AO276" s="1">
        <v>-1</v>
      </c>
      <c r="AP276" s="12" t="s">
        <v>59</v>
      </c>
      <c r="AQ276" s="1">
        <v>-1</v>
      </c>
      <c r="AR276" s="12" t="s">
        <v>59</v>
      </c>
      <c r="AS276" s="12" t="s">
        <v>59</v>
      </c>
      <c r="AT276" s="12" t="s">
        <v>69</v>
      </c>
      <c r="AU276" s="12" t="s">
        <v>330</v>
      </c>
      <c r="AV276" s="1">
        <v>20110000</v>
      </c>
      <c r="AW276" s="12" t="s">
        <v>70</v>
      </c>
      <c r="AX276" s="1">
        <v>21116468</v>
      </c>
      <c r="AY276" s="13">
        <v>43343</v>
      </c>
      <c r="AZ276" s="12" t="s">
        <v>91</v>
      </c>
      <c r="BA276" s="4">
        <v>960</v>
      </c>
      <c r="BB276" s="18">
        <f t="shared" si="6"/>
        <v>0.12730069484962606</v>
      </c>
    </row>
    <row r="277" spans="1:54">
      <c r="A277" s="5">
        <v>43810</v>
      </c>
      <c r="B277" s="6">
        <v>0.9924884259259259</v>
      </c>
      <c r="C277" s="2">
        <v>2018</v>
      </c>
      <c r="D277" s="2">
        <v>2</v>
      </c>
      <c r="E277" s="7" t="s">
        <v>53</v>
      </c>
      <c r="F277" s="2">
        <v>297</v>
      </c>
      <c r="G277" s="7" t="s">
        <v>54</v>
      </c>
      <c r="H277" s="8">
        <v>43380</v>
      </c>
      <c r="I277" s="2">
        <v>1</v>
      </c>
      <c r="J277" s="7" t="s">
        <v>55</v>
      </c>
      <c r="K277" s="8">
        <v>43396</v>
      </c>
      <c r="L277" s="2">
        <v>419492537</v>
      </c>
      <c r="M277" s="7" t="s">
        <v>56</v>
      </c>
      <c r="N277" s="7" t="s">
        <v>56</v>
      </c>
      <c r="O277" s="7" t="s">
        <v>57</v>
      </c>
      <c r="P277" s="2">
        <v>31181379000107</v>
      </c>
      <c r="Q277" s="2">
        <v>7</v>
      </c>
      <c r="R277" s="7" t="s">
        <v>78</v>
      </c>
      <c r="S277" s="9">
        <v>190000606187</v>
      </c>
      <c r="T277" s="2">
        <v>31000</v>
      </c>
      <c r="U277" s="7" t="s">
        <v>328</v>
      </c>
      <c r="V277" s="9">
        <v>4497055795</v>
      </c>
      <c r="W277" s="2">
        <v>-1</v>
      </c>
      <c r="X277" s="2">
        <v>31</v>
      </c>
      <c r="Y277" s="7" t="s">
        <v>88</v>
      </c>
      <c r="Z277" s="7" t="s">
        <v>89</v>
      </c>
      <c r="AA277" s="2">
        <v>1</v>
      </c>
      <c r="AB277" s="7" t="s">
        <v>58</v>
      </c>
      <c r="AC277" s="2">
        <v>18229</v>
      </c>
      <c r="AD277" s="7" t="s">
        <v>111</v>
      </c>
      <c r="AE277" s="9">
        <v>9517570000128</v>
      </c>
      <c r="AF277" s="7" t="s">
        <v>300</v>
      </c>
      <c r="AG277" s="7" t="s">
        <v>301</v>
      </c>
      <c r="AH277" s="2">
        <v>-1</v>
      </c>
      <c r="AI277" s="7" t="s">
        <v>59</v>
      </c>
      <c r="AJ277" s="7" t="s">
        <v>59</v>
      </c>
      <c r="AK277" s="2">
        <v>-1</v>
      </c>
      <c r="AL277" s="7" t="s">
        <v>59</v>
      </c>
      <c r="AM277" s="2">
        <v>-1</v>
      </c>
      <c r="AN277" s="2">
        <v>-1</v>
      </c>
      <c r="AO277" s="2">
        <v>-1</v>
      </c>
      <c r="AP277" s="7" t="s">
        <v>59</v>
      </c>
      <c r="AQ277" s="2">
        <v>-1</v>
      </c>
      <c r="AR277" s="7" t="s">
        <v>59</v>
      </c>
      <c r="AS277" s="7" t="s">
        <v>59</v>
      </c>
      <c r="AT277" s="7" t="s">
        <v>69</v>
      </c>
      <c r="AU277" s="7" t="s">
        <v>331</v>
      </c>
      <c r="AV277" s="2">
        <v>20140000</v>
      </c>
      <c r="AW277" s="7" t="s">
        <v>71</v>
      </c>
      <c r="AX277" s="2">
        <v>21116469</v>
      </c>
      <c r="AY277" s="8">
        <v>43336</v>
      </c>
      <c r="AZ277" s="7" t="s">
        <v>122</v>
      </c>
      <c r="BA277" s="3">
        <v>3200</v>
      </c>
      <c r="BB277" s="18">
        <f t="shared" si="6"/>
        <v>0.42433564949875352</v>
      </c>
    </row>
    <row r="278" spans="1:54">
      <c r="A278" s="10">
        <v>43810</v>
      </c>
      <c r="B278" s="11">
        <v>0.9924884259259259</v>
      </c>
      <c r="C278" s="1">
        <v>2018</v>
      </c>
      <c r="D278" s="1">
        <v>2</v>
      </c>
      <c r="E278" s="12" t="s">
        <v>53</v>
      </c>
      <c r="F278" s="1">
        <v>297</v>
      </c>
      <c r="G278" s="12" t="s">
        <v>54</v>
      </c>
      <c r="H278" s="13">
        <v>43380</v>
      </c>
      <c r="I278" s="1">
        <v>1</v>
      </c>
      <c r="J278" s="12" t="s">
        <v>55</v>
      </c>
      <c r="K278" s="13">
        <v>43396</v>
      </c>
      <c r="L278" s="1">
        <v>419492537</v>
      </c>
      <c r="M278" s="12" t="s">
        <v>56</v>
      </c>
      <c r="N278" s="12" t="s">
        <v>56</v>
      </c>
      <c r="O278" s="12" t="s">
        <v>57</v>
      </c>
      <c r="P278" s="1">
        <v>31181379000107</v>
      </c>
      <c r="Q278" s="1">
        <v>7</v>
      </c>
      <c r="R278" s="12" t="s">
        <v>78</v>
      </c>
      <c r="S278" s="14">
        <v>190000606187</v>
      </c>
      <c r="T278" s="1">
        <v>31000</v>
      </c>
      <c r="U278" s="12" t="s">
        <v>328</v>
      </c>
      <c r="V278" s="14">
        <v>4497055795</v>
      </c>
      <c r="W278" s="1">
        <v>-1</v>
      </c>
      <c r="X278" s="1">
        <v>31</v>
      </c>
      <c r="Y278" s="12" t="s">
        <v>88</v>
      </c>
      <c r="Z278" s="12" t="s">
        <v>89</v>
      </c>
      <c r="AA278" s="1">
        <v>1</v>
      </c>
      <c r="AB278" s="12" t="s">
        <v>58</v>
      </c>
      <c r="AC278" s="1">
        <v>18229</v>
      </c>
      <c r="AD278" s="12" t="s">
        <v>111</v>
      </c>
      <c r="AE278" s="14">
        <v>9517570000128</v>
      </c>
      <c r="AF278" s="12" t="s">
        <v>300</v>
      </c>
      <c r="AG278" s="12" t="s">
        <v>301</v>
      </c>
      <c r="AH278" s="1">
        <v>-1</v>
      </c>
      <c r="AI278" s="12" t="s">
        <v>59</v>
      </c>
      <c r="AJ278" s="12" t="s">
        <v>59</v>
      </c>
      <c r="AK278" s="1">
        <v>-1</v>
      </c>
      <c r="AL278" s="12" t="s">
        <v>59</v>
      </c>
      <c r="AM278" s="1">
        <v>-1</v>
      </c>
      <c r="AN278" s="1">
        <v>-1</v>
      </c>
      <c r="AO278" s="1">
        <v>-1</v>
      </c>
      <c r="AP278" s="12" t="s">
        <v>59</v>
      </c>
      <c r="AQ278" s="1">
        <v>-1</v>
      </c>
      <c r="AR278" s="12" t="s">
        <v>59</v>
      </c>
      <c r="AS278" s="12" t="s">
        <v>59</v>
      </c>
      <c r="AT278" s="12" t="s">
        <v>69</v>
      </c>
      <c r="AU278" s="12" t="s">
        <v>331</v>
      </c>
      <c r="AV278" s="1">
        <v>20140000</v>
      </c>
      <c r="AW278" s="12" t="s">
        <v>71</v>
      </c>
      <c r="AX278" s="1">
        <v>21116469</v>
      </c>
      <c r="AY278" s="13">
        <v>43336</v>
      </c>
      <c r="AZ278" s="12" t="s">
        <v>114</v>
      </c>
      <c r="BA278" s="4">
        <v>1500</v>
      </c>
      <c r="BB278" s="18">
        <f t="shared" si="6"/>
        <v>0.19890733570254071</v>
      </c>
    </row>
    <row r="279" spans="1:54">
      <c r="A279" s="5">
        <v>43810</v>
      </c>
      <c r="B279" s="6">
        <v>0.9924884259259259</v>
      </c>
      <c r="C279" s="2">
        <v>2018</v>
      </c>
      <c r="D279" s="2">
        <v>2</v>
      </c>
      <c r="E279" s="7" t="s">
        <v>53</v>
      </c>
      <c r="F279" s="2">
        <v>297</v>
      </c>
      <c r="G279" s="7" t="s">
        <v>54</v>
      </c>
      <c r="H279" s="8">
        <v>43380</v>
      </c>
      <c r="I279" s="2">
        <v>1</v>
      </c>
      <c r="J279" s="7" t="s">
        <v>55</v>
      </c>
      <c r="K279" s="8">
        <v>43396</v>
      </c>
      <c r="L279" s="2">
        <v>419492537</v>
      </c>
      <c r="M279" s="7" t="s">
        <v>56</v>
      </c>
      <c r="N279" s="7" t="s">
        <v>56</v>
      </c>
      <c r="O279" s="7" t="s">
        <v>57</v>
      </c>
      <c r="P279" s="2">
        <v>31181379000107</v>
      </c>
      <c r="Q279" s="2">
        <v>7</v>
      </c>
      <c r="R279" s="7" t="s">
        <v>78</v>
      </c>
      <c r="S279" s="9">
        <v>190000606187</v>
      </c>
      <c r="T279" s="2">
        <v>31000</v>
      </c>
      <c r="U279" s="7" t="s">
        <v>328</v>
      </c>
      <c r="V279" s="9">
        <v>4497055795</v>
      </c>
      <c r="W279" s="2">
        <v>-1</v>
      </c>
      <c r="X279" s="2">
        <v>31</v>
      </c>
      <c r="Y279" s="7" t="s">
        <v>88</v>
      </c>
      <c r="Z279" s="7" t="s">
        <v>89</v>
      </c>
      <c r="AA279" s="2">
        <v>1</v>
      </c>
      <c r="AB279" s="7" t="s">
        <v>58</v>
      </c>
      <c r="AC279" s="2">
        <v>18229</v>
      </c>
      <c r="AD279" s="7" t="s">
        <v>111</v>
      </c>
      <c r="AE279" s="9">
        <v>9517570000128</v>
      </c>
      <c r="AF279" s="7" t="s">
        <v>300</v>
      </c>
      <c r="AG279" s="7" t="s">
        <v>301</v>
      </c>
      <c r="AH279" s="2">
        <v>-1</v>
      </c>
      <c r="AI279" s="7" t="s">
        <v>59</v>
      </c>
      <c r="AJ279" s="7" t="s">
        <v>59</v>
      </c>
      <c r="AK279" s="2">
        <v>-1</v>
      </c>
      <c r="AL279" s="7" t="s">
        <v>59</v>
      </c>
      <c r="AM279" s="2">
        <v>-1</v>
      </c>
      <c r="AN279" s="2">
        <v>-1</v>
      </c>
      <c r="AO279" s="2">
        <v>-1</v>
      </c>
      <c r="AP279" s="7" t="s">
        <v>59</v>
      </c>
      <c r="AQ279" s="2">
        <v>-1</v>
      </c>
      <c r="AR279" s="7" t="s">
        <v>59</v>
      </c>
      <c r="AS279" s="7" t="s">
        <v>59</v>
      </c>
      <c r="AT279" s="7" t="s">
        <v>69</v>
      </c>
      <c r="AU279" s="7" t="s">
        <v>332</v>
      </c>
      <c r="AV279" s="2">
        <v>20140000</v>
      </c>
      <c r="AW279" s="7" t="s">
        <v>71</v>
      </c>
      <c r="AX279" s="2">
        <v>21116471</v>
      </c>
      <c r="AY279" s="8">
        <v>43374</v>
      </c>
      <c r="AZ279" s="7" t="s">
        <v>114</v>
      </c>
      <c r="BA279" s="3">
        <v>380</v>
      </c>
      <c r="BB279" s="18">
        <f t="shared" si="6"/>
        <v>5.0389858377976979E-2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E89B-C8C5-4C61-85AF-CE89249E5C4F}">
  <dimension ref="A1:E149"/>
  <sheetViews>
    <sheetView topLeftCell="B115" workbookViewId="0">
      <selection sqref="A1:E149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4.571218802987222E-3</v>
      </c>
    </row>
    <row r="66" spans="1:5">
      <c r="C66" s="22">
        <v>639847501</v>
      </c>
      <c r="D66" t="s">
        <v>233</v>
      </c>
      <c r="E66" s="20">
        <v>1.4035059266156655E-2</v>
      </c>
    </row>
    <row r="67" spans="1:5">
      <c r="C67" s="22">
        <v>5972629771</v>
      </c>
      <c r="D67" t="s">
        <v>201</v>
      </c>
      <c r="E67" s="20">
        <v>7.7972551478648084E-3</v>
      </c>
    </row>
    <row r="68" spans="1:5">
      <c r="C68" s="22">
        <v>6236582750</v>
      </c>
      <c r="D68" t="s">
        <v>261</v>
      </c>
      <c r="E68" s="20">
        <v>7.7972551478648084E-3</v>
      </c>
    </row>
    <row r="69" spans="1:5">
      <c r="C69" s="22">
        <v>8477038783</v>
      </c>
      <c r="D69" t="s">
        <v>249</v>
      </c>
      <c r="E69" s="20">
        <v>1.1695882721797213E-2</v>
      </c>
    </row>
    <row r="70" spans="1:5">
      <c r="C70" s="22">
        <v>8625874762</v>
      </c>
      <c r="D70" t="s">
        <v>170</v>
      </c>
      <c r="E70" s="20">
        <v>1.7153961325302579E-2</v>
      </c>
    </row>
    <row r="71" spans="1:5">
      <c r="C71" s="22">
        <v>9665152777</v>
      </c>
      <c r="D71" t="s">
        <v>210</v>
      </c>
      <c r="E71" s="20">
        <v>7.7972551478648084E-3</v>
      </c>
    </row>
    <row r="72" spans="1:5">
      <c r="C72" s="22">
        <v>9773751708</v>
      </c>
      <c r="D72" t="s">
        <v>254</v>
      </c>
      <c r="E72" s="20">
        <v>7.7972551478648084E-3</v>
      </c>
    </row>
    <row r="73" spans="1:5">
      <c r="C73" s="22">
        <v>10027250709</v>
      </c>
      <c r="D73" t="s">
        <v>195</v>
      </c>
      <c r="E73" s="20">
        <v>7.7972551478648084E-3</v>
      </c>
    </row>
    <row r="74" spans="1:5">
      <c r="C74" s="22">
        <v>10214217744</v>
      </c>
      <c r="D74" t="s">
        <v>276</v>
      </c>
      <c r="E74" s="20">
        <v>2.4951216473167389E-2</v>
      </c>
    </row>
    <row r="75" spans="1:5">
      <c r="C75" s="22">
        <v>10295935740</v>
      </c>
      <c r="D75" t="s">
        <v>193</v>
      </c>
      <c r="E75" s="20">
        <v>1.4035059266156655E-2</v>
      </c>
    </row>
    <row r="76" spans="1:5">
      <c r="C76" s="22">
        <v>10990230767</v>
      </c>
      <c r="D76" t="s">
        <v>284</v>
      </c>
      <c r="E76" s="20">
        <v>1.5594510295729617E-2</v>
      </c>
    </row>
    <row r="77" spans="1:5">
      <c r="C77" s="22">
        <v>11128914719</v>
      </c>
      <c r="D77" t="s">
        <v>206</v>
      </c>
      <c r="E77" s="20">
        <v>6.2378041182918467E-2</v>
      </c>
    </row>
    <row r="78" spans="1:5">
      <c r="C78" s="22">
        <v>11429051795</v>
      </c>
      <c r="D78" t="s">
        <v>173</v>
      </c>
      <c r="E78" s="20">
        <v>7.7972551478648084E-3</v>
      </c>
    </row>
    <row r="79" spans="1:5">
      <c r="C79" s="22">
        <v>11651141789</v>
      </c>
      <c r="D79" t="s">
        <v>190</v>
      </c>
      <c r="E79" s="20">
        <v>1.4035059266156655E-2</v>
      </c>
    </row>
    <row r="80" spans="1:5">
      <c r="C80" s="22">
        <v>11684731798</v>
      </c>
      <c r="D80" t="s">
        <v>259</v>
      </c>
      <c r="E80" s="20">
        <v>7.7972551478648084E-3</v>
      </c>
    </row>
    <row r="81" spans="3:5">
      <c r="C81" s="22">
        <v>11786839741</v>
      </c>
      <c r="D81" t="s">
        <v>199</v>
      </c>
      <c r="E81" s="20">
        <v>2.4951216473167389E-2</v>
      </c>
    </row>
    <row r="82" spans="3:5">
      <c r="C82" s="22">
        <v>12368256750</v>
      </c>
      <c r="D82" t="s">
        <v>232</v>
      </c>
      <c r="E82" s="20">
        <v>7.7972551478648084E-3</v>
      </c>
    </row>
    <row r="83" spans="3:5">
      <c r="C83" s="22">
        <v>12449772766</v>
      </c>
      <c r="D83" t="s">
        <v>262</v>
      </c>
      <c r="E83" s="20">
        <v>7.7972551478648084E-3</v>
      </c>
    </row>
    <row r="84" spans="3:5">
      <c r="C84" s="22">
        <v>12667304780</v>
      </c>
      <c r="D84" t="s">
        <v>275</v>
      </c>
      <c r="E84" s="20">
        <v>1.5594510295729617E-2</v>
      </c>
    </row>
    <row r="85" spans="3:5">
      <c r="C85" s="22">
        <v>12940278750</v>
      </c>
      <c r="D85" t="s">
        <v>214</v>
      </c>
      <c r="E85" s="20">
        <v>1.7153961325302579E-2</v>
      </c>
    </row>
    <row r="86" spans="3:5">
      <c r="C86" s="22">
        <v>14242371730</v>
      </c>
      <c r="D86" t="s">
        <v>241</v>
      </c>
      <c r="E86" s="20">
        <v>1.4035059266156655E-2</v>
      </c>
    </row>
    <row r="87" spans="3:5">
      <c r="C87" s="22">
        <v>14713086770</v>
      </c>
      <c r="D87" t="s">
        <v>248</v>
      </c>
      <c r="E87" s="20">
        <v>6.2378041182918472E-3</v>
      </c>
    </row>
    <row r="88" spans="3:5">
      <c r="C88" s="22">
        <v>14818570702</v>
      </c>
      <c r="D88" t="s">
        <v>196</v>
      </c>
      <c r="E88" s="20">
        <v>2.4951216473167389E-2</v>
      </c>
    </row>
    <row r="89" spans="3:5">
      <c r="C89" s="22">
        <v>14873660785</v>
      </c>
      <c r="D89" t="s">
        <v>230</v>
      </c>
      <c r="E89" s="20">
        <v>2.4951216473167389E-2</v>
      </c>
    </row>
    <row r="90" spans="3:5">
      <c r="C90" s="22">
        <v>14893006789</v>
      </c>
      <c r="D90" t="s">
        <v>209</v>
      </c>
      <c r="E90" s="20">
        <v>1.7153961325302579E-2</v>
      </c>
    </row>
    <row r="91" spans="3:5">
      <c r="C91" s="22">
        <v>15054239707</v>
      </c>
      <c r="D91" t="s">
        <v>217</v>
      </c>
      <c r="E91" s="20">
        <v>3.898627573932404E-2</v>
      </c>
    </row>
    <row r="92" spans="3:5">
      <c r="C92" s="22">
        <v>15313586750</v>
      </c>
      <c r="D92" t="s">
        <v>264</v>
      </c>
      <c r="E92" s="20">
        <v>7.7972551478648084E-3</v>
      </c>
    </row>
    <row r="93" spans="3:5">
      <c r="C93" s="22">
        <v>15350186744</v>
      </c>
      <c r="D93" t="s">
        <v>267</v>
      </c>
      <c r="E93" s="20">
        <v>7.7972551478648084E-3</v>
      </c>
    </row>
    <row r="94" spans="3:5">
      <c r="C94" s="22">
        <v>16981346737</v>
      </c>
      <c r="D94" t="s">
        <v>253</v>
      </c>
      <c r="E94" s="20">
        <v>6.2378041182918472E-3</v>
      </c>
    </row>
    <row r="95" spans="3:5">
      <c r="C95" s="22">
        <v>18543824702</v>
      </c>
      <c r="D95" t="s">
        <v>215</v>
      </c>
      <c r="E95" s="20">
        <v>2.3391765443594427E-2</v>
      </c>
    </row>
    <row r="96" spans="3:5">
      <c r="C96" s="22">
        <v>18762137794</v>
      </c>
      <c r="D96" t="s">
        <v>273</v>
      </c>
      <c r="E96" s="20">
        <v>1.4035059266156655E-2</v>
      </c>
    </row>
    <row r="97" spans="1:5">
      <c r="C97" s="22">
        <v>19033058707</v>
      </c>
      <c r="D97" t="s">
        <v>189</v>
      </c>
      <c r="E97" s="20">
        <v>1.1695882721797213E-2</v>
      </c>
    </row>
    <row r="98" spans="1:5">
      <c r="C98" s="22">
        <v>21005774765</v>
      </c>
      <c r="D98" t="s">
        <v>287</v>
      </c>
      <c r="E98" s="20">
        <v>1.4035059266156655E-2</v>
      </c>
    </row>
    <row r="99" spans="1:5">
      <c r="C99" s="22">
        <v>27671070734</v>
      </c>
      <c r="D99" t="s">
        <v>198</v>
      </c>
      <c r="E99" s="20">
        <v>7.4853649419502163E-2</v>
      </c>
    </row>
    <row r="100" spans="1:5">
      <c r="C100" s="22">
        <v>57067244749</v>
      </c>
      <c r="D100" t="s">
        <v>242</v>
      </c>
      <c r="E100" s="20">
        <v>4.0545726768897006E-2</v>
      </c>
    </row>
    <row r="101" spans="1:5">
      <c r="C101" s="22">
        <v>72578432791</v>
      </c>
      <c r="D101" t="s">
        <v>285</v>
      </c>
      <c r="E101" s="20">
        <v>1.2475608236583694E-2</v>
      </c>
    </row>
    <row r="102" spans="1:5">
      <c r="C102" s="22">
        <v>74997700797</v>
      </c>
      <c r="D102" t="s">
        <v>250</v>
      </c>
      <c r="E102" s="20">
        <v>1.1695882721797213E-2</v>
      </c>
    </row>
    <row r="103" spans="1:5">
      <c r="C103" s="22">
        <v>75153939715</v>
      </c>
      <c r="D103" t="s">
        <v>211</v>
      </c>
      <c r="E103" s="20">
        <v>2.4951216473167389E-2</v>
      </c>
    </row>
    <row r="104" spans="1:5">
      <c r="C104" s="22">
        <v>86647180753</v>
      </c>
      <c r="D104" t="s">
        <v>278</v>
      </c>
      <c r="E104" s="20">
        <v>7.7972551478648084E-3</v>
      </c>
    </row>
    <row r="105" spans="1:5">
      <c r="C105" s="22">
        <v>93828527515</v>
      </c>
      <c r="D105" t="s">
        <v>257</v>
      </c>
      <c r="E105" s="20">
        <v>6.2378041182918472E-3</v>
      </c>
    </row>
    <row r="106" spans="1:5">
      <c r="C106" s="22">
        <v>8965639000113</v>
      </c>
      <c r="D106" t="s">
        <v>123</v>
      </c>
      <c r="E106" s="20">
        <v>7.7972551478648084E-3</v>
      </c>
    </row>
    <row r="107" spans="1:5">
      <c r="C107" s="22">
        <v>11156696000166</v>
      </c>
      <c r="D107" t="s">
        <v>176</v>
      </c>
      <c r="E107" s="20">
        <v>0.26170707178293445</v>
      </c>
    </row>
    <row r="108" spans="1:5">
      <c r="C108" s="22">
        <v>14796606000190</v>
      </c>
      <c r="D108" t="s">
        <v>75</v>
      </c>
      <c r="E108" s="20">
        <v>3.4307922650605158E-2</v>
      </c>
    </row>
    <row r="109" spans="1:5">
      <c r="A109" s="22">
        <v>77746830706</v>
      </c>
      <c r="B109" t="s">
        <v>507</v>
      </c>
      <c r="C109" s="22">
        <v>-1</v>
      </c>
      <c r="D109" t="s">
        <v>59</v>
      </c>
      <c r="E109" s="20">
        <v>1.4241394026286644E-3</v>
      </c>
    </row>
    <row r="110" spans="1:5">
      <c r="C110" s="22">
        <v>725142723</v>
      </c>
      <c r="D110" t="s">
        <v>534</v>
      </c>
      <c r="E110" s="20">
        <v>7.1926232455993147E-3</v>
      </c>
    </row>
    <row r="111" spans="1:5">
      <c r="C111" s="22">
        <v>3067137728</v>
      </c>
      <c r="D111" t="s">
        <v>555</v>
      </c>
      <c r="E111" s="20">
        <v>7.1926232455993147E-3</v>
      </c>
    </row>
    <row r="112" spans="1:5">
      <c r="C112" s="22">
        <v>4749247774</v>
      </c>
      <c r="D112" t="s">
        <v>581</v>
      </c>
      <c r="E112" s="20">
        <v>2.3975410818664382E-2</v>
      </c>
    </row>
    <row r="113" spans="3:5">
      <c r="C113" s="22">
        <v>6243708799</v>
      </c>
      <c r="D113" t="s">
        <v>526</v>
      </c>
      <c r="E113" s="20">
        <v>7.1926232455993147E-3</v>
      </c>
    </row>
    <row r="114" spans="3:5">
      <c r="C114" s="22">
        <v>8355372778</v>
      </c>
      <c r="D114" t="s">
        <v>538</v>
      </c>
      <c r="E114" s="20">
        <v>5.9938527046660955E-3</v>
      </c>
    </row>
    <row r="115" spans="3:5">
      <c r="C115" s="22">
        <v>8894659755</v>
      </c>
      <c r="D115" t="s">
        <v>514</v>
      </c>
      <c r="E115" s="20">
        <v>4.7950821637328762E-3</v>
      </c>
    </row>
    <row r="116" spans="3:5">
      <c r="C116" s="22">
        <v>9020570730</v>
      </c>
      <c r="D116" t="s">
        <v>524</v>
      </c>
      <c r="E116" s="20">
        <v>7.1926232455993147E-3</v>
      </c>
    </row>
    <row r="117" spans="3:5">
      <c r="C117" s="22">
        <v>9157977712</v>
      </c>
      <c r="D117" t="s">
        <v>295</v>
      </c>
      <c r="E117" s="20">
        <v>9.5901643274657528E-2</v>
      </c>
    </row>
    <row r="118" spans="3:5">
      <c r="C118" s="22">
        <v>9237517777</v>
      </c>
      <c r="D118" t="s">
        <v>542</v>
      </c>
      <c r="E118" s="20">
        <v>4.7950821637328762E-3</v>
      </c>
    </row>
    <row r="119" spans="3:5">
      <c r="C119" s="22">
        <v>9237769741</v>
      </c>
      <c r="D119" t="s">
        <v>576</v>
      </c>
      <c r="E119" s="20">
        <v>4.7950821637328762E-3</v>
      </c>
    </row>
    <row r="120" spans="3:5">
      <c r="C120" s="22">
        <v>9598223728</v>
      </c>
      <c r="D120" t="s">
        <v>548</v>
      </c>
      <c r="E120" s="20">
        <v>7.1926232455993139E-2</v>
      </c>
    </row>
    <row r="121" spans="3:5">
      <c r="C121" s="22">
        <v>10931797756</v>
      </c>
      <c r="D121" t="s">
        <v>585</v>
      </c>
      <c r="E121" s="20">
        <v>4.7950821637328762E-3</v>
      </c>
    </row>
    <row r="122" spans="3:5">
      <c r="C122" s="22">
        <v>10957416750</v>
      </c>
      <c r="D122" t="s">
        <v>510</v>
      </c>
      <c r="E122" s="20">
        <v>5.9938527046660955E-3</v>
      </c>
    </row>
    <row r="123" spans="3:5">
      <c r="C123" s="22">
        <v>11229660755</v>
      </c>
      <c r="D123" t="s">
        <v>528</v>
      </c>
      <c r="E123" s="20">
        <v>7.1926232455993147E-3</v>
      </c>
    </row>
    <row r="124" spans="3:5">
      <c r="C124" s="22">
        <v>11395811717</v>
      </c>
      <c r="D124" t="s">
        <v>578</v>
      </c>
      <c r="E124" s="20">
        <v>4.7950821637328762E-3</v>
      </c>
    </row>
    <row r="125" spans="3:5">
      <c r="C125" s="22">
        <v>12305002785</v>
      </c>
      <c r="D125" t="s">
        <v>583</v>
      </c>
      <c r="E125" s="20">
        <v>7.1926232455993147E-3</v>
      </c>
    </row>
    <row r="126" spans="3:5">
      <c r="C126" s="22">
        <v>12327507430</v>
      </c>
      <c r="D126" t="s">
        <v>587</v>
      </c>
      <c r="E126" s="20">
        <v>4.7950821637328762E-3</v>
      </c>
    </row>
    <row r="127" spans="3:5">
      <c r="C127" s="22">
        <v>14391850770</v>
      </c>
      <c r="D127" t="s">
        <v>574</v>
      </c>
      <c r="E127" s="20">
        <v>4.7950821637328762E-3</v>
      </c>
    </row>
    <row r="128" spans="3:5">
      <c r="C128" s="22">
        <v>14572551707</v>
      </c>
      <c r="D128" t="s">
        <v>532</v>
      </c>
      <c r="E128" s="20">
        <v>4.7950821637328762E-3</v>
      </c>
    </row>
    <row r="129" spans="3:5">
      <c r="C129" s="22">
        <v>14676047711</v>
      </c>
      <c r="D129" t="s">
        <v>522</v>
      </c>
      <c r="E129" s="20">
        <v>4.7950821637328762E-3</v>
      </c>
    </row>
    <row r="130" spans="3:5">
      <c r="C130" s="22">
        <v>14803733708</v>
      </c>
      <c r="D130" t="s">
        <v>559</v>
      </c>
      <c r="E130" s="20">
        <v>4.7950821637328762E-3</v>
      </c>
    </row>
    <row r="131" spans="3:5">
      <c r="C131" s="22">
        <v>15249715702</v>
      </c>
      <c r="D131" t="s">
        <v>552</v>
      </c>
      <c r="E131" s="20">
        <v>7.1926232455993139E-2</v>
      </c>
    </row>
    <row r="132" spans="3:5">
      <c r="C132" s="22">
        <v>15256218743</v>
      </c>
      <c r="D132" t="s">
        <v>579</v>
      </c>
      <c r="E132" s="20">
        <v>4.7950821637328762E-3</v>
      </c>
    </row>
    <row r="133" spans="3:5">
      <c r="C133" s="22">
        <v>15555273703</v>
      </c>
      <c r="D133" t="s">
        <v>557</v>
      </c>
      <c r="E133" s="20">
        <v>5.9938527046660955E-3</v>
      </c>
    </row>
    <row r="134" spans="3:5">
      <c r="C134" s="22">
        <v>15571419750</v>
      </c>
      <c r="D134" t="s">
        <v>550</v>
      </c>
      <c r="E134" s="20">
        <v>7.1926232455993147E-3</v>
      </c>
    </row>
    <row r="135" spans="3:5">
      <c r="C135" s="22">
        <v>16844932774</v>
      </c>
      <c r="D135" t="s">
        <v>540</v>
      </c>
      <c r="E135" s="20">
        <v>4.7950821637328762E-3</v>
      </c>
    </row>
    <row r="136" spans="3:5">
      <c r="C136" s="22">
        <v>17025387703</v>
      </c>
      <c r="D136" t="s">
        <v>588</v>
      </c>
      <c r="E136" s="20">
        <v>7.1926232455993147E-3</v>
      </c>
    </row>
    <row r="137" spans="3:5">
      <c r="C137" s="22">
        <v>18320052750</v>
      </c>
      <c r="D137" t="s">
        <v>544</v>
      </c>
      <c r="E137" s="20">
        <v>7.1926232455993147E-3</v>
      </c>
    </row>
    <row r="138" spans="3:5">
      <c r="C138" s="22">
        <v>18342403793</v>
      </c>
      <c r="D138" t="s">
        <v>530</v>
      </c>
      <c r="E138" s="20">
        <v>5.9938527046660955E-3</v>
      </c>
    </row>
    <row r="139" spans="3:5">
      <c r="C139" s="22">
        <v>18562343714</v>
      </c>
      <c r="D139" t="s">
        <v>512</v>
      </c>
      <c r="E139" s="20">
        <v>5.9938527046660955E-3</v>
      </c>
    </row>
    <row r="140" spans="3:5">
      <c r="C140" s="22">
        <v>45364702715</v>
      </c>
      <c r="D140" t="s">
        <v>554</v>
      </c>
      <c r="E140" s="20">
        <v>1.1987705409332191E-2</v>
      </c>
    </row>
    <row r="141" spans="3:5">
      <c r="C141" s="22">
        <v>89516176704</v>
      </c>
      <c r="D141" t="s">
        <v>517</v>
      </c>
      <c r="E141" s="20">
        <v>2.3975410818664382E-2</v>
      </c>
    </row>
    <row r="142" spans="3:5">
      <c r="C142" s="22">
        <v>4837646000189</v>
      </c>
      <c r="D142" t="s">
        <v>315</v>
      </c>
      <c r="E142" s="20">
        <v>0.28410861820117289</v>
      </c>
    </row>
    <row r="143" spans="3:5">
      <c r="C143" s="22">
        <v>5578837000136</v>
      </c>
      <c r="D143" t="s">
        <v>311</v>
      </c>
      <c r="E143" s="20">
        <v>1.5104508815758561E-2</v>
      </c>
    </row>
    <row r="144" spans="3:5">
      <c r="C144" s="22">
        <v>8984954000198</v>
      </c>
      <c r="D144" t="s">
        <v>289</v>
      </c>
      <c r="E144" s="20">
        <v>7.1926232455993147E-3</v>
      </c>
    </row>
    <row r="145" spans="1:5">
      <c r="C145" s="22">
        <v>9517570000128</v>
      </c>
      <c r="D145" t="s">
        <v>301</v>
      </c>
      <c r="E145" s="20">
        <v>0.15248361280670547</v>
      </c>
    </row>
    <row r="146" spans="1:5">
      <c r="C146" s="22">
        <v>14796606000190</v>
      </c>
      <c r="D146" t="s">
        <v>75</v>
      </c>
      <c r="E146" s="20">
        <v>1.7981558113998285E-2</v>
      </c>
    </row>
    <row r="147" spans="1:5">
      <c r="C147" s="22">
        <v>22973746000114</v>
      </c>
      <c r="D147" t="s">
        <v>561</v>
      </c>
      <c r="E147" s="20">
        <v>1.9180328654931505E-2</v>
      </c>
    </row>
    <row r="148" spans="1:5">
      <c r="C148" s="22">
        <v>29701513000101</v>
      </c>
      <c r="D148" t="s">
        <v>545</v>
      </c>
      <c r="E148" s="20">
        <v>5.0588116827381846E-2</v>
      </c>
    </row>
    <row r="149" spans="1:5">
      <c r="A149" s="22" t="s">
        <v>591</v>
      </c>
      <c r="E149" s="20">
        <v>3.9999999999999987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8C9F-8B94-48E8-BC01-AC12EB52599C}">
  <dimension ref="A1:E148"/>
  <sheetViews>
    <sheetView tabSelected="1" topLeftCell="A115" workbookViewId="0">
      <selection activeCell="A148" sqref="A148"/>
    </sheetView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595</v>
      </c>
      <c r="B1" t="s">
        <v>596</v>
      </c>
      <c r="C1" s="22" t="s">
        <v>597</v>
      </c>
      <c r="D1" t="s">
        <v>598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594</v>
      </c>
      <c r="E2">
        <v>1.7503845541823582E-3</v>
      </c>
    </row>
    <row r="3" spans="1:5">
      <c r="A3">
        <v>4497055795</v>
      </c>
      <c r="B3" t="s">
        <v>328</v>
      </c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594</v>
      </c>
      <c r="E4">
        <v>1.7968113778904964E-3</v>
      </c>
    </row>
    <row r="5" spans="1:5">
      <c r="A5">
        <v>7471347740</v>
      </c>
      <c r="B5" t="s">
        <v>333</v>
      </c>
      <c r="C5" s="22">
        <v>713925728</v>
      </c>
      <c r="D5" t="s">
        <v>399</v>
      </c>
      <c r="E5">
        <v>3.1914944545124273E-3</v>
      </c>
    </row>
    <row r="6" spans="1:5">
      <c r="A6">
        <v>7471347740</v>
      </c>
      <c r="B6" t="s">
        <v>333</v>
      </c>
      <c r="C6" s="22">
        <v>2042689742</v>
      </c>
      <c r="D6" t="s">
        <v>336</v>
      </c>
      <c r="E6">
        <v>1.5115236886016306E-2</v>
      </c>
    </row>
    <row r="7" spans="1:5">
      <c r="A7">
        <v>7471347740</v>
      </c>
      <c r="B7" t="s">
        <v>333</v>
      </c>
      <c r="C7" s="22">
        <v>3051369764</v>
      </c>
      <c r="D7" t="s">
        <v>425</v>
      </c>
      <c r="E7">
        <v>3.1914944545124273E-3</v>
      </c>
    </row>
    <row r="8" spans="1:5">
      <c r="A8">
        <v>7471347740</v>
      </c>
      <c r="B8" t="s">
        <v>333</v>
      </c>
      <c r="C8" s="22">
        <v>3915394505</v>
      </c>
      <c r="D8" t="s">
        <v>475</v>
      </c>
      <c r="E8">
        <v>3.1914944545124273E-3</v>
      </c>
    </row>
    <row r="9" spans="1:5">
      <c r="A9">
        <v>7471347740</v>
      </c>
      <c r="B9" t="s">
        <v>333</v>
      </c>
      <c r="C9" s="22">
        <v>5694747364</v>
      </c>
      <c r="D9" t="s">
        <v>500</v>
      </c>
      <c r="E9">
        <v>3.1914944545124273E-3</v>
      </c>
    </row>
    <row r="10" spans="1:5">
      <c r="A10">
        <v>7471347740</v>
      </c>
      <c r="B10" t="s">
        <v>333</v>
      </c>
      <c r="C10" s="22">
        <v>6854597722</v>
      </c>
      <c r="D10" t="s">
        <v>350</v>
      </c>
      <c r="E10">
        <v>3.1914944545124273E-3</v>
      </c>
    </row>
    <row r="11" spans="1:5">
      <c r="A11">
        <v>7471347740</v>
      </c>
      <c r="B11" t="s">
        <v>333</v>
      </c>
      <c r="C11" s="22">
        <v>7079349745</v>
      </c>
      <c r="D11" t="s">
        <v>453</v>
      </c>
      <c r="E11">
        <v>3.1914944545124273E-3</v>
      </c>
    </row>
    <row r="12" spans="1:5">
      <c r="A12">
        <v>7471347740</v>
      </c>
      <c r="B12" t="s">
        <v>333</v>
      </c>
      <c r="C12" s="22">
        <v>9182604770</v>
      </c>
      <c r="D12" t="s">
        <v>503</v>
      </c>
      <c r="E12">
        <v>3.1914944545124273E-3</v>
      </c>
    </row>
    <row r="13" spans="1:5">
      <c r="A13">
        <v>7471347740</v>
      </c>
      <c r="B13" t="s">
        <v>333</v>
      </c>
      <c r="C13" s="22">
        <v>9386826798</v>
      </c>
      <c r="D13" t="s">
        <v>466</v>
      </c>
      <c r="E13">
        <v>3.1914944545124273E-3</v>
      </c>
    </row>
    <row r="14" spans="1:5">
      <c r="A14">
        <v>7471347740</v>
      </c>
      <c r="B14" t="s">
        <v>333</v>
      </c>
      <c r="C14" s="22">
        <v>9419592790</v>
      </c>
      <c r="D14" t="s">
        <v>445</v>
      </c>
      <c r="E14">
        <v>3.1914944545124273E-3</v>
      </c>
    </row>
    <row r="15" spans="1:5">
      <c r="A15">
        <v>7471347740</v>
      </c>
      <c r="B15" t="s">
        <v>333</v>
      </c>
      <c r="C15" s="22">
        <v>9481592782</v>
      </c>
      <c r="D15" t="s">
        <v>414</v>
      </c>
      <c r="E15">
        <v>3.1914944545124273E-3</v>
      </c>
    </row>
    <row r="16" spans="1:5">
      <c r="A16">
        <v>7471347740</v>
      </c>
      <c r="B16" t="s">
        <v>333</v>
      </c>
      <c r="C16" s="22">
        <v>9763532701</v>
      </c>
      <c r="D16" t="s">
        <v>428</v>
      </c>
      <c r="E16">
        <v>3.1914944545124273E-3</v>
      </c>
    </row>
    <row r="17" spans="1:5">
      <c r="A17">
        <v>7471347740</v>
      </c>
      <c r="B17" t="s">
        <v>333</v>
      </c>
      <c r="C17" s="22">
        <v>10087629704</v>
      </c>
      <c r="D17" t="s">
        <v>340</v>
      </c>
      <c r="E17">
        <v>5.3191574241873785E-3</v>
      </c>
    </row>
    <row r="18" spans="1:5">
      <c r="A18">
        <v>7471347740</v>
      </c>
      <c r="B18" t="s">
        <v>333</v>
      </c>
      <c r="C18" s="22">
        <v>10147588740</v>
      </c>
      <c r="D18" t="s">
        <v>464</v>
      </c>
      <c r="E18">
        <v>3.1914944545124273E-3</v>
      </c>
    </row>
    <row r="19" spans="1:5">
      <c r="A19">
        <v>7471347740</v>
      </c>
      <c r="B19" t="s">
        <v>333</v>
      </c>
      <c r="C19" s="22">
        <v>10182494780</v>
      </c>
      <c r="D19" t="s">
        <v>496</v>
      </c>
      <c r="E19">
        <v>3.1914944545124273E-3</v>
      </c>
    </row>
    <row r="20" spans="1:5">
      <c r="A20">
        <v>7471347740</v>
      </c>
      <c r="B20" t="s">
        <v>333</v>
      </c>
      <c r="C20" s="22">
        <v>10781212731</v>
      </c>
      <c r="D20" t="s">
        <v>444</v>
      </c>
      <c r="E20">
        <v>3.1914944545124273E-3</v>
      </c>
    </row>
    <row r="21" spans="1:5">
      <c r="A21">
        <v>7471347740</v>
      </c>
      <c r="B21" t="s">
        <v>333</v>
      </c>
      <c r="C21" s="22">
        <v>10783668708</v>
      </c>
      <c r="D21" t="s">
        <v>396</v>
      </c>
      <c r="E21">
        <v>3.1914944545124273E-3</v>
      </c>
    </row>
    <row r="22" spans="1:5">
      <c r="A22">
        <v>7471347740</v>
      </c>
      <c r="B22" t="s">
        <v>333</v>
      </c>
      <c r="C22" s="22">
        <v>11094002763</v>
      </c>
      <c r="D22" t="s">
        <v>479</v>
      </c>
      <c r="E22">
        <v>3.1914944545124273E-3</v>
      </c>
    </row>
    <row r="23" spans="1:5">
      <c r="A23">
        <v>7471347740</v>
      </c>
      <c r="B23" t="s">
        <v>333</v>
      </c>
      <c r="C23" s="22">
        <v>11136419756</v>
      </c>
      <c r="D23" t="s">
        <v>395</v>
      </c>
      <c r="E23">
        <v>3.1914944545124273E-3</v>
      </c>
    </row>
    <row r="24" spans="1:5">
      <c r="A24">
        <v>7471347740</v>
      </c>
      <c r="B24" t="s">
        <v>333</v>
      </c>
      <c r="C24" s="22">
        <v>11257607707</v>
      </c>
      <c r="D24" t="s">
        <v>451</v>
      </c>
      <c r="E24">
        <v>3.1914944545124273E-3</v>
      </c>
    </row>
    <row r="25" spans="1:5">
      <c r="A25">
        <v>7471347740</v>
      </c>
      <c r="B25" t="s">
        <v>333</v>
      </c>
      <c r="C25" s="22">
        <v>11286456703</v>
      </c>
      <c r="D25" t="s">
        <v>456</v>
      </c>
      <c r="E25">
        <v>3.1914944545124273E-3</v>
      </c>
    </row>
    <row r="26" spans="1:5">
      <c r="A26">
        <v>7471347740</v>
      </c>
      <c r="B26" t="s">
        <v>333</v>
      </c>
      <c r="C26" s="22">
        <v>11363804774</v>
      </c>
      <c r="D26" t="s">
        <v>441</v>
      </c>
      <c r="E26">
        <v>3.1914944545124273E-3</v>
      </c>
    </row>
    <row r="27" spans="1:5">
      <c r="A27">
        <v>7471347740</v>
      </c>
      <c r="B27" t="s">
        <v>333</v>
      </c>
      <c r="C27" s="22">
        <v>11439192707</v>
      </c>
      <c r="D27" t="s">
        <v>420</v>
      </c>
      <c r="E27">
        <v>3.1914944545124273E-3</v>
      </c>
    </row>
    <row r="28" spans="1:5">
      <c r="A28">
        <v>7471347740</v>
      </c>
      <c r="B28" t="s">
        <v>333</v>
      </c>
      <c r="C28" s="22">
        <v>11497383757</v>
      </c>
      <c r="D28" t="s">
        <v>478</v>
      </c>
      <c r="E28">
        <v>3.1914944545124273E-3</v>
      </c>
    </row>
    <row r="29" spans="1:5">
      <c r="A29">
        <v>7471347740</v>
      </c>
      <c r="B29" t="s">
        <v>333</v>
      </c>
      <c r="C29" s="22">
        <v>11672882702</v>
      </c>
      <c r="D29" t="s">
        <v>476</v>
      </c>
      <c r="E29">
        <v>3.1914944545124273E-3</v>
      </c>
    </row>
    <row r="30" spans="1:5">
      <c r="A30">
        <v>7471347740</v>
      </c>
      <c r="B30" t="s">
        <v>333</v>
      </c>
      <c r="C30" s="22">
        <v>11679061607</v>
      </c>
      <c r="D30" t="s">
        <v>342</v>
      </c>
      <c r="E30">
        <v>3.1914944545124273E-3</v>
      </c>
    </row>
    <row r="31" spans="1:5">
      <c r="A31">
        <v>7471347740</v>
      </c>
      <c r="B31" t="s">
        <v>333</v>
      </c>
      <c r="C31" s="22">
        <v>11859798756</v>
      </c>
      <c r="D31" t="s">
        <v>346</v>
      </c>
      <c r="E31">
        <v>3.1914944545124273E-3</v>
      </c>
    </row>
    <row r="32" spans="1:5">
      <c r="A32">
        <v>7471347740</v>
      </c>
      <c r="B32" t="s">
        <v>333</v>
      </c>
      <c r="C32" s="22">
        <v>11969696710</v>
      </c>
      <c r="D32" t="s">
        <v>462</v>
      </c>
      <c r="E32">
        <v>3.1914944545124273E-3</v>
      </c>
    </row>
    <row r="33" spans="1:5">
      <c r="A33">
        <v>7471347740</v>
      </c>
      <c r="B33" t="s">
        <v>333</v>
      </c>
      <c r="C33" s="22">
        <v>12161181670</v>
      </c>
      <c r="D33" t="s">
        <v>411</v>
      </c>
      <c r="E33">
        <v>3.1914944545124273E-3</v>
      </c>
    </row>
    <row r="34" spans="1:5">
      <c r="A34">
        <v>7471347740</v>
      </c>
      <c r="B34" t="s">
        <v>333</v>
      </c>
      <c r="C34" s="22">
        <v>12310428779</v>
      </c>
      <c r="D34" t="s">
        <v>322</v>
      </c>
      <c r="E34">
        <v>3.1914944545124273E-3</v>
      </c>
    </row>
    <row r="35" spans="1:5">
      <c r="A35">
        <v>7471347740</v>
      </c>
      <c r="B35" t="s">
        <v>333</v>
      </c>
      <c r="C35" s="22">
        <v>12907587781</v>
      </c>
      <c r="D35" t="s">
        <v>345</v>
      </c>
      <c r="E35">
        <v>3.1914944545124273E-3</v>
      </c>
    </row>
    <row r="36" spans="1:5">
      <c r="A36">
        <v>7471347740</v>
      </c>
      <c r="B36" t="s">
        <v>333</v>
      </c>
      <c r="C36" s="22">
        <v>12942209771</v>
      </c>
      <c r="D36" t="s">
        <v>421</v>
      </c>
      <c r="E36">
        <v>5.3191574241873785E-3</v>
      </c>
    </row>
    <row r="37" spans="1:5">
      <c r="A37">
        <v>7471347740</v>
      </c>
      <c r="B37" t="s">
        <v>333</v>
      </c>
      <c r="C37" s="22">
        <v>13215828707</v>
      </c>
      <c r="D37" t="s">
        <v>410</v>
      </c>
      <c r="E37">
        <v>3.1914944545124273E-3</v>
      </c>
    </row>
    <row r="38" spans="1:5">
      <c r="A38">
        <v>7471347740</v>
      </c>
      <c r="B38" t="s">
        <v>333</v>
      </c>
      <c r="C38" s="22">
        <v>13608327770</v>
      </c>
      <c r="D38" t="s">
        <v>423</v>
      </c>
      <c r="E38">
        <v>3.1914944545124273E-3</v>
      </c>
    </row>
    <row r="39" spans="1:5">
      <c r="A39">
        <v>7471347740</v>
      </c>
      <c r="B39" t="s">
        <v>333</v>
      </c>
      <c r="C39" s="22">
        <v>14129287702</v>
      </c>
      <c r="D39" t="s">
        <v>424</v>
      </c>
      <c r="E39">
        <v>3.1914944545124273E-3</v>
      </c>
    </row>
    <row r="40" spans="1:5">
      <c r="A40">
        <v>7471347740</v>
      </c>
      <c r="B40" t="s">
        <v>333</v>
      </c>
      <c r="C40" s="22">
        <v>14230859732</v>
      </c>
      <c r="D40" t="s">
        <v>334</v>
      </c>
      <c r="E40">
        <v>3.1914944545124273E-3</v>
      </c>
    </row>
    <row r="41" spans="1:5">
      <c r="A41">
        <v>7471347740</v>
      </c>
      <c r="B41" t="s">
        <v>333</v>
      </c>
      <c r="C41" s="22">
        <v>14282562706</v>
      </c>
      <c r="D41" t="s">
        <v>458</v>
      </c>
      <c r="E41">
        <v>3.1914944545124273E-3</v>
      </c>
    </row>
    <row r="42" spans="1:5">
      <c r="A42">
        <v>7471347740</v>
      </c>
      <c r="B42" t="s">
        <v>333</v>
      </c>
      <c r="C42" s="22">
        <v>14351033789</v>
      </c>
      <c r="D42" t="s">
        <v>505</v>
      </c>
      <c r="E42">
        <v>3.1914944545124273E-3</v>
      </c>
    </row>
    <row r="43" spans="1:5">
      <c r="A43">
        <v>7471347740</v>
      </c>
      <c r="B43" t="s">
        <v>333</v>
      </c>
      <c r="C43" s="22">
        <v>14476842739</v>
      </c>
      <c r="D43" t="s">
        <v>338</v>
      </c>
      <c r="E43">
        <v>5.3191574241873785E-3</v>
      </c>
    </row>
    <row r="44" spans="1:5">
      <c r="A44">
        <v>7471347740</v>
      </c>
      <c r="B44" t="s">
        <v>333</v>
      </c>
      <c r="C44" s="22">
        <v>14558374747</v>
      </c>
      <c r="D44" t="s">
        <v>427</v>
      </c>
      <c r="E44">
        <v>3.1914944545124273E-3</v>
      </c>
    </row>
    <row r="45" spans="1:5">
      <c r="A45">
        <v>7471347740</v>
      </c>
      <c r="B45" t="s">
        <v>333</v>
      </c>
      <c r="C45" s="22">
        <v>14558375719</v>
      </c>
      <c r="D45" t="s">
        <v>426</v>
      </c>
      <c r="E45">
        <v>3.1914944545124273E-3</v>
      </c>
    </row>
    <row r="46" spans="1:5">
      <c r="A46">
        <v>7471347740</v>
      </c>
      <c r="B46" t="s">
        <v>333</v>
      </c>
      <c r="C46" s="22">
        <v>15178275748</v>
      </c>
      <c r="D46" t="s">
        <v>412</v>
      </c>
      <c r="E46">
        <v>3.1914944545124273E-3</v>
      </c>
    </row>
    <row r="47" spans="1:5">
      <c r="A47">
        <v>7471347740</v>
      </c>
      <c r="B47" t="s">
        <v>333</v>
      </c>
      <c r="C47" s="22">
        <v>15818399796</v>
      </c>
      <c r="D47" t="s">
        <v>454</v>
      </c>
      <c r="E47">
        <v>3.1914944545124273E-3</v>
      </c>
    </row>
    <row r="48" spans="1:5">
      <c r="A48">
        <v>7471347740</v>
      </c>
      <c r="B48" t="s">
        <v>333</v>
      </c>
      <c r="C48" s="22">
        <v>16047379729</v>
      </c>
      <c r="D48" t="s">
        <v>460</v>
      </c>
      <c r="E48">
        <v>3.1914944545124273E-3</v>
      </c>
    </row>
    <row r="49" spans="1:5">
      <c r="A49">
        <v>7471347740</v>
      </c>
      <c r="B49" t="s">
        <v>333</v>
      </c>
      <c r="C49" s="22">
        <v>16472872783</v>
      </c>
      <c r="D49" t="s">
        <v>348</v>
      </c>
      <c r="E49">
        <v>3.1914944545124273E-3</v>
      </c>
    </row>
    <row r="50" spans="1:5">
      <c r="A50">
        <v>7471347740</v>
      </c>
      <c r="B50" t="s">
        <v>333</v>
      </c>
      <c r="C50" s="22">
        <v>16581950785</v>
      </c>
      <c r="D50" t="s">
        <v>461</v>
      </c>
      <c r="E50">
        <v>3.1914944545124273E-3</v>
      </c>
    </row>
    <row r="51" spans="1:5">
      <c r="A51">
        <v>7471347740</v>
      </c>
      <c r="B51" t="s">
        <v>333</v>
      </c>
      <c r="C51" s="22">
        <v>16877653750</v>
      </c>
      <c r="D51" t="s">
        <v>439</v>
      </c>
      <c r="E51">
        <v>5.3191574241873785E-3</v>
      </c>
    </row>
    <row r="52" spans="1:5">
      <c r="A52">
        <v>7471347740</v>
      </c>
      <c r="B52" t="s">
        <v>333</v>
      </c>
      <c r="C52" s="22">
        <v>17074442771</v>
      </c>
      <c r="D52" t="s">
        <v>415</v>
      </c>
      <c r="E52">
        <v>3.1914944545124273E-3</v>
      </c>
    </row>
    <row r="53" spans="1:5">
      <c r="A53">
        <v>7471347740</v>
      </c>
      <c r="B53" t="s">
        <v>333</v>
      </c>
      <c r="C53" s="22">
        <v>17430563708</v>
      </c>
      <c r="D53" t="s">
        <v>416</v>
      </c>
      <c r="E53">
        <v>3.1914944545124273E-3</v>
      </c>
    </row>
    <row r="54" spans="1:5">
      <c r="A54">
        <v>7471347740</v>
      </c>
      <c r="B54" t="s">
        <v>333</v>
      </c>
      <c r="C54" s="22">
        <v>70841705704</v>
      </c>
      <c r="D54" t="s">
        <v>495</v>
      </c>
      <c r="E54">
        <v>3.1914944545124273E-3</v>
      </c>
    </row>
    <row r="55" spans="1:5">
      <c r="A55">
        <v>7471347740</v>
      </c>
      <c r="B55" t="s">
        <v>333</v>
      </c>
      <c r="C55" s="22">
        <v>84484560763</v>
      </c>
      <c r="D55" t="s">
        <v>480</v>
      </c>
      <c r="E55">
        <v>3.1914944545124273E-3</v>
      </c>
    </row>
    <row r="56" spans="1:5">
      <c r="A56">
        <v>7471347740</v>
      </c>
      <c r="B56" t="s">
        <v>333</v>
      </c>
      <c r="C56" s="22">
        <v>98375733768</v>
      </c>
      <c r="D56" t="s">
        <v>317</v>
      </c>
      <c r="E56">
        <v>3.1914944545124273E-3</v>
      </c>
    </row>
    <row r="57" spans="1:5">
      <c r="A57">
        <v>7471347740</v>
      </c>
      <c r="B57" t="s">
        <v>333</v>
      </c>
      <c r="C57" s="22">
        <v>8449314000188</v>
      </c>
      <c r="D57" t="s">
        <v>418</v>
      </c>
      <c r="E57">
        <v>3.588654662746802E-2</v>
      </c>
    </row>
    <row r="58" spans="1:5">
      <c r="A58">
        <v>7471347740</v>
      </c>
      <c r="B58" t="s">
        <v>333</v>
      </c>
      <c r="C58" s="22">
        <v>8932018000133</v>
      </c>
      <c r="D58" t="s">
        <v>304</v>
      </c>
      <c r="E58">
        <v>5.3436255483386409E-2</v>
      </c>
    </row>
    <row r="59" spans="1:5">
      <c r="A59">
        <v>7471347740</v>
      </c>
      <c r="B59" t="s">
        <v>333</v>
      </c>
      <c r="C59" s="22">
        <v>9517570000128</v>
      </c>
      <c r="D59" t="s">
        <v>301</v>
      </c>
      <c r="E59">
        <v>0.51514284331304783</v>
      </c>
    </row>
    <row r="60" spans="1:5">
      <c r="A60">
        <v>7471347740</v>
      </c>
      <c r="B60" t="s">
        <v>333</v>
      </c>
      <c r="C60" s="22">
        <v>10990680000191</v>
      </c>
      <c r="D60" t="s">
        <v>310</v>
      </c>
      <c r="E60">
        <v>3.7106442191131128E-2</v>
      </c>
    </row>
    <row r="61" spans="1:5">
      <c r="A61">
        <v>7471347740</v>
      </c>
      <c r="B61" t="s">
        <v>333</v>
      </c>
      <c r="C61" s="22">
        <v>14796606000190</v>
      </c>
      <c r="D61" t="s">
        <v>75</v>
      </c>
      <c r="E61">
        <v>0.10638314848374758</v>
      </c>
    </row>
    <row r="62" spans="1:5">
      <c r="A62">
        <v>7471347740</v>
      </c>
      <c r="B62" t="s">
        <v>333</v>
      </c>
      <c r="C62" s="22">
        <v>26189197000142</v>
      </c>
      <c r="D62" t="s">
        <v>327</v>
      </c>
      <c r="E62">
        <v>1.2765977818049709E-2</v>
      </c>
    </row>
    <row r="63" spans="1:5">
      <c r="A63">
        <v>7471347740</v>
      </c>
      <c r="B63" t="s">
        <v>333</v>
      </c>
      <c r="C63" s="22">
        <v>29699626000110</v>
      </c>
      <c r="D63" t="s">
        <v>86</v>
      </c>
      <c r="E63">
        <v>2.5531955636099418E-2</v>
      </c>
    </row>
    <row r="64" spans="1:5">
      <c r="A64">
        <v>7471347740</v>
      </c>
      <c r="B64" t="s">
        <v>333</v>
      </c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594</v>
      </c>
      <c r="E65">
        <v>4.571218802987222E-3</v>
      </c>
    </row>
    <row r="66" spans="1:5">
      <c r="A66">
        <v>10197465722</v>
      </c>
      <c r="B66" t="s">
        <v>169</v>
      </c>
      <c r="C66" s="22">
        <v>639847501</v>
      </c>
      <c r="D66" t="s">
        <v>233</v>
      </c>
      <c r="E66">
        <v>1.4035059266156655E-2</v>
      </c>
    </row>
    <row r="67" spans="1:5">
      <c r="A67">
        <v>10197465722</v>
      </c>
      <c r="B67" t="s">
        <v>169</v>
      </c>
      <c r="C67" s="22">
        <v>5972629771</v>
      </c>
      <c r="D67" t="s">
        <v>201</v>
      </c>
      <c r="E67">
        <v>7.7972551478648084E-3</v>
      </c>
    </row>
    <row r="68" spans="1:5">
      <c r="A68">
        <v>10197465722</v>
      </c>
      <c r="B68" t="s">
        <v>169</v>
      </c>
      <c r="C68" s="22">
        <v>6236582750</v>
      </c>
      <c r="D68" t="s">
        <v>261</v>
      </c>
      <c r="E68">
        <v>7.7972551478648084E-3</v>
      </c>
    </row>
    <row r="69" spans="1:5">
      <c r="A69">
        <v>10197465722</v>
      </c>
      <c r="B69" t="s">
        <v>169</v>
      </c>
      <c r="C69" s="22">
        <v>8477038783</v>
      </c>
      <c r="D69" t="s">
        <v>249</v>
      </c>
      <c r="E69">
        <v>1.1695882721797213E-2</v>
      </c>
    </row>
    <row r="70" spans="1:5">
      <c r="A70">
        <v>10197465722</v>
      </c>
      <c r="B70" t="s">
        <v>169</v>
      </c>
      <c r="C70" s="22">
        <v>8625874762</v>
      </c>
      <c r="D70" t="s">
        <v>170</v>
      </c>
      <c r="E70">
        <v>1.7153961325302579E-2</v>
      </c>
    </row>
    <row r="71" spans="1:5">
      <c r="A71">
        <v>10197465722</v>
      </c>
      <c r="B71" t="s">
        <v>169</v>
      </c>
      <c r="C71" s="22">
        <v>9665152777</v>
      </c>
      <c r="D71" t="s">
        <v>210</v>
      </c>
      <c r="E71">
        <v>7.7972551478648084E-3</v>
      </c>
    </row>
    <row r="72" spans="1:5">
      <c r="A72">
        <v>10197465722</v>
      </c>
      <c r="B72" t="s">
        <v>169</v>
      </c>
      <c r="C72" s="22">
        <v>9773751708</v>
      </c>
      <c r="D72" t="s">
        <v>254</v>
      </c>
      <c r="E72">
        <v>7.7972551478648084E-3</v>
      </c>
    </row>
    <row r="73" spans="1:5">
      <c r="A73">
        <v>10197465722</v>
      </c>
      <c r="B73" t="s">
        <v>169</v>
      </c>
      <c r="C73" s="22">
        <v>10027250709</v>
      </c>
      <c r="D73" t="s">
        <v>195</v>
      </c>
      <c r="E73">
        <v>7.7972551478648084E-3</v>
      </c>
    </row>
    <row r="74" spans="1:5">
      <c r="A74">
        <v>10197465722</v>
      </c>
      <c r="B74" t="s">
        <v>169</v>
      </c>
      <c r="C74" s="22">
        <v>10214217744</v>
      </c>
      <c r="D74" t="s">
        <v>276</v>
      </c>
      <c r="E74">
        <v>2.4951216473167389E-2</v>
      </c>
    </row>
    <row r="75" spans="1:5">
      <c r="A75">
        <v>10197465722</v>
      </c>
      <c r="B75" t="s">
        <v>169</v>
      </c>
      <c r="C75" s="22">
        <v>10295935740</v>
      </c>
      <c r="D75" t="s">
        <v>193</v>
      </c>
      <c r="E75">
        <v>1.4035059266156655E-2</v>
      </c>
    </row>
    <row r="76" spans="1:5">
      <c r="A76">
        <v>10197465722</v>
      </c>
      <c r="B76" t="s">
        <v>169</v>
      </c>
      <c r="C76" s="22">
        <v>10990230767</v>
      </c>
      <c r="D76" t="s">
        <v>284</v>
      </c>
      <c r="E76">
        <v>1.5594510295729617E-2</v>
      </c>
    </row>
    <row r="77" spans="1:5">
      <c r="A77">
        <v>10197465722</v>
      </c>
      <c r="B77" t="s">
        <v>169</v>
      </c>
      <c r="C77" s="22">
        <v>11128914719</v>
      </c>
      <c r="D77" t="s">
        <v>206</v>
      </c>
      <c r="E77">
        <v>6.2378041182918467E-2</v>
      </c>
    </row>
    <row r="78" spans="1:5">
      <c r="A78">
        <v>10197465722</v>
      </c>
      <c r="B78" t="s">
        <v>169</v>
      </c>
      <c r="C78" s="22">
        <v>11429051795</v>
      </c>
      <c r="D78" t="s">
        <v>173</v>
      </c>
      <c r="E78">
        <v>7.7972551478648084E-3</v>
      </c>
    </row>
    <row r="79" spans="1:5">
      <c r="A79">
        <v>10197465722</v>
      </c>
      <c r="B79" t="s">
        <v>169</v>
      </c>
      <c r="C79" s="22">
        <v>11651141789</v>
      </c>
      <c r="D79" t="s">
        <v>190</v>
      </c>
      <c r="E79">
        <v>1.4035059266156655E-2</v>
      </c>
    </row>
    <row r="80" spans="1:5">
      <c r="A80">
        <v>10197465722</v>
      </c>
      <c r="B80" t="s">
        <v>169</v>
      </c>
      <c r="C80" s="22">
        <v>11684731798</v>
      </c>
      <c r="D80" t="s">
        <v>259</v>
      </c>
      <c r="E80">
        <v>7.7972551478648084E-3</v>
      </c>
    </row>
    <row r="81" spans="1:5">
      <c r="A81">
        <v>10197465722</v>
      </c>
      <c r="B81" t="s">
        <v>169</v>
      </c>
      <c r="C81" s="22">
        <v>11786839741</v>
      </c>
      <c r="D81" t="s">
        <v>199</v>
      </c>
      <c r="E81">
        <v>2.4951216473167389E-2</v>
      </c>
    </row>
    <row r="82" spans="1:5">
      <c r="A82">
        <v>10197465722</v>
      </c>
      <c r="B82" t="s">
        <v>169</v>
      </c>
      <c r="C82" s="22">
        <v>12368256750</v>
      </c>
      <c r="D82" t="s">
        <v>232</v>
      </c>
      <c r="E82">
        <v>7.7972551478648084E-3</v>
      </c>
    </row>
    <row r="83" spans="1:5">
      <c r="A83">
        <v>10197465722</v>
      </c>
      <c r="B83" t="s">
        <v>169</v>
      </c>
      <c r="C83" s="22">
        <v>12449772766</v>
      </c>
      <c r="D83" t="s">
        <v>262</v>
      </c>
      <c r="E83">
        <v>7.7972551478648084E-3</v>
      </c>
    </row>
    <row r="84" spans="1:5">
      <c r="A84">
        <v>10197465722</v>
      </c>
      <c r="B84" t="s">
        <v>169</v>
      </c>
      <c r="C84" s="22">
        <v>12667304780</v>
      </c>
      <c r="D84" t="s">
        <v>275</v>
      </c>
      <c r="E84">
        <v>1.5594510295729617E-2</v>
      </c>
    </row>
    <row r="85" spans="1:5">
      <c r="A85">
        <v>10197465722</v>
      </c>
      <c r="B85" t="s">
        <v>169</v>
      </c>
      <c r="C85" s="22">
        <v>12940278750</v>
      </c>
      <c r="D85" t="s">
        <v>214</v>
      </c>
      <c r="E85">
        <v>1.7153961325302579E-2</v>
      </c>
    </row>
    <row r="86" spans="1:5">
      <c r="A86">
        <v>10197465722</v>
      </c>
      <c r="B86" t="s">
        <v>169</v>
      </c>
      <c r="C86" s="22">
        <v>14242371730</v>
      </c>
      <c r="D86" t="s">
        <v>241</v>
      </c>
      <c r="E86">
        <v>1.4035059266156655E-2</v>
      </c>
    </row>
    <row r="87" spans="1:5">
      <c r="A87">
        <v>10197465722</v>
      </c>
      <c r="B87" t="s">
        <v>169</v>
      </c>
      <c r="C87" s="22">
        <v>14713086770</v>
      </c>
      <c r="D87" t="s">
        <v>248</v>
      </c>
      <c r="E87">
        <v>6.2378041182918472E-3</v>
      </c>
    </row>
    <row r="88" spans="1:5">
      <c r="A88">
        <v>10197465722</v>
      </c>
      <c r="B88" t="s">
        <v>169</v>
      </c>
      <c r="C88" s="22">
        <v>14818570702</v>
      </c>
      <c r="D88" t="s">
        <v>196</v>
      </c>
      <c r="E88">
        <v>2.4951216473167389E-2</v>
      </c>
    </row>
    <row r="89" spans="1:5">
      <c r="A89">
        <v>10197465722</v>
      </c>
      <c r="B89" t="s">
        <v>169</v>
      </c>
      <c r="C89" s="22">
        <v>14873660785</v>
      </c>
      <c r="D89" t="s">
        <v>230</v>
      </c>
      <c r="E89">
        <v>2.4951216473167389E-2</v>
      </c>
    </row>
    <row r="90" spans="1:5">
      <c r="A90">
        <v>10197465722</v>
      </c>
      <c r="B90" t="s">
        <v>169</v>
      </c>
      <c r="C90" s="22">
        <v>14893006789</v>
      </c>
      <c r="D90" t="s">
        <v>209</v>
      </c>
      <c r="E90">
        <v>1.7153961325302579E-2</v>
      </c>
    </row>
    <row r="91" spans="1:5">
      <c r="A91">
        <v>10197465722</v>
      </c>
      <c r="B91" t="s">
        <v>169</v>
      </c>
      <c r="C91" s="22">
        <v>15054239707</v>
      </c>
      <c r="D91" t="s">
        <v>217</v>
      </c>
      <c r="E91">
        <v>3.898627573932404E-2</v>
      </c>
    </row>
    <row r="92" spans="1:5">
      <c r="A92">
        <v>10197465722</v>
      </c>
      <c r="B92" t="s">
        <v>169</v>
      </c>
      <c r="C92" s="22">
        <v>15313586750</v>
      </c>
      <c r="D92" t="s">
        <v>264</v>
      </c>
      <c r="E92">
        <v>7.7972551478648084E-3</v>
      </c>
    </row>
    <row r="93" spans="1:5">
      <c r="A93">
        <v>10197465722</v>
      </c>
      <c r="B93" t="s">
        <v>169</v>
      </c>
      <c r="C93" s="22">
        <v>15350186744</v>
      </c>
      <c r="D93" t="s">
        <v>267</v>
      </c>
      <c r="E93">
        <v>7.7972551478648084E-3</v>
      </c>
    </row>
    <row r="94" spans="1:5">
      <c r="A94">
        <v>10197465722</v>
      </c>
      <c r="B94" t="s">
        <v>169</v>
      </c>
      <c r="C94" s="22">
        <v>16981346737</v>
      </c>
      <c r="D94" t="s">
        <v>253</v>
      </c>
      <c r="E94">
        <v>6.2378041182918472E-3</v>
      </c>
    </row>
    <row r="95" spans="1:5">
      <c r="A95">
        <v>10197465722</v>
      </c>
      <c r="B95" t="s">
        <v>169</v>
      </c>
      <c r="C95" s="22">
        <v>18543824702</v>
      </c>
      <c r="D95" t="s">
        <v>215</v>
      </c>
      <c r="E95">
        <v>2.3391765443594427E-2</v>
      </c>
    </row>
    <row r="96" spans="1:5">
      <c r="A96">
        <v>10197465722</v>
      </c>
      <c r="B96" t="s">
        <v>169</v>
      </c>
      <c r="C96" s="22">
        <v>18762137794</v>
      </c>
      <c r="D96" t="s">
        <v>273</v>
      </c>
      <c r="E96">
        <v>1.4035059266156655E-2</v>
      </c>
    </row>
    <row r="97" spans="1:5">
      <c r="A97">
        <v>10197465722</v>
      </c>
      <c r="B97" t="s">
        <v>169</v>
      </c>
      <c r="C97" s="22">
        <v>19033058707</v>
      </c>
      <c r="D97" t="s">
        <v>189</v>
      </c>
      <c r="E97">
        <v>1.1695882721797213E-2</v>
      </c>
    </row>
    <row r="98" spans="1:5">
      <c r="A98">
        <v>10197465722</v>
      </c>
      <c r="B98" t="s">
        <v>169</v>
      </c>
      <c r="C98" s="22">
        <v>21005774765</v>
      </c>
      <c r="D98" t="s">
        <v>287</v>
      </c>
      <c r="E98">
        <v>1.4035059266156655E-2</v>
      </c>
    </row>
    <row r="99" spans="1:5">
      <c r="A99">
        <v>10197465722</v>
      </c>
      <c r="B99" t="s">
        <v>169</v>
      </c>
      <c r="C99" s="22">
        <v>27671070734</v>
      </c>
      <c r="D99" t="s">
        <v>198</v>
      </c>
      <c r="E99">
        <v>7.4853649419502163E-2</v>
      </c>
    </row>
    <row r="100" spans="1:5">
      <c r="A100">
        <v>10197465722</v>
      </c>
      <c r="B100" t="s">
        <v>169</v>
      </c>
      <c r="C100" s="22">
        <v>57067244749</v>
      </c>
      <c r="D100" t="s">
        <v>242</v>
      </c>
      <c r="E100">
        <v>4.0545726768897006E-2</v>
      </c>
    </row>
    <row r="101" spans="1:5">
      <c r="A101">
        <v>10197465722</v>
      </c>
      <c r="B101" t="s">
        <v>169</v>
      </c>
      <c r="C101" s="22">
        <v>72578432791</v>
      </c>
      <c r="D101" t="s">
        <v>285</v>
      </c>
      <c r="E101">
        <v>1.2475608236583694E-2</v>
      </c>
    </row>
    <row r="102" spans="1:5">
      <c r="A102">
        <v>10197465722</v>
      </c>
      <c r="B102" t="s">
        <v>169</v>
      </c>
      <c r="C102" s="22">
        <v>74997700797</v>
      </c>
      <c r="D102" t="s">
        <v>250</v>
      </c>
      <c r="E102">
        <v>1.1695882721797213E-2</v>
      </c>
    </row>
    <row r="103" spans="1:5">
      <c r="A103">
        <v>10197465722</v>
      </c>
      <c r="B103" t="s">
        <v>169</v>
      </c>
      <c r="C103" s="22">
        <v>75153939715</v>
      </c>
      <c r="D103" t="s">
        <v>211</v>
      </c>
      <c r="E103">
        <v>2.4951216473167389E-2</v>
      </c>
    </row>
    <row r="104" spans="1:5">
      <c r="A104">
        <v>10197465722</v>
      </c>
      <c r="B104" t="s">
        <v>169</v>
      </c>
      <c r="C104" s="22">
        <v>86647180753</v>
      </c>
      <c r="D104" t="s">
        <v>278</v>
      </c>
      <c r="E104">
        <v>7.7972551478648084E-3</v>
      </c>
    </row>
    <row r="105" spans="1:5">
      <c r="A105">
        <v>10197465722</v>
      </c>
      <c r="B105" t="s">
        <v>169</v>
      </c>
      <c r="C105" s="22">
        <v>93828527515</v>
      </c>
      <c r="D105" t="s">
        <v>257</v>
      </c>
      <c r="E105">
        <v>6.2378041182918472E-3</v>
      </c>
    </row>
    <row r="106" spans="1:5">
      <c r="A106">
        <v>10197465722</v>
      </c>
      <c r="B106" t="s">
        <v>169</v>
      </c>
      <c r="C106" s="22">
        <v>8965639000113</v>
      </c>
      <c r="D106" t="s">
        <v>123</v>
      </c>
      <c r="E106">
        <v>7.7972551478648084E-3</v>
      </c>
    </row>
    <row r="107" spans="1:5">
      <c r="A107">
        <v>10197465722</v>
      </c>
      <c r="B107" t="s">
        <v>169</v>
      </c>
      <c r="C107" s="22">
        <v>11156696000166</v>
      </c>
      <c r="D107" t="s">
        <v>176</v>
      </c>
      <c r="E107">
        <v>0.26170707178293445</v>
      </c>
    </row>
    <row r="108" spans="1:5">
      <c r="A108">
        <v>10197465722</v>
      </c>
      <c r="B108" t="s">
        <v>169</v>
      </c>
      <c r="C108" s="22">
        <v>14796606000190</v>
      </c>
      <c r="D108" t="s">
        <v>75</v>
      </c>
      <c r="E108">
        <v>3.4307922650605158E-2</v>
      </c>
    </row>
    <row r="109" spans="1:5">
      <c r="A109">
        <v>77746830706</v>
      </c>
      <c r="B109" t="s">
        <v>507</v>
      </c>
      <c r="C109" s="22">
        <v>-1</v>
      </c>
      <c r="D109" t="s">
        <v>594</v>
      </c>
      <c r="E109">
        <v>1.4241394026286644E-3</v>
      </c>
    </row>
    <row r="110" spans="1:5">
      <c r="A110">
        <v>77746830706</v>
      </c>
      <c r="B110" t="s">
        <v>507</v>
      </c>
      <c r="C110" s="22">
        <v>725142723</v>
      </c>
      <c r="D110" t="s">
        <v>534</v>
      </c>
      <c r="E110">
        <v>7.1926232455993147E-3</v>
      </c>
    </row>
    <row r="111" spans="1:5">
      <c r="A111">
        <v>77746830706</v>
      </c>
      <c r="B111" t="s">
        <v>507</v>
      </c>
      <c r="C111" s="22">
        <v>3067137728</v>
      </c>
      <c r="D111" t="s">
        <v>555</v>
      </c>
      <c r="E111">
        <v>7.1926232455993147E-3</v>
      </c>
    </row>
    <row r="112" spans="1:5">
      <c r="A112">
        <v>77746830706</v>
      </c>
      <c r="B112" t="s">
        <v>507</v>
      </c>
      <c r="C112" s="22">
        <v>4749247774</v>
      </c>
      <c r="D112" t="s">
        <v>581</v>
      </c>
      <c r="E112">
        <v>2.3975410818664382E-2</v>
      </c>
    </row>
    <row r="113" spans="1:5">
      <c r="A113">
        <v>77746830706</v>
      </c>
      <c r="B113" t="s">
        <v>507</v>
      </c>
      <c r="C113" s="22">
        <v>6243708799</v>
      </c>
      <c r="D113" t="s">
        <v>526</v>
      </c>
      <c r="E113">
        <v>7.1926232455993147E-3</v>
      </c>
    </row>
    <row r="114" spans="1:5">
      <c r="A114">
        <v>77746830706</v>
      </c>
      <c r="B114" t="s">
        <v>507</v>
      </c>
      <c r="C114" s="22">
        <v>8355372778</v>
      </c>
      <c r="D114" t="s">
        <v>538</v>
      </c>
      <c r="E114">
        <v>5.9938527046660955E-3</v>
      </c>
    </row>
    <row r="115" spans="1:5">
      <c r="A115">
        <v>77746830706</v>
      </c>
      <c r="B115" t="s">
        <v>507</v>
      </c>
      <c r="C115" s="22">
        <v>8894659755</v>
      </c>
      <c r="D115" t="s">
        <v>514</v>
      </c>
      <c r="E115">
        <v>4.7950821637328762E-3</v>
      </c>
    </row>
    <row r="116" spans="1:5">
      <c r="A116">
        <v>77746830706</v>
      </c>
      <c r="B116" t="s">
        <v>507</v>
      </c>
      <c r="C116" s="22">
        <v>9020570730</v>
      </c>
      <c r="D116" t="s">
        <v>524</v>
      </c>
      <c r="E116">
        <v>7.1926232455993147E-3</v>
      </c>
    </row>
    <row r="117" spans="1:5">
      <c r="A117">
        <v>77746830706</v>
      </c>
      <c r="B117" t="s">
        <v>507</v>
      </c>
      <c r="C117" s="22">
        <v>9157977712</v>
      </c>
      <c r="D117" t="s">
        <v>295</v>
      </c>
      <c r="E117">
        <v>9.5901643274657528E-2</v>
      </c>
    </row>
    <row r="118" spans="1:5">
      <c r="A118">
        <v>77746830706</v>
      </c>
      <c r="B118" t="s">
        <v>507</v>
      </c>
      <c r="C118" s="22">
        <v>9237517777</v>
      </c>
      <c r="D118" t="s">
        <v>542</v>
      </c>
      <c r="E118">
        <v>4.7950821637328762E-3</v>
      </c>
    </row>
    <row r="119" spans="1:5">
      <c r="A119">
        <v>77746830706</v>
      </c>
      <c r="B119" t="s">
        <v>507</v>
      </c>
      <c r="C119" s="22">
        <v>9237769741</v>
      </c>
      <c r="D119" t="s">
        <v>576</v>
      </c>
      <c r="E119">
        <v>4.7950821637328762E-3</v>
      </c>
    </row>
    <row r="120" spans="1:5">
      <c r="A120">
        <v>77746830706</v>
      </c>
      <c r="B120" t="s">
        <v>507</v>
      </c>
      <c r="C120" s="22">
        <v>9598223728</v>
      </c>
      <c r="D120" t="s">
        <v>548</v>
      </c>
      <c r="E120">
        <v>7.1926232455993139E-2</v>
      </c>
    </row>
    <row r="121" spans="1:5">
      <c r="A121">
        <v>77746830706</v>
      </c>
      <c r="B121" t="s">
        <v>507</v>
      </c>
      <c r="C121" s="22">
        <v>10931797756</v>
      </c>
      <c r="D121" t="s">
        <v>585</v>
      </c>
      <c r="E121">
        <v>4.7950821637328762E-3</v>
      </c>
    </row>
    <row r="122" spans="1:5">
      <c r="A122">
        <v>77746830706</v>
      </c>
      <c r="B122" t="s">
        <v>507</v>
      </c>
      <c r="C122" s="22">
        <v>10957416750</v>
      </c>
      <c r="D122" t="s">
        <v>510</v>
      </c>
      <c r="E122">
        <v>5.9938527046660955E-3</v>
      </c>
    </row>
    <row r="123" spans="1:5">
      <c r="A123">
        <v>77746830706</v>
      </c>
      <c r="B123" t="s">
        <v>507</v>
      </c>
      <c r="C123" s="22">
        <v>11229660755</v>
      </c>
      <c r="D123" t="s">
        <v>528</v>
      </c>
      <c r="E123">
        <v>7.1926232455993147E-3</v>
      </c>
    </row>
    <row r="124" spans="1:5">
      <c r="A124">
        <v>77746830706</v>
      </c>
      <c r="B124" t="s">
        <v>507</v>
      </c>
      <c r="C124" s="22">
        <v>11395811717</v>
      </c>
      <c r="D124" t="s">
        <v>578</v>
      </c>
      <c r="E124">
        <v>4.7950821637328762E-3</v>
      </c>
    </row>
    <row r="125" spans="1:5">
      <c r="A125">
        <v>77746830706</v>
      </c>
      <c r="B125" t="s">
        <v>507</v>
      </c>
      <c r="C125" s="22">
        <v>12305002785</v>
      </c>
      <c r="D125" t="s">
        <v>583</v>
      </c>
      <c r="E125">
        <v>7.1926232455993147E-3</v>
      </c>
    </row>
    <row r="126" spans="1:5">
      <c r="A126">
        <v>77746830706</v>
      </c>
      <c r="B126" t="s">
        <v>507</v>
      </c>
      <c r="C126" s="22">
        <v>12327507430</v>
      </c>
      <c r="D126" t="s">
        <v>587</v>
      </c>
      <c r="E126">
        <v>4.7950821637328762E-3</v>
      </c>
    </row>
    <row r="127" spans="1:5">
      <c r="A127">
        <v>77746830706</v>
      </c>
      <c r="B127" t="s">
        <v>507</v>
      </c>
      <c r="C127" s="22">
        <v>14391850770</v>
      </c>
      <c r="D127" t="s">
        <v>574</v>
      </c>
      <c r="E127">
        <v>4.7950821637328762E-3</v>
      </c>
    </row>
    <row r="128" spans="1:5">
      <c r="A128">
        <v>77746830706</v>
      </c>
      <c r="B128" t="s">
        <v>507</v>
      </c>
      <c r="C128" s="22">
        <v>14572551707</v>
      </c>
      <c r="D128" t="s">
        <v>532</v>
      </c>
      <c r="E128">
        <v>4.7950821637328762E-3</v>
      </c>
    </row>
    <row r="129" spans="1:5">
      <c r="A129">
        <v>77746830706</v>
      </c>
      <c r="B129" t="s">
        <v>507</v>
      </c>
      <c r="C129" s="22">
        <v>14676047711</v>
      </c>
      <c r="D129" t="s">
        <v>522</v>
      </c>
      <c r="E129">
        <v>4.7950821637328762E-3</v>
      </c>
    </row>
    <row r="130" spans="1:5">
      <c r="A130">
        <v>77746830706</v>
      </c>
      <c r="B130" t="s">
        <v>507</v>
      </c>
      <c r="C130" s="22">
        <v>14803733708</v>
      </c>
      <c r="D130" t="s">
        <v>559</v>
      </c>
      <c r="E130">
        <v>4.7950821637328762E-3</v>
      </c>
    </row>
    <row r="131" spans="1:5">
      <c r="A131">
        <v>77746830706</v>
      </c>
      <c r="B131" t="s">
        <v>507</v>
      </c>
      <c r="C131" s="22">
        <v>15249715702</v>
      </c>
      <c r="D131" t="s">
        <v>552</v>
      </c>
      <c r="E131">
        <v>7.1926232455993139E-2</v>
      </c>
    </row>
    <row r="132" spans="1:5">
      <c r="A132">
        <v>77746830706</v>
      </c>
      <c r="B132" t="s">
        <v>507</v>
      </c>
      <c r="C132" s="22">
        <v>15256218743</v>
      </c>
      <c r="D132" t="s">
        <v>579</v>
      </c>
      <c r="E132">
        <v>4.7950821637328762E-3</v>
      </c>
    </row>
    <row r="133" spans="1:5">
      <c r="A133">
        <v>77746830706</v>
      </c>
      <c r="B133" t="s">
        <v>507</v>
      </c>
      <c r="C133" s="22">
        <v>15555273703</v>
      </c>
      <c r="D133" t="s">
        <v>557</v>
      </c>
      <c r="E133">
        <v>5.9938527046660955E-3</v>
      </c>
    </row>
    <row r="134" spans="1:5">
      <c r="A134">
        <v>77746830706</v>
      </c>
      <c r="B134" t="s">
        <v>507</v>
      </c>
      <c r="C134" s="22">
        <v>15571419750</v>
      </c>
      <c r="D134" t="s">
        <v>550</v>
      </c>
      <c r="E134">
        <v>7.1926232455993147E-3</v>
      </c>
    </row>
    <row r="135" spans="1:5">
      <c r="A135">
        <v>77746830706</v>
      </c>
      <c r="B135" t="s">
        <v>507</v>
      </c>
      <c r="C135" s="22">
        <v>16844932774</v>
      </c>
      <c r="D135" t="s">
        <v>540</v>
      </c>
      <c r="E135">
        <v>4.7950821637328762E-3</v>
      </c>
    </row>
    <row r="136" spans="1:5">
      <c r="A136">
        <v>77746830706</v>
      </c>
      <c r="B136" t="s">
        <v>507</v>
      </c>
      <c r="C136" s="22">
        <v>17025387703</v>
      </c>
      <c r="D136" t="s">
        <v>588</v>
      </c>
      <c r="E136">
        <v>7.1926232455993147E-3</v>
      </c>
    </row>
    <row r="137" spans="1:5">
      <c r="A137">
        <v>77746830706</v>
      </c>
      <c r="B137" t="s">
        <v>507</v>
      </c>
      <c r="C137" s="22">
        <v>18320052750</v>
      </c>
      <c r="D137" t="s">
        <v>544</v>
      </c>
      <c r="E137">
        <v>7.1926232455993147E-3</v>
      </c>
    </row>
    <row r="138" spans="1:5">
      <c r="A138">
        <v>77746830706</v>
      </c>
      <c r="B138" t="s">
        <v>507</v>
      </c>
      <c r="C138" s="22">
        <v>18342403793</v>
      </c>
      <c r="D138" t="s">
        <v>530</v>
      </c>
      <c r="E138">
        <v>5.9938527046660955E-3</v>
      </c>
    </row>
    <row r="139" spans="1:5">
      <c r="A139">
        <v>77746830706</v>
      </c>
      <c r="B139" t="s">
        <v>507</v>
      </c>
      <c r="C139" s="22">
        <v>18562343714</v>
      </c>
      <c r="D139" t="s">
        <v>512</v>
      </c>
      <c r="E139">
        <v>5.9938527046660955E-3</v>
      </c>
    </row>
    <row r="140" spans="1:5">
      <c r="A140">
        <v>77746830706</v>
      </c>
      <c r="B140" t="s">
        <v>507</v>
      </c>
      <c r="C140" s="22">
        <v>45364702715</v>
      </c>
      <c r="D140" t="s">
        <v>554</v>
      </c>
      <c r="E140">
        <v>1.1987705409332191E-2</v>
      </c>
    </row>
    <row r="141" spans="1:5">
      <c r="A141">
        <v>77746830706</v>
      </c>
      <c r="B141" t="s">
        <v>507</v>
      </c>
      <c r="C141" s="22">
        <v>89516176704</v>
      </c>
      <c r="D141" t="s">
        <v>517</v>
      </c>
      <c r="E141">
        <v>2.3975410818664382E-2</v>
      </c>
    </row>
    <row r="142" spans="1:5">
      <c r="A142">
        <v>77746830706</v>
      </c>
      <c r="B142" t="s">
        <v>507</v>
      </c>
      <c r="C142" s="22">
        <v>4837646000189</v>
      </c>
      <c r="D142" t="s">
        <v>315</v>
      </c>
      <c r="E142">
        <v>0.28410861820117289</v>
      </c>
    </row>
    <row r="143" spans="1:5">
      <c r="A143">
        <v>77746830706</v>
      </c>
      <c r="B143" t="s">
        <v>507</v>
      </c>
      <c r="C143" s="22">
        <v>5578837000136</v>
      </c>
      <c r="D143" t="s">
        <v>311</v>
      </c>
      <c r="E143">
        <v>1.5104508815758561E-2</v>
      </c>
    </row>
    <row r="144" spans="1:5">
      <c r="A144">
        <v>77746830706</v>
      </c>
      <c r="B144" t="s">
        <v>507</v>
      </c>
      <c r="C144" s="22">
        <v>8984954000198</v>
      </c>
      <c r="D144" t="s">
        <v>289</v>
      </c>
      <c r="E144">
        <v>7.1926232455993147E-3</v>
      </c>
    </row>
    <row r="145" spans="1:5">
      <c r="A145">
        <v>77746830706</v>
      </c>
      <c r="B145" t="s">
        <v>507</v>
      </c>
      <c r="C145" s="22">
        <v>9517570000128</v>
      </c>
      <c r="D145" t="s">
        <v>301</v>
      </c>
      <c r="E145">
        <v>0.15248361280670547</v>
      </c>
    </row>
    <row r="146" spans="1:5">
      <c r="A146">
        <v>77746830706</v>
      </c>
      <c r="B146" t="s">
        <v>507</v>
      </c>
      <c r="C146" s="22">
        <v>14796606000190</v>
      </c>
      <c r="D146" t="s">
        <v>75</v>
      </c>
      <c r="E146">
        <v>1.7981558113998285E-2</v>
      </c>
    </row>
    <row r="147" spans="1:5">
      <c r="A147">
        <v>77746830706</v>
      </c>
      <c r="B147" t="s">
        <v>507</v>
      </c>
      <c r="C147" s="22">
        <v>22973746000114</v>
      </c>
      <c r="D147" t="s">
        <v>561</v>
      </c>
      <c r="E147">
        <v>1.9180328654931505E-2</v>
      </c>
    </row>
    <row r="148" spans="1:5">
      <c r="A148">
        <v>77746830706</v>
      </c>
      <c r="B148" t="s">
        <v>507</v>
      </c>
      <c r="C148" s="22">
        <v>29701513000101</v>
      </c>
      <c r="D148" t="s">
        <v>545</v>
      </c>
      <c r="E148">
        <v>5.0588116827381846E-2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FE-A365-4020-8666-4A8B00576ED9}">
  <dimension ref="A1:C140"/>
  <sheetViews>
    <sheetView workbookViewId="0">
      <selection activeCell="B14" sqref="B14"/>
    </sheetView>
  </sheetViews>
  <sheetFormatPr baseColWidth="10" defaultColWidth="8.83203125" defaultRowHeight="15"/>
  <cols>
    <col min="1" max="1" width="19.5" bestFit="1" customWidth="1"/>
    <col min="2" max="2" width="26.83203125" bestFit="1" customWidth="1"/>
    <col min="3" max="3" width="67.33203125" bestFit="1" customWidth="1"/>
  </cols>
  <sheetData>
    <row r="1" spans="1:3">
      <c r="A1" t="s">
        <v>593</v>
      </c>
      <c r="B1" s="22" t="s">
        <v>30</v>
      </c>
      <c r="C1" t="s">
        <v>32</v>
      </c>
    </row>
    <row r="2" spans="1:3">
      <c r="A2" s="23" t="str">
        <f t="shared" ref="A2:A16" si="0">RIGHT("000"&amp;B2,14)</f>
        <v>31507809000138</v>
      </c>
      <c r="B2" s="22">
        <v>31507809000138</v>
      </c>
      <c r="C2" t="s">
        <v>401</v>
      </c>
    </row>
    <row r="3" spans="1:3">
      <c r="A3" s="23" t="str">
        <f t="shared" si="0"/>
        <v>29701513000101</v>
      </c>
      <c r="B3" s="22">
        <v>29701513000101</v>
      </c>
      <c r="C3" t="s">
        <v>545</v>
      </c>
    </row>
    <row r="4" spans="1:3">
      <c r="A4" s="23" t="str">
        <f t="shared" si="0"/>
        <v>29699626000110</v>
      </c>
      <c r="B4" s="22">
        <v>29699626000110</v>
      </c>
      <c r="C4" t="s">
        <v>86</v>
      </c>
    </row>
    <row r="5" spans="1:3">
      <c r="A5" s="23" t="str">
        <f t="shared" si="0"/>
        <v>26189197000142</v>
      </c>
      <c r="B5" s="22">
        <v>26189197000142</v>
      </c>
      <c r="C5" t="s">
        <v>327</v>
      </c>
    </row>
    <row r="6" spans="1:3">
      <c r="A6" s="23" t="str">
        <f t="shared" si="0"/>
        <v>22973746000114</v>
      </c>
      <c r="B6" s="22">
        <v>22973746000114</v>
      </c>
      <c r="C6" t="s">
        <v>561</v>
      </c>
    </row>
    <row r="7" spans="1:3">
      <c r="A7" s="23" t="str">
        <f t="shared" si="0"/>
        <v>14796606000190</v>
      </c>
      <c r="B7" s="22">
        <v>14796606000190</v>
      </c>
      <c r="C7" t="s">
        <v>75</v>
      </c>
    </row>
    <row r="8" spans="1:3">
      <c r="A8" s="23" t="str">
        <f t="shared" si="0"/>
        <v>11156696000166</v>
      </c>
      <c r="B8" s="22">
        <v>11156696000166</v>
      </c>
      <c r="C8" t="s">
        <v>176</v>
      </c>
    </row>
    <row r="9" spans="1:3">
      <c r="A9" s="23" t="str">
        <f t="shared" si="0"/>
        <v>10990680000191</v>
      </c>
      <c r="B9" s="22">
        <v>10990680000191</v>
      </c>
      <c r="C9" t="s">
        <v>310</v>
      </c>
    </row>
    <row r="10" spans="1:3">
      <c r="A10" s="23" t="str">
        <f t="shared" si="0"/>
        <v>09517570000128</v>
      </c>
      <c r="B10" s="22">
        <v>9517570000128</v>
      </c>
      <c r="C10" t="s">
        <v>301</v>
      </c>
    </row>
    <row r="11" spans="1:3">
      <c r="A11" s="23" t="str">
        <f t="shared" si="0"/>
        <v>08984954000198</v>
      </c>
      <c r="B11" s="22">
        <v>8984954000198</v>
      </c>
      <c r="C11" t="s">
        <v>289</v>
      </c>
    </row>
    <row r="12" spans="1:3">
      <c r="A12" s="23" t="str">
        <f t="shared" si="0"/>
        <v>08965639000113</v>
      </c>
      <c r="B12" s="22">
        <v>8965639000113</v>
      </c>
      <c r="C12" t="s">
        <v>123</v>
      </c>
    </row>
    <row r="13" spans="1:3">
      <c r="A13" s="23" t="str">
        <f t="shared" si="0"/>
        <v>08932018000133</v>
      </c>
      <c r="B13" s="22">
        <v>8932018000133</v>
      </c>
      <c r="C13" t="s">
        <v>304</v>
      </c>
    </row>
    <row r="14" spans="1:3">
      <c r="A14" s="23" t="str">
        <f t="shared" si="0"/>
        <v>08449314000188</v>
      </c>
      <c r="B14" s="22">
        <v>8449314000188</v>
      </c>
      <c r="C14" t="s">
        <v>418</v>
      </c>
    </row>
    <row r="15" spans="1:3">
      <c r="A15" s="23" t="str">
        <f t="shared" si="0"/>
        <v>05578837000136</v>
      </c>
      <c r="B15" s="22">
        <v>5578837000136</v>
      </c>
      <c r="C15" t="s">
        <v>311</v>
      </c>
    </row>
    <row r="16" spans="1:3">
      <c r="A16" s="23" t="str">
        <f t="shared" si="0"/>
        <v>04837646000189</v>
      </c>
      <c r="B16" s="22">
        <v>4837646000189</v>
      </c>
      <c r="C16" t="s">
        <v>315</v>
      </c>
    </row>
    <row r="17" spans="2:3">
      <c r="B17" s="22">
        <v>98375733768</v>
      </c>
      <c r="C17" t="s">
        <v>317</v>
      </c>
    </row>
    <row r="18" spans="2:3">
      <c r="B18" s="22">
        <v>93828527515</v>
      </c>
      <c r="C18" t="s">
        <v>257</v>
      </c>
    </row>
    <row r="19" spans="2:3">
      <c r="B19" s="22">
        <v>89516176704</v>
      </c>
      <c r="C19" t="s">
        <v>517</v>
      </c>
    </row>
    <row r="20" spans="2:3">
      <c r="B20" s="22">
        <v>86647180753</v>
      </c>
      <c r="C20" t="s">
        <v>278</v>
      </c>
    </row>
    <row r="21" spans="2:3">
      <c r="B21" s="22">
        <v>84484560763</v>
      </c>
      <c r="C21" t="s">
        <v>480</v>
      </c>
    </row>
    <row r="22" spans="2:3">
      <c r="B22" s="22">
        <v>75153939715</v>
      </c>
      <c r="C22" t="s">
        <v>211</v>
      </c>
    </row>
    <row r="23" spans="2:3">
      <c r="B23" s="22">
        <v>74997700797</v>
      </c>
      <c r="C23" t="s">
        <v>250</v>
      </c>
    </row>
    <row r="24" spans="2:3">
      <c r="B24" s="22">
        <v>72578432791</v>
      </c>
      <c r="C24" t="s">
        <v>285</v>
      </c>
    </row>
    <row r="25" spans="2:3">
      <c r="B25" s="22">
        <v>70841705704</v>
      </c>
      <c r="C25" t="s">
        <v>495</v>
      </c>
    </row>
    <row r="26" spans="2:3">
      <c r="B26" s="22">
        <v>57067244749</v>
      </c>
      <c r="C26" t="s">
        <v>242</v>
      </c>
    </row>
    <row r="27" spans="2:3">
      <c r="B27" s="22">
        <v>45364702715</v>
      </c>
      <c r="C27" t="s">
        <v>554</v>
      </c>
    </row>
    <row r="28" spans="2:3">
      <c r="B28" s="22">
        <v>27671070734</v>
      </c>
      <c r="C28" t="s">
        <v>198</v>
      </c>
    </row>
    <row r="29" spans="2:3">
      <c r="B29" s="22">
        <v>21005774765</v>
      </c>
      <c r="C29" t="s">
        <v>287</v>
      </c>
    </row>
    <row r="30" spans="2:3">
      <c r="B30" s="22">
        <v>19033058707</v>
      </c>
      <c r="C30" t="s">
        <v>189</v>
      </c>
    </row>
    <row r="31" spans="2:3">
      <c r="B31" s="22">
        <v>18762137794</v>
      </c>
      <c r="C31" t="s">
        <v>273</v>
      </c>
    </row>
    <row r="32" spans="2:3">
      <c r="B32" s="22">
        <v>18562343714</v>
      </c>
      <c r="C32" t="s">
        <v>512</v>
      </c>
    </row>
    <row r="33" spans="2:3">
      <c r="B33" s="22">
        <v>18543824702</v>
      </c>
      <c r="C33" t="s">
        <v>215</v>
      </c>
    </row>
    <row r="34" spans="2:3">
      <c r="B34" s="22">
        <v>18342403793</v>
      </c>
      <c r="C34" t="s">
        <v>530</v>
      </c>
    </row>
    <row r="35" spans="2:3">
      <c r="B35" s="22">
        <v>18320052750</v>
      </c>
      <c r="C35" t="s">
        <v>544</v>
      </c>
    </row>
    <row r="36" spans="2:3">
      <c r="B36" s="22">
        <v>17430563708</v>
      </c>
      <c r="C36" t="s">
        <v>416</v>
      </c>
    </row>
    <row r="37" spans="2:3">
      <c r="B37" s="22">
        <v>17074442771</v>
      </c>
      <c r="C37" t="s">
        <v>415</v>
      </c>
    </row>
    <row r="38" spans="2:3">
      <c r="B38" s="22">
        <v>17025387703</v>
      </c>
      <c r="C38" t="s">
        <v>588</v>
      </c>
    </row>
    <row r="39" spans="2:3">
      <c r="B39" s="22">
        <v>16981346737</v>
      </c>
      <c r="C39" t="s">
        <v>253</v>
      </c>
    </row>
    <row r="40" spans="2:3">
      <c r="B40" s="22">
        <v>16877653750</v>
      </c>
      <c r="C40" t="s">
        <v>439</v>
      </c>
    </row>
    <row r="41" spans="2:3">
      <c r="B41" s="22">
        <v>16844932774</v>
      </c>
      <c r="C41" t="s">
        <v>540</v>
      </c>
    </row>
    <row r="42" spans="2:3">
      <c r="B42" s="22">
        <v>16581950785</v>
      </c>
      <c r="C42" t="s">
        <v>461</v>
      </c>
    </row>
    <row r="43" spans="2:3">
      <c r="B43" s="22">
        <v>16472872783</v>
      </c>
      <c r="C43" t="s">
        <v>348</v>
      </c>
    </row>
    <row r="44" spans="2:3">
      <c r="B44" s="22">
        <v>16047379729</v>
      </c>
      <c r="C44" t="s">
        <v>460</v>
      </c>
    </row>
    <row r="45" spans="2:3">
      <c r="B45" s="22">
        <v>15818399796</v>
      </c>
      <c r="C45" t="s">
        <v>454</v>
      </c>
    </row>
    <row r="46" spans="2:3">
      <c r="B46" s="22">
        <v>15571419750</v>
      </c>
      <c r="C46" t="s">
        <v>550</v>
      </c>
    </row>
    <row r="47" spans="2:3">
      <c r="B47" s="22">
        <v>15555273703</v>
      </c>
      <c r="C47" t="s">
        <v>557</v>
      </c>
    </row>
    <row r="48" spans="2:3">
      <c r="B48" s="22">
        <v>15350186744</v>
      </c>
      <c r="C48" t="s">
        <v>267</v>
      </c>
    </row>
    <row r="49" spans="2:3">
      <c r="B49" s="22">
        <v>15313586750</v>
      </c>
      <c r="C49" t="s">
        <v>264</v>
      </c>
    </row>
    <row r="50" spans="2:3">
      <c r="B50" s="22">
        <v>15256218743</v>
      </c>
      <c r="C50" t="s">
        <v>579</v>
      </c>
    </row>
    <row r="51" spans="2:3">
      <c r="B51" s="22">
        <v>15249715702</v>
      </c>
      <c r="C51" t="s">
        <v>552</v>
      </c>
    </row>
    <row r="52" spans="2:3">
      <c r="B52" s="22">
        <v>15178275748</v>
      </c>
      <c r="C52" t="s">
        <v>412</v>
      </c>
    </row>
    <row r="53" spans="2:3">
      <c r="B53" s="22">
        <v>15054239707</v>
      </c>
      <c r="C53" t="s">
        <v>217</v>
      </c>
    </row>
    <row r="54" spans="2:3">
      <c r="B54" s="22">
        <v>14893006789</v>
      </c>
      <c r="C54" t="s">
        <v>209</v>
      </c>
    </row>
    <row r="55" spans="2:3">
      <c r="B55" s="22">
        <v>14873660785</v>
      </c>
      <c r="C55" t="s">
        <v>230</v>
      </c>
    </row>
    <row r="56" spans="2:3">
      <c r="B56" s="22">
        <v>14818570702</v>
      </c>
      <c r="C56" t="s">
        <v>196</v>
      </c>
    </row>
    <row r="57" spans="2:3">
      <c r="B57" s="22">
        <v>14803733708</v>
      </c>
      <c r="C57" t="s">
        <v>559</v>
      </c>
    </row>
    <row r="58" spans="2:3">
      <c r="B58" s="22">
        <v>14713086770</v>
      </c>
      <c r="C58" t="s">
        <v>248</v>
      </c>
    </row>
    <row r="59" spans="2:3">
      <c r="B59" s="22">
        <v>14676047711</v>
      </c>
      <c r="C59" t="s">
        <v>522</v>
      </c>
    </row>
    <row r="60" spans="2:3">
      <c r="B60" s="22">
        <v>14572551707</v>
      </c>
      <c r="C60" t="s">
        <v>532</v>
      </c>
    </row>
    <row r="61" spans="2:3">
      <c r="B61" s="22">
        <v>14558375719</v>
      </c>
      <c r="C61" t="s">
        <v>426</v>
      </c>
    </row>
    <row r="62" spans="2:3">
      <c r="B62" s="22">
        <v>14558374747</v>
      </c>
      <c r="C62" t="s">
        <v>427</v>
      </c>
    </row>
    <row r="63" spans="2:3">
      <c r="B63" s="22">
        <v>14476842739</v>
      </c>
      <c r="C63" t="s">
        <v>338</v>
      </c>
    </row>
    <row r="64" spans="2:3">
      <c r="B64" s="22">
        <v>14391850770</v>
      </c>
      <c r="C64" t="s">
        <v>574</v>
      </c>
    </row>
    <row r="65" spans="2:3">
      <c r="B65" s="22">
        <v>14351033789</v>
      </c>
      <c r="C65" t="s">
        <v>505</v>
      </c>
    </row>
    <row r="66" spans="2:3">
      <c r="B66" s="22">
        <v>14282562706</v>
      </c>
      <c r="C66" t="s">
        <v>458</v>
      </c>
    </row>
    <row r="67" spans="2:3">
      <c r="B67" s="22">
        <v>14242371730</v>
      </c>
      <c r="C67" t="s">
        <v>241</v>
      </c>
    </row>
    <row r="68" spans="2:3">
      <c r="B68" s="22">
        <v>14230859732</v>
      </c>
      <c r="C68" t="s">
        <v>334</v>
      </c>
    </row>
    <row r="69" spans="2:3">
      <c r="B69" s="22">
        <v>14129287702</v>
      </c>
      <c r="C69" t="s">
        <v>424</v>
      </c>
    </row>
    <row r="70" spans="2:3">
      <c r="B70" s="22">
        <v>13608327770</v>
      </c>
      <c r="C70" t="s">
        <v>423</v>
      </c>
    </row>
    <row r="71" spans="2:3">
      <c r="B71" s="22">
        <v>13215828707</v>
      </c>
      <c r="C71" t="s">
        <v>410</v>
      </c>
    </row>
    <row r="72" spans="2:3">
      <c r="B72" s="22">
        <v>12942209771</v>
      </c>
      <c r="C72" t="s">
        <v>421</v>
      </c>
    </row>
    <row r="73" spans="2:3">
      <c r="B73" s="22">
        <v>12940278750</v>
      </c>
      <c r="C73" t="s">
        <v>214</v>
      </c>
    </row>
    <row r="74" spans="2:3">
      <c r="B74" s="22">
        <v>12907587781</v>
      </c>
      <c r="C74" t="s">
        <v>345</v>
      </c>
    </row>
    <row r="75" spans="2:3">
      <c r="B75" s="22">
        <v>12667304780</v>
      </c>
      <c r="C75" t="s">
        <v>275</v>
      </c>
    </row>
    <row r="76" spans="2:3">
      <c r="B76" s="22">
        <v>12449772766</v>
      </c>
      <c r="C76" t="s">
        <v>262</v>
      </c>
    </row>
    <row r="77" spans="2:3">
      <c r="B77" s="22">
        <v>12368256750</v>
      </c>
      <c r="C77" t="s">
        <v>232</v>
      </c>
    </row>
    <row r="78" spans="2:3">
      <c r="B78" s="22">
        <v>12327507430</v>
      </c>
      <c r="C78" t="s">
        <v>587</v>
      </c>
    </row>
    <row r="79" spans="2:3">
      <c r="B79" s="22">
        <v>12310428779</v>
      </c>
      <c r="C79" t="s">
        <v>322</v>
      </c>
    </row>
    <row r="80" spans="2:3">
      <c r="B80" s="22">
        <v>12305002785</v>
      </c>
      <c r="C80" t="s">
        <v>583</v>
      </c>
    </row>
    <row r="81" spans="2:3">
      <c r="B81" s="22">
        <v>12161181670</v>
      </c>
      <c r="C81" t="s">
        <v>411</v>
      </c>
    </row>
    <row r="82" spans="2:3">
      <c r="B82" s="22">
        <v>11969696710</v>
      </c>
      <c r="C82" t="s">
        <v>462</v>
      </c>
    </row>
    <row r="83" spans="2:3">
      <c r="B83" s="22">
        <v>11859798756</v>
      </c>
      <c r="C83" t="s">
        <v>346</v>
      </c>
    </row>
    <row r="84" spans="2:3">
      <c r="B84" s="22">
        <v>11786839741</v>
      </c>
      <c r="C84" t="s">
        <v>199</v>
      </c>
    </row>
    <row r="85" spans="2:3">
      <c r="B85" s="22">
        <v>11684731798</v>
      </c>
      <c r="C85" t="s">
        <v>259</v>
      </c>
    </row>
    <row r="86" spans="2:3">
      <c r="B86" s="22">
        <v>11679061607</v>
      </c>
      <c r="C86" t="s">
        <v>342</v>
      </c>
    </row>
    <row r="87" spans="2:3">
      <c r="B87" s="22">
        <v>11672882702</v>
      </c>
      <c r="C87" t="s">
        <v>476</v>
      </c>
    </row>
    <row r="88" spans="2:3">
      <c r="B88" s="22">
        <v>11651141789</v>
      </c>
      <c r="C88" t="s">
        <v>190</v>
      </c>
    </row>
    <row r="89" spans="2:3">
      <c r="B89" s="22">
        <v>11497383757</v>
      </c>
      <c r="C89" t="s">
        <v>478</v>
      </c>
    </row>
    <row r="90" spans="2:3">
      <c r="B90" s="22">
        <v>11439192707</v>
      </c>
      <c r="C90" t="s">
        <v>420</v>
      </c>
    </row>
    <row r="91" spans="2:3">
      <c r="B91" s="22">
        <v>11429051795</v>
      </c>
      <c r="C91" t="s">
        <v>173</v>
      </c>
    </row>
    <row r="92" spans="2:3">
      <c r="B92" s="22">
        <v>11395811717</v>
      </c>
      <c r="C92" t="s">
        <v>578</v>
      </c>
    </row>
    <row r="93" spans="2:3">
      <c r="B93" s="22">
        <v>11363804774</v>
      </c>
      <c r="C93" t="s">
        <v>441</v>
      </c>
    </row>
    <row r="94" spans="2:3">
      <c r="B94" s="22">
        <v>11286456703</v>
      </c>
      <c r="C94" t="s">
        <v>456</v>
      </c>
    </row>
    <row r="95" spans="2:3">
      <c r="B95" s="22">
        <v>11257607707</v>
      </c>
      <c r="C95" t="s">
        <v>451</v>
      </c>
    </row>
    <row r="96" spans="2:3">
      <c r="B96" s="22">
        <v>11229660755</v>
      </c>
      <c r="C96" t="s">
        <v>528</v>
      </c>
    </row>
    <row r="97" spans="2:3">
      <c r="B97" s="22">
        <v>11136419756</v>
      </c>
      <c r="C97" t="s">
        <v>395</v>
      </c>
    </row>
    <row r="98" spans="2:3">
      <c r="B98" s="22">
        <v>11128914719</v>
      </c>
      <c r="C98" t="s">
        <v>206</v>
      </c>
    </row>
    <row r="99" spans="2:3">
      <c r="B99" s="22">
        <v>11094002763</v>
      </c>
      <c r="C99" t="s">
        <v>479</v>
      </c>
    </row>
    <row r="100" spans="2:3">
      <c r="B100" s="22">
        <v>10990230767</v>
      </c>
      <c r="C100" t="s">
        <v>284</v>
      </c>
    </row>
    <row r="101" spans="2:3">
      <c r="B101" s="22">
        <v>10957416750</v>
      </c>
      <c r="C101" t="s">
        <v>510</v>
      </c>
    </row>
    <row r="102" spans="2:3">
      <c r="B102" s="22">
        <v>10931797756</v>
      </c>
      <c r="C102" t="s">
        <v>585</v>
      </c>
    </row>
    <row r="103" spans="2:3">
      <c r="B103" s="22">
        <v>10783668708</v>
      </c>
      <c r="C103" t="s">
        <v>396</v>
      </c>
    </row>
    <row r="104" spans="2:3">
      <c r="B104" s="22">
        <v>10781212731</v>
      </c>
      <c r="C104" t="s">
        <v>444</v>
      </c>
    </row>
    <row r="105" spans="2:3">
      <c r="B105" s="22">
        <v>10295935740</v>
      </c>
      <c r="C105" t="s">
        <v>193</v>
      </c>
    </row>
    <row r="106" spans="2:3">
      <c r="B106" s="22">
        <v>10214217744</v>
      </c>
      <c r="C106" t="s">
        <v>276</v>
      </c>
    </row>
    <row r="107" spans="2:3">
      <c r="B107" s="22">
        <v>10182494780</v>
      </c>
      <c r="C107" t="s">
        <v>496</v>
      </c>
    </row>
    <row r="108" spans="2:3">
      <c r="B108" s="22">
        <v>10147588740</v>
      </c>
      <c r="C108" t="s">
        <v>464</v>
      </c>
    </row>
    <row r="109" spans="2:3">
      <c r="B109" s="22">
        <v>10087629704</v>
      </c>
      <c r="C109" t="s">
        <v>340</v>
      </c>
    </row>
    <row r="110" spans="2:3">
      <c r="B110" s="22">
        <v>10027250709</v>
      </c>
      <c r="C110" t="s">
        <v>195</v>
      </c>
    </row>
    <row r="111" spans="2:3">
      <c r="B111" s="22">
        <v>9773751708</v>
      </c>
      <c r="C111" t="s">
        <v>254</v>
      </c>
    </row>
    <row r="112" spans="2:3">
      <c r="B112" s="22">
        <v>9763532701</v>
      </c>
      <c r="C112" t="s">
        <v>428</v>
      </c>
    </row>
    <row r="113" spans="2:3">
      <c r="B113" s="22">
        <v>9665152777</v>
      </c>
      <c r="C113" t="s">
        <v>210</v>
      </c>
    </row>
    <row r="114" spans="2:3">
      <c r="B114" s="22">
        <v>9598223728</v>
      </c>
      <c r="C114" t="s">
        <v>548</v>
      </c>
    </row>
    <row r="115" spans="2:3">
      <c r="B115" s="22">
        <v>9481592782</v>
      </c>
      <c r="C115" t="s">
        <v>414</v>
      </c>
    </row>
    <row r="116" spans="2:3">
      <c r="B116" s="22">
        <v>9419592790</v>
      </c>
      <c r="C116" t="s">
        <v>445</v>
      </c>
    </row>
    <row r="117" spans="2:3">
      <c r="B117" s="22">
        <v>9386826798</v>
      </c>
      <c r="C117" t="s">
        <v>466</v>
      </c>
    </row>
    <row r="118" spans="2:3">
      <c r="B118" s="22">
        <v>9237769741</v>
      </c>
      <c r="C118" t="s">
        <v>576</v>
      </c>
    </row>
    <row r="119" spans="2:3">
      <c r="B119" s="22">
        <v>9237517777</v>
      </c>
      <c r="C119" t="s">
        <v>542</v>
      </c>
    </row>
    <row r="120" spans="2:3">
      <c r="B120" s="22">
        <v>9182604770</v>
      </c>
      <c r="C120" t="s">
        <v>503</v>
      </c>
    </row>
    <row r="121" spans="2:3">
      <c r="B121" s="22">
        <v>9157977712</v>
      </c>
      <c r="C121" t="s">
        <v>295</v>
      </c>
    </row>
    <row r="122" spans="2:3">
      <c r="B122" s="22">
        <v>9020570730</v>
      </c>
      <c r="C122" t="s">
        <v>524</v>
      </c>
    </row>
    <row r="123" spans="2:3">
      <c r="B123" s="22">
        <v>8894659755</v>
      </c>
      <c r="C123" t="s">
        <v>514</v>
      </c>
    </row>
    <row r="124" spans="2:3">
      <c r="B124" s="22">
        <v>8625874762</v>
      </c>
      <c r="C124" t="s">
        <v>170</v>
      </c>
    </row>
    <row r="125" spans="2:3">
      <c r="B125" s="22">
        <v>8477038783</v>
      </c>
      <c r="C125" t="s">
        <v>249</v>
      </c>
    </row>
    <row r="126" spans="2:3">
      <c r="B126" s="22">
        <v>8355372778</v>
      </c>
      <c r="C126" t="s">
        <v>538</v>
      </c>
    </row>
    <row r="127" spans="2:3">
      <c r="B127" s="22">
        <v>7079349745</v>
      </c>
      <c r="C127" t="s">
        <v>453</v>
      </c>
    </row>
    <row r="128" spans="2:3">
      <c r="B128" s="22">
        <v>6854597722</v>
      </c>
      <c r="C128" t="s">
        <v>350</v>
      </c>
    </row>
    <row r="129" spans="2:3">
      <c r="B129" s="22">
        <v>6243708799</v>
      </c>
      <c r="C129" t="s">
        <v>526</v>
      </c>
    </row>
    <row r="130" spans="2:3">
      <c r="B130" s="22">
        <v>6236582750</v>
      </c>
      <c r="C130" t="s">
        <v>261</v>
      </c>
    </row>
    <row r="131" spans="2:3">
      <c r="B131" s="22">
        <v>5972629771</v>
      </c>
      <c r="C131" t="s">
        <v>201</v>
      </c>
    </row>
    <row r="132" spans="2:3">
      <c r="B132" s="22">
        <v>5694747364</v>
      </c>
      <c r="C132" t="s">
        <v>500</v>
      </c>
    </row>
    <row r="133" spans="2:3">
      <c r="B133" s="22">
        <v>4749247774</v>
      </c>
      <c r="C133" t="s">
        <v>581</v>
      </c>
    </row>
    <row r="134" spans="2:3">
      <c r="B134" s="22">
        <v>3915394505</v>
      </c>
      <c r="C134" t="s">
        <v>475</v>
      </c>
    </row>
    <row r="135" spans="2:3">
      <c r="B135" s="22">
        <v>3067137728</v>
      </c>
      <c r="C135" t="s">
        <v>555</v>
      </c>
    </row>
    <row r="136" spans="2:3">
      <c r="B136" s="22">
        <v>3051369764</v>
      </c>
      <c r="C136" t="s">
        <v>425</v>
      </c>
    </row>
    <row r="137" spans="2:3">
      <c r="B137" s="22">
        <v>2042689742</v>
      </c>
      <c r="C137" t="s">
        <v>336</v>
      </c>
    </row>
    <row r="138" spans="2:3">
      <c r="B138" s="22">
        <v>725142723</v>
      </c>
      <c r="C138" t="s">
        <v>534</v>
      </c>
    </row>
    <row r="139" spans="2:3">
      <c r="B139" s="22">
        <v>713925728</v>
      </c>
      <c r="C139" t="s">
        <v>399</v>
      </c>
    </row>
    <row r="140" spans="2:3">
      <c r="B140" s="22">
        <v>639847501</v>
      </c>
      <c r="C140" t="s">
        <v>233</v>
      </c>
    </row>
  </sheetData>
  <sortState xmlns:xlrd2="http://schemas.microsoft.com/office/spreadsheetml/2017/richdata2" ref="B2:C147">
    <sortCondition descending="1" ref="B2:B147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i w U 0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i w U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F N F C N E O 1 O w g I A A P Q I A A A T A B w A R m 9 y b X V s Y X M v U 2 V j d G l v b j E u b S C i G A A o o B Q A A A A A A A A A A A A A A A A A A A A A A A A A A A C N V U t u 2 z A Q 3 R v w H Q h 1 4 w C C 0 a Q f F A 2 8 U E X K U V B L C k V n E x U C L b G J A J k M R N p o E O Q 8 O U F P k I t 1 5 E + c W p I d b 2 z M e 3 w z 8 2 Z I a 5 G Z Q k k U r 7 9 P z / u 9 f k / f 8 U r k K B f 6 X m i u 0 0 x J U 3 H D 8 / o 3 l 3 m R c 6 N 0 e v b x 9 F t K L 9 E I l c L 0 e w g + H j A F B F y 9 H G K V L e Z C m o F X l G L o 1 o g 0 e m C 5 3 5 O p F p V O b j N Q T 0 I p c F U s R Y L V w q i K 5 y p h Q o s k 4 p U R G l F R 8 g w q q 5 M n G I q Y c Q B Z T B J S i u L l + e U v k C Y L m R X 3 v N C I a C h T I X o J c n y D C o Q 3 n S R 1 y c k 7 + x p m e m m d 2 D d Y l M W 8 M K I a W e e W j V x V L u Z S j 7 5 8 s h G R m c o L e T s 6 P f t y Z q O r h T I i N g + l G O 1 + D g M l x a 8 T e 2 3 Q B 8 v l M / H y z M s 7 p V F U q b l a F r n S F p j G + A z o q 5 g R F 4 L n Y N J g 5 a i N b j Z h p y z j j J e 8 0 i N T L d 7 q s u J e I a e E O s G A n R y r u N S / V T V f 1 8 0 e o P V B Z x X 2 4 6 O F W T o m 1 H G d E L o 1 w E d g i 3 i y 0 a N 1 c b E P m W K + h p w g T M l P 4 q 8 x X 5 q v n 4 d 1 s h X o 4 p T 5 0 Q F C M N k n r N X F H 7 M V 6 D y L 4 8 5 j 0 M o e 9 N p K z F I 2 p U G L H o v S i J K Y 1 W 2 m b h g w J 2 4 T 7 u L s M l x t O D i k O 8 5 e s n i c T r 2 G f B 0 l j S i Y 1 B Y F 8 S C 6 3 M / V O g T X o e N 2 B 7 f I X h 1 X A A T Y x w 5 r G x o 9 i E 7 + Q 5 t F R 9 4 x c W B c + y 4 5 Q o s c y n z c g o G L O 6 x h Z R e 0 3 V U v p A F x C R j a a l i T 0 5 B x A 4 c c k 2 l y 2 o 2 q J 3 x I C h o 6 p P I W T a n 3 o / W C x R 7 c 7 Z U v x 6 r u p D b X 2 D t i 0 m Q a + K 4 f + Y c N h w Y 6 i N 0 L e 1 i Q v p O 4 v T V H B 9 k k N S a 5 W b m D U r u l P T L Q d 7 C 2 a 4 p D d z o h Q f s 9 7 A a h 9 Z D 6 Y z J J M Y k j E r e 8 K Z C h Q W l M p P s 0 2 z / 2 + n i C c J f i N d 1 C q 5 e O O v D q v b L k Y j 4 T 1 d P T S b 9 X y P a / x v N / U E s B A i 0 A F A A C A A g A i w U 0 U A l c n o + n A A A A + A A A A B I A A A A A A A A A A A A A A A A A A A A A A E N v b m Z p Z y 9 Q Y W N r Y W d l L n h t b F B L A Q I t A B Q A A g A I A I s F N F A P y u m r p A A A A O k A A A A T A A A A A A A A A A A A A A A A A P M A A A B b Q 2 9 u d G V u d F 9 U e X B l c 1 0 u e G 1 s U E s B A i 0 A F A A C A A g A i w U 0 U I 0 Q 7 U 7 C A g A A 9 A g A A B M A A A A A A A A A A A A A A A A A 5 A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Y A A A A A A A A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3 B l c 2 F z X 2 N v b n R y Y X R h Z G F z X 2 N h b m R p Z G F 0 b 3 N f M j A x O F 9 S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B U M D M 6 N D Q 6 M j I u M D c 2 N D g 1 N V o i I C 8 + P E V u d H J 5 I F R 5 c G U 9 I k Z p b G x D b 2 x 1 b W 5 U e X B l c y I g V m F s d W U 9 I n N D U W 9 E Q X d Z R E J n a 0 R C Z 2 t E Q m d Z R 0 F 3 T U d B d 0 1 H Q X d N R E J n W U R C Z 0 1 H Q X d Z R 0 F 3 W U d B d 1 l E Q X d N R 0 F 3 W U d C Z 1 l E Q m d N S k J n V T 0 i I C 8 + P E V u d H J 5 I F R 5 c G U 9 I k Z p b G x D b 2 x 1 b W 5 O Y W 1 l c y I g V m F s d W U 9 I n N b J n F 1 b 3 Q 7 R F R f R 0 V S Q U N B T y Z x d W 9 0 O y w m c X V v d D t I S F 9 H R V J B Q 0 F P J n F 1 b 3 Q 7 L C Z x d W 9 0 O 0 F O T 1 9 F T E V J Q 0 F P J n F 1 b 3 Q 7 L C Z x d W 9 0 O 0 N E X 1 R J U E 9 f R U x F S U N B T y Z x d W 9 0 O y w m c X V v d D t O T V 9 U S V B P X 0 V M R U l D Q U 8 m c X V v d D s s J n F 1 b 3 Q 7 Q 0 R f R U x F S U N B T y Z x d W 9 0 O y w m c X V v d D t E U 1 9 F T E V J Q 0 F P J n F 1 b 3 Q 7 L C Z x d W 9 0 O 0 R U X 0 V M R U l D Q U 8 m c X V v d D s s J n F 1 b 3 Q 7 U 1 R f V F V S T k 8 m c X V v d D s s J n F 1 b 3 Q 7 V F B f U F J F U 1 R B Q 0 F P X 0 N P T l R B U y Z x d W 9 0 O y w m c X V v d D t E V F 9 Q U k V T V E F D Q U 9 f Q 0 9 O V E F T J n F 1 b 3 Q 7 L C Z x d W 9 0 O 1 N R X 1 B S R V N U Q U R P U l 9 D T 0 5 U Q V M m c X V v d D s s J n F 1 b 3 Q 7 U 0 d f V U Y m c X V v d D s s J n F 1 b 3 Q 7 U 0 d f V U U m c X V v d D s s J n F 1 b 3 Q 7 T k 1 f V U U m c X V v d D s s J n F 1 b 3 Q 7 T l J f Q 0 5 Q S l 9 Q U k V T V E F E T 1 J f Q 0 9 O V E E m c X V v d D s s J n F 1 b 3 Q 7 Q 0 R f Q 0 F S R 0 8 m c X V v d D s s J n F 1 b 3 Q 7 R F N f Q 0 F S R 0 8 m c X V v d D s s J n F 1 b 3 Q 7 U 1 F f Q 0 F O R E l E Q V R P J n F 1 b 3 Q 7 L C Z x d W 9 0 O 0 5 S X 0 N B T k R J R E F U T y Z x d W 9 0 O y w m c X V v d D t O T V 9 D Q U 5 E S U R B V E 8 m c X V v d D s s J n F 1 b 3 Q 7 T l J f Q 1 B G X 0 N B T k R J R E F U T y Z x d W 9 0 O y w m c X V v d D t O U l 9 D U E Z f V k l D R V 9 D Q U 5 E S U R B V E 8 m c X V v d D s s J n F 1 b 3 Q 7 T l J f U E F S V E l E T y Z x d W 9 0 O y w m c X V v d D t T R 1 9 Q Q V J U S U R P J n F 1 b 3 Q 7 L C Z x d W 9 0 O 0 5 N X 1 B B U l R J R E 8 m c X V v d D s s J n F 1 b 3 Q 7 Q 0 R f V E l Q T 1 9 G T 1 J O R U N F R E 9 S J n F 1 b 3 Q 7 L C Z x d W 9 0 O 0 R T X 1 R J U E 9 f R k 9 S T k V D R U R P U i Z x d W 9 0 O y w m c X V v d D t D R F 9 D T k F F X 0 Z P U k 5 F Q 0 V E T 1 I m c X V v d D s s J n F 1 b 3 Q 7 R F N f Q 0 5 B R V 9 G T 1 J O R U N F R E 9 S J n F 1 b 3 Q 7 L C Z x d W 9 0 O 0 5 S X 0 N Q R l 9 D T l B K X 0 Z P U k 5 F Q 0 V E T 1 I m c X V v d D s s J n F 1 b 3 Q 7 T k 1 f R k 9 S T k V D R U R P U i Z x d W 9 0 O y w m c X V v d D t O T V 9 G T 1 J O R U N F R E 9 S X 1 J G Q i Z x d W 9 0 O y w m c X V v d D t D R F 9 F U 0 Z F U k F f U E F S V F 9 G T 1 J O R U N F R E 9 S J n F 1 b 3 Q 7 L C Z x d W 9 0 O 0 R T X 0 V T R k V S Q V 9 Q Q V J U X 0 Z P U k 5 F Q 0 V E T 1 I m c X V v d D s s J n F 1 b 3 Q 7 U 0 d f V U Z f R k 9 S T k V D R U R P U i Z x d W 9 0 O y w m c X V v d D t D R F 9 N V U 5 J Q 0 l Q S U 9 f R k 9 S T k V D R U R P U i Z x d W 9 0 O y w m c X V v d D t O T V 9 N V U 5 J Q 0 l Q S U 9 f R k 9 S T k V D R U R P U i Z x d W 9 0 O y w m c X V v d D t T U V 9 D Q U 5 E S U R B V E 9 f R k 9 S T k V D R U R P U i Z x d W 9 0 O y w m c X V v d D t O U l 9 D Q U 5 E S U R B V E 9 f R k 9 S T k V D R U R P U i Z x d W 9 0 O y w m c X V v d D t D R F 9 D Q V J H T 1 9 G T 1 J O R U N F R E 9 S J n F 1 b 3 Q 7 L C Z x d W 9 0 O 0 R T X 0 N B U k d P X 0 Z P U k 5 F Q 0 V E T 1 I m c X V v d D s s J n F 1 b 3 Q 7 T l J f U E F S V E l E T 1 9 G T 1 J O R U N F R E 9 S J n F 1 b 3 Q 7 L C Z x d W 9 0 O 1 N H X 1 B B U l R J R E 9 f R k 9 S T k V D R U R P U i Z x d W 9 0 O y w m c X V v d D t O T V 9 Q Q V J U S U R P X 0 Z P U k 5 F Q 0 V E T 1 I m c X V v d D s s J n F 1 b 3 Q 7 R F N f V E l Q T 1 9 E T 0 N V T U V O V E 8 m c X V v d D s s J n F 1 b 3 Q 7 T l J f R E 9 D V U 1 F T l R P J n F 1 b 3 Q 7 L C Z x d W 9 0 O 0 N E X 0 9 S S U d F T V 9 E R V N Q R V N B J n F 1 b 3 Q 7 L C Z x d W 9 0 O 0 R T X 0 9 S S U d F T V 9 E R V N Q R V N B J n F 1 b 3 Q 7 L C Z x d W 9 0 O 1 N R X 0 R F U 1 B F U 0 E m c X V v d D s s J n F 1 b 3 Q 7 R F R f R E V T U E V T Q S Z x d W 9 0 O y w m c X V v d D t E U 1 9 E R V N Q R V N B J n F 1 b 3 Q 7 L C Z x d W 9 0 O 1 Z S X 0 R F U 1 B F U 0 F f Q 0 9 O V F J B V E F E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G b m B 9 f n N 5 2 a p q L y 1 9 U 9 T 1 w q F T 6 s K R 8 V I 3 N W h 3 S o z E T A A A A A A O g A A A A A I A A C A A A A A M 6 I i t F + k c a 7 f b W W f M C i o m M B i q W r d i x s l e W e N i u i M 0 3 1 A A A A C 0 5 k i 2 R V f Q / o L X G F g v t u M l u Y o L n / K / P t y d X f 3 x w z o O L X I z t r + 9 J N O P Q 5 k H x 3 n L w 6 H N F I q q m 5 x A b 2 m Y 8 M m C + t v e Z K M x G y o J e F X z U w H m Q z 0 u Q U A A A A D m h S X W w K p z g X p 1 x O 7 / o h C 5 H D T 4 a s u 6 N e y V 4 O s 3 T K Y F 6 / h I W I P i Z W O W f g n Z a 1 U U 1 m 3 A i Q B U N L g O 7 C d O y t L d b E D B < / D a t a M a s h u p > 
</file>

<file path=customXml/itemProps1.xml><?xml version="1.0" encoding="utf-8"?>
<ds:datastoreItem xmlns:ds="http://schemas.openxmlformats.org/officeDocument/2006/customXml" ds:itemID="{17D573F9-79BA-4547-95F8-B91523C86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CONSOLIDADO DESPESAS</vt:lpstr>
      <vt:lpstr>DESPESAS SEM REPASSES CANDIDATO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2020-01-20T03:43:34Z</dcterms:created>
  <dcterms:modified xsi:type="dcterms:W3CDTF">2020-04-13T21:13:34Z</dcterms:modified>
</cp:coreProperties>
</file>