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natoaranha/PycharmProjects/portaltransparenciamacae/fontes_db/doadores_pref/"/>
    </mc:Choice>
  </mc:AlternateContent>
  <xr:revisionPtr revIDLastSave="0" documentId="13_ncr:1_{67C6C823-FC77-3442-A4E7-5C024214D14D}" xr6:coauthVersionLast="45" xr6:coauthVersionMax="45" xr10:uidLastSave="{00000000-0000-0000-0000-000000000000}"/>
  <bookViews>
    <workbookView xWindow="0" yWindow="460" windowWidth="28800" windowHeight="15840" firstSheet="2" activeTab="5" xr2:uid="{DF555105-C8A1-4D5A-A1CF-5EA122C79803}"/>
  </bookViews>
  <sheets>
    <sheet name="DOAÇÕES PREFEITO E VICE-PREFEIT" sheetId="1" r:id="rId1"/>
    <sheet name="Tabela Dinâmica" sheetId="4" r:id="rId2"/>
    <sheet name="DOAÇÕES CONSOLIDADAS" sheetId="5" r:id="rId3"/>
    <sheet name="DOAÇÕES SEM FUNDO E RECURSOS " sheetId="3" r:id="rId4"/>
    <sheet name="Tabela Dinâmica 2" sheetId="6" r:id="rId5"/>
    <sheet name="DOAÇÕES CONSOLIDADAS 2" sheetId="7" r:id="rId6"/>
    <sheet name="CPF_CNPJ" sheetId="8" r:id="rId7"/>
  </sheets>
  <calcPr calcId="191029"/>
  <pivotCaches>
    <pivotCache cacheId="26" r:id="rId8"/>
    <pivotCache cacheId="27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K2" i="3" l="1"/>
  <c r="AJ57" i="3" s="1"/>
  <c r="AJ58" i="3" l="1"/>
  <c r="AJ59" i="3"/>
  <c r="AJ60" i="3"/>
  <c r="AJ61" i="3"/>
  <c r="AJ62" i="3"/>
  <c r="AJ2" i="3"/>
  <c r="AJ17" i="3"/>
  <c r="AJ33" i="3"/>
  <c r="AJ49" i="3"/>
  <c r="AJ10" i="3"/>
  <c r="AJ34" i="3"/>
  <c r="AJ19" i="3"/>
  <c r="AJ20" i="3"/>
  <c r="AJ44" i="3"/>
  <c r="AJ5" i="3"/>
  <c r="AJ13" i="3"/>
  <c r="AJ21" i="3"/>
  <c r="AJ29" i="3"/>
  <c r="AJ37" i="3"/>
  <c r="AJ45" i="3"/>
  <c r="AJ54" i="3"/>
  <c r="AJ6" i="3"/>
  <c r="AJ14" i="3"/>
  <c r="AJ22" i="3"/>
  <c r="AJ30" i="3"/>
  <c r="AJ38" i="3"/>
  <c r="AJ46" i="3"/>
  <c r="AJ55" i="3"/>
  <c r="AJ9" i="3"/>
  <c r="AJ25" i="3"/>
  <c r="AJ41" i="3"/>
  <c r="AJ26" i="3"/>
  <c r="AJ42" i="3"/>
  <c r="AJ11" i="3"/>
  <c r="AJ27" i="3"/>
  <c r="AJ43" i="3"/>
  <c r="AJ4" i="3"/>
  <c r="AJ28" i="3"/>
  <c r="AJ53" i="3"/>
  <c r="AJ15" i="3"/>
  <c r="AJ31" i="3"/>
  <c r="AJ56" i="3"/>
  <c r="AJ18" i="3"/>
  <c r="AJ50" i="3"/>
  <c r="AJ3" i="3"/>
  <c r="AJ35" i="3"/>
  <c r="AJ51" i="3"/>
  <c r="AJ12" i="3"/>
  <c r="AJ36" i="3"/>
  <c r="AJ52" i="3"/>
  <c r="AJ7" i="3"/>
  <c r="AJ23" i="3"/>
  <c r="AJ39" i="3"/>
  <c r="AJ47" i="3"/>
  <c r="AJ8" i="3"/>
  <c r="AJ16" i="3"/>
  <c r="AJ24" i="3"/>
  <c r="AJ32" i="3"/>
  <c r="AJ40" i="3"/>
  <c r="AJ48" i="3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2" i="1"/>
  <c r="AK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61A9E04-9F35-4D46-A6AC-D610F38F3519}" keepAlive="1" name="Consulta - receitas_candidatos_prestacao_contas_final_2016_RJ" description="Conexão com a consulta 'receitas_candidatos_prestacao_contas_final_2016_RJ' na pasta de trabalho." type="5" refreshedVersion="6" background="1" saveData="1">
    <dbPr connection="Provider=Microsoft.Mashup.OleDb.1;Data Source=$Workbook$;Location=receitas_candidatos_prestacao_contas_final_2016_RJ;Extended Properties=&quot;&quot;" command="SELECT * FROM [receitas_candidatos_prestacao_contas_final_2016_RJ]"/>
  </connection>
</connections>
</file>

<file path=xl/sharedStrings.xml><?xml version="1.0" encoding="utf-8"?>
<sst xmlns="http://schemas.openxmlformats.org/spreadsheetml/2006/main" count="3561" uniqueCount="278">
  <si>
    <t>Cód. Eleição</t>
  </si>
  <si>
    <t>Desc. Eleição</t>
  </si>
  <si>
    <t>Data e hora</t>
  </si>
  <si>
    <t>CNPJ Prestador Conta</t>
  </si>
  <si>
    <t>Sequencial Candidato</t>
  </si>
  <si>
    <t>UF</t>
  </si>
  <si>
    <t>Sigla da UE</t>
  </si>
  <si>
    <t>Nome da UE</t>
  </si>
  <si>
    <t>Sigla  Partido</t>
  </si>
  <si>
    <t>Numero candidato</t>
  </si>
  <si>
    <t>Cargo</t>
  </si>
  <si>
    <t>Nome candidato</t>
  </si>
  <si>
    <t>CPF do candidato</t>
  </si>
  <si>
    <t>CPF do vice/suplente</t>
  </si>
  <si>
    <t>Numero Recibo Eleitoral</t>
  </si>
  <si>
    <t>Numero do documento</t>
  </si>
  <si>
    <t>CPF/CNPJ do doador</t>
  </si>
  <si>
    <t>Nome do doador</t>
  </si>
  <si>
    <t>Nome do doador (Receita Federal)</t>
  </si>
  <si>
    <t>Sigla UE doador</t>
  </si>
  <si>
    <t>Número partido doador</t>
  </si>
  <si>
    <t>Número candidato doador</t>
  </si>
  <si>
    <t>Cod setor econômico do doador</t>
  </si>
  <si>
    <t>Setor econômico do doador</t>
  </si>
  <si>
    <t>Data da receita</t>
  </si>
  <si>
    <t>Valor receita</t>
  </si>
  <si>
    <t>Tipo receita</t>
  </si>
  <si>
    <t>Fonte recurso</t>
  </si>
  <si>
    <t>Especie recurso</t>
  </si>
  <si>
    <t>Descricao da receita</t>
  </si>
  <si>
    <t>CPF/CNPJ do doador originário</t>
  </si>
  <si>
    <t>Nome do doador originário</t>
  </si>
  <si>
    <t>Tipo doador originário</t>
  </si>
  <si>
    <t>Setor econômico do doador originário</t>
  </si>
  <si>
    <t>Nome do doador originário (Receita Federal)</t>
  </si>
  <si>
    <t>Eleições Municipais 2016</t>
  </si>
  <si>
    <t>04/08/201821:19:26</t>
  </si>
  <si>
    <t>RJ</t>
  </si>
  <si>
    <t>#NULO</t>
  </si>
  <si>
    <t>Outros Recursos</t>
  </si>
  <si>
    <t>Estimado</t>
  </si>
  <si>
    <t>24/08/201600:00:00</t>
  </si>
  <si>
    <t>Recursos de pessoas físicas</t>
  </si>
  <si>
    <t>Recursos próprios</t>
  </si>
  <si>
    <t>Transferência eletrônica</t>
  </si>
  <si>
    <t>31/08/201600:00:00</t>
  </si>
  <si>
    <t>28/09/201600:00:00</t>
  </si>
  <si>
    <t>14/09/201600:00:00</t>
  </si>
  <si>
    <t>15/09/201600:00:00</t>
  </si>
  <si>
    <t>16/09/201600:00:00</t>
  </si>
  <si>
    <t>20/09/201600:00:00</t>
  </si>
  <si>
    <t>21/09/201600:00:00</t>
  </si>
  <si>
    <t>22/09/201600:00:00</t>
  </si>
  <si>
    <t>12/09/201600:00:00</t>
  </si>
  <si>
    <t>19/08/201600:00:00</t>
  </si>
  <si>
    <t>29/08/201600:00:00</t>
  </si>
  <si>
    <t>30/09/201600:00:00</t>
  </si>
  <si>
    <t>01/09/201600:00:00</t>
  </si>
  <si>
    <t>PMDB</t>
  </si>
  <si>
    <t>19/09/201600:00:00</t>
  </si>
  <si>
    <t>26/08/201600:00:00</t>
  </si>
  <si>
    <t>29/09/201600:00:00</t>
  </si>
  <si>
    <t>23/09/201600:00:00</t>
  </si>
  <si>
    <t>25/08/201600:00:00</t>
  </si>
  <si>
    <t>05/10/201600:00:00</t>
  </si>
  <si>
    <t>14/10/201600:00:00</t>
  </si>
  <si>
    <t>16/08/201600:00:00</t>
  </si>
  <si>
    <t>Prefeito</t>
  </si>
  <si>
    <t>03/10/201600:00:00</t>
  </si>
  <si>
    <t>10/10/201600:00:00</t>
  </si>
  <si>
    <t>13/10/201600:00:00</t>
  </si>
  <si>
    <t>07/10/201600:00:00</t>
  </si>
  <si>
    <t>MACAÉ</t>
  </si>
  <si>
    <t>04/10/201600:00:00</t>
  </si>
  <si>
    <t>11/10/201600:00:00</t>
  </si>
  <si>
    <t>SN</t>
  </si>
  <si>
    <t>17/10/201600:00:00</t>
  </si>
  <si>
    <t>20/10/201600:00:00</t>
  </si>
  <si>
    <t>58475</t>
  </si>
  <si>
    <t>21/10/201600:00:00</t>
  </si>
  <si>
    <t>ADRIANO DA SILVA MARQUES</t>
  </si>
  <si>
    <t>PAG0108STR0008</t>
  </si>
  <si>
    <t>ALUÍZIO DOS SANTOS JÚNIOR</t>
  </si>
  <si>
    <t>01079510702</t>
  </si>
  <si>
    <t>000151158475RJ000061E</t>
  </si>
  <si>
    <t>333909</t>
  </si>
  <si>
    <t>RITA DE CASSIA S. GOMES DOS SANTOS</t>
  </si>
  <si>
    <t>RITA DE CASSIA SOUZA GOMES DOS SANTOS</t>
  </si>
  <si>
    <t>000151158475RJ000059E</t>
  </si>
  <si>
    <t>5757722</t>
  </si>
  <si>
    <t>GLEISON MARINHO GUIMARAES</t>
  </si>
  <si>
    <t>000151158475RJ000058E</t>
  </si>
  <si>
    <t>5459036</t>
  </si>
  <si>
    <t>ALFREDO TANOS NETO</t>
  </si>
  <si>
    <t>000151158475RJ000057E</t>
  </si>
  <si>
    <t>CARLOS HENRIQUE XAVIER TRINDADE</t>
  </si>
  <si>
    <t>000151158475RJ000056E</t>
  </si>
  <si>
    <t>3244855</t>
  </si>
  <si>
    <t>JOSE ALBERICO NAMORATO</t>
  </si>
  <si>
    <t>000151158475RJ000055E</t>
  </si>
  <si>
    <t>8623300</t>
  </si>
  <si>
    <t>PAULO ROBERTO DO CARMO THOMAZ</t>
  </si>
  <si>
    <t>000151158475RJ000054E</t>
  </si>
  <si>
    <t>8211326</t>
  </si>
  <si>
    <t>MARCIA VALERIA MENDONCA FREITAS</t>
  </si>
  <si>
    <t>MARCIA VALERIA MENDONCA FREITAS ALVES</t>
  </si>
  <si>
    <t>000151158475RJ000052E</t>
  </si>
  <si>
    <t>4523691</t>
  </si>
  <si>
    <t>JULIO NEVES SANTANNA</t>
  </si>
  <si>
    <t>JULIO NEVES SANT ANNA</t>
  </si>
  <si>
    <t>000151158475RJ000051E</t>
  </si>
  <si>
    <t>4213456</t>
  </si>
  <si>
    <t>ANA EUGENIA VIANA SILVA CUNHA</t>
  </si>
  <si>
    <t>ANA EUGENIA VIANA DA SILVA CUNHA</t>
  </si>
  <si>
    <t>000151158475RJ000050E</t>
  </si>
  <si>
    <t>9739366</t>
  </si>
  <si>
    <t>MAURICIO BRENNAND</t>
  </si>
  <si>
    <t>000151158475RJ000048E</t>
  </si>
  <si>
    <t>9483331</t>
  </si>
  <si>
    <t>ANDRESSA DE ARAUO GUIMARAES</t>
  </si>
  <si>
    <t>ANDRESSA DE ARAUJO GUIMARAES</t>
  </si>
  <si>
    <t>000151158475RJ000042E</t>
  </si>
  <si>
    <t>224342000200090</t>
  </si>
  <si>
    <t>JOSE WALMIR</t>
  </si>
  <si>
    <t>JOSE WALMIR MOREIRA DIAS</t>
  </si>
  <si>
    <t>000151158475RJ000043E</t>
  </si>
  <si>
    <t>000151158475RJ000046E</t>
  </si>
  <si>
    <t>000151158475RJ000039E</t>
  </si>
  <si>
    <t>5201321</t>
  </si>
  <si>
    <t>JOSE EDMUNDO F SANTOS</t>
  </si>
  <si>
    <t>JOSE EDMUNDO FIGUEIRO SANTOS</t>
  </si>
  <si>
    <t>000151158475RJ000040E</t>
  </si>
  <si>
    <t>520051</t>
  </si>
  <si>
    <t>000151158475RJ000038E</t>
  </si>
  <si>
    <t>4911195</t>
  </si>
  <si>
    <t>GERSON LUCAS MARTINS</t>
  </si>
  <si>
    <t>000151158475RJ000034E</t>
  </si>
  <si>
    <t>9464942</t>
  </si>
  <si>
    <t>REGIS TANOS MADEIRA</t>
  </si>
  <si>
    <t>000151158475RJ000037E</t>
  </si>
  <si>
    <t>4482872</t>
  </si>
  <si>
    <t>000151158475RJ000033E</t>
  </si>
  <si>
    <t>9474020</t>
  </si>
  <si>
    <t>RAFHAEL DE SOUZA OLIVEIRA</t>
  </si>
  <si>
    <t>RAPHAEL DE SOUZA OLIVEIRA</t>
  </si>
  <si>
    <t>000151158475RJ000032E</t>
  </si>
  <si>
    <t>9045603</t>
  </si>
  <si>
    <t>JULIA DE ALMEIDA NATALINI</t>
  </si>
  <si>
    <t>000151158475RJ000031E</t>
  </si>
  <si>
    <t>8746798</t>
  </si>
  <si>
    <t>VITOR VARGAS ROBAINA</t>
  </si>
  <si>
    <t>000151158475RJ000064E</t>
  </si>
  <si>
    <t>9311233</t>
  </si>
  <si>
    <t>AILTON GUIMARAES</t>
  </si>
  <si>
    <t>000151158475RJ000030E</t>
  </si>
  <si>
    <t>4627560</t>
  </si>
  <si>
    <t>VANDER JOSE DE CARVALHO</t>
  </si>
  <si>
    <t>000151158475RJ000036E</t>
  </si>
  <si>
    <t>9975092</t>
  </si>
  <si>
    <t>000151158475RJ000019E</t>
  </si>
  <si>
    <t>8401683</t>
  </si>
  <si>
    <t>JOSE ANTONIO SIMENSATTO</t>
  </si>
  <si>
    <t>000151158475RJ000020E</t>
  </si>
  <si>
    <t>3355803</t>
  </si>
  <si>
    <t>PIERRE RODRIGO N. GENTIL</t>
  </si>
  <si>
    <t>PIERRE RODRIGO NETO GENTIL</t>
  </si>
  <si>
    <t>000151158475RJ000026E</t>
  </si>
  <si>
    <t>7801475</t>
  </si>
  <si>
    <t>JANE ESTER T. C. DA SILVA</t>
  </si>
  <si>
    <t>JANE ESTER TAVARES CARNEIRO DA SILVA</t>
  </si>
  <si>
    <t>000151158475RJ000023E</t>
  </si>
  <si>
    <t>722893</t>
  </si>
  <si>
    <t>LEONARDO CARLOS PEREIRA</t>
  </si>
  <si>
    <t>000151158475RJ000025E</t>
  </si>
  <si>
    <t>748830</t>
  </si>
  <si>
    <t>000151158475RJ000027E</t>
  </si>
  <si>
    <t>239021</t>
  </si>
  <si>
    <t>000151158475RJ000068E</t>
  </si>
  <si>
    <t>3484045</t>
  </si>
  <si>
    <t>000151158475RJ000022E</t>
  </si>
  <si>
    <t>4803480</t>
  </si>
  <si>
    <t>LINEIA DE CASTRO BASTOS GON</t>
  </si>
  <si>
    <t>000151158475RJ000029E</t>
  </si>
  <si>
    <t>3050657</t>
  </si>
  <si>
    <t>000151158475RJ000035E</t>
  </si>
  <si>
    <t>9703878</t>
  </si>
  <si>
    <t>000151158475RJ000024E</t>
  </si>
  <si>
    <t>5105787</t>
  </si>
  <si>
    <t>ERIC LACERDA DE SCHUELER</t>
  </si>
  <si>
    <t>000151158475RJ000021E</t>
  </si>
  <si>
    <t>3638764</t>
  </si>
  <si>
    <t>MARIA ANGELICA M SILVEIRA PAES</t>
  </si>
  <si>
    <t>MARIA ANGELICA MARTINS SILVEIRA PAES</t>
  </si>
  <si>
    <t>000151158475RJ000018E</t>
  </si>
  <si>
    <t>8005072</t>
  </si>
  <si>
    <t>000151158475RJ000017E</t>
  </si>
  <si>
    <t>7877875</t>
  </si>
  <si>
    <t>GUMERCINO PINHEIRO FARIA FILHO</t>
  </si>
  <si>
    <t>000151158475RJ000053E</t>
  </si>
  <si>
    <t>4735071</t>
  </si>
  <si>
    <t>000151158475RJ000016E</t>
  </si>
  <si>
    <t>0314332</t>
  </si>
  <si>
    <t>URSULA FERRAZ TAVARES</t>
  </si>
  <si>
    <t>URSULA FERRAZ TAVARES DE AZEVEDO JOSE</t>
  </si>
  <si>
    <t>000151158475RJ000014E</t>
  </si>
  <si>
    <t>4480632</t>
  </si>
  <si>
    <t>CLOVIS DE QUEIROZ LIMA</t>
  </si>
  <si>
    <t>000151158475RJ000015E</t>
  </si>
  <si>
    <t>0100748</t>
  </si>
  <si>
    <t>000151158475RJ000011E</t>
  </si>
  <si>
    <t>0601107</t>
  </si>
  <si>
    <t>LUCAS SOUZA FERNANDES DE JESUS</t>
  </si>
  <si>
    <t>LUCAS SOUSA FERNANDES DE JESUS</t>
  </si>
  <si>
    <t>000151158475RJ000008E</t>
  </si>
  <si>
    <t>RICARDO BARBOSA SALGADO</t>
  </si>
  <si>
    <t>CONTRATO DE CESSAO DE BENS IMOVEIS PARA COMITE DE COMUNICACAO E PUBLICIDADE</t>
  </si>
  <si>
    <t>000151158475RJ000013E</t>
  </si>
  <si>
    <t>6851971</t>
  </si>
  <si>
    <t>SERGIO AUGUSTO GOMES COELHO</t>
  </si>
  <si>
    <t>000151158475RJ000012E</t>
  </si>
  <si>
    <t>6028961</t>
  </si>
  <si>
    <t>GUSTAVO PERETTI WAGNER</t>
  </si>
  <si>
    <t>000151158475RJ000010E</t>
  </si>
  <si>
    <t>5784767</t>
  </si>
  <si>
    <t>ALEXANDRE FERNANDES DOS SANTOS</t>
  </si>
  <si>
    <t>000151158475RJ000007E</t>
  </si>
  <si>
    <t>520051000019807</t>
  </si>
  <si>
    <t>FLAVIO MANCEBO DE AZEVEDO</t>
  </si>
  <si>
    <t>000151158475RJ000006E</t>
  </si>
  <si>
    <t>302660</t>
  </si>
  <si>
    <t>LUIS CARLOS DA SILVA CUNHA</t>
  </si>
  <si>
    <t>000151158475RJ000049E</t>
  </si>
  <si>
    <t>9723647</t>
  </si>
  <si>
    <t>000151158475RJ000009E</t>
  </si>
  <si>
    <t>520051000090059</t>
  </si>
  <si>
    <t>VANDRE DE ARAUJO GUIMARAES</t>
  </si>
  <si>
    <t>000151158475RJ000028E</t>
  </si>
  <si>
    <t>051729</t>
  </si>
  <si>
    <t>000151158475RJ000041E</t>
  </si>
  <si>
    <t>51729</t>
  </si>
  <si>
    <t>000151158475RJ000045E</t>
  </si>
  <si>
    <t>000151158475RJ000047E</t>
  </si>
  <si>
    <t>000151158475RJ000062E</t>
  </si>
  <si>
    <t>5200510000</t>
  </si>
  <si>
    <t>000151158475RJ000065E</t>
  </si>
  <si>
    <t>520051000051279</t>
  </si>
  <si>
    <t>000151158475RJ000004E</t>
  </si>
  <si>
    <t>063289</t>
  </si>
  <si>
    <t>MOACIR PINHO ESPIRITO SANTO</t>
  </si>
  <si>
    <t>000151158475RJ000003E</t>
  </si>
  <si>
    <t>85084655942880487101</t>
  </si>
  <si>
    <t>WILLIAN GUIMARAES</t>
  </si>
  <si>
    <t>000151158475RJ000005E</t>
  </si>
  <si>
    <t>LEONARDO ANDERSON DA SILVA</t>
  </si>
  <si>
    <t>000151158475RJ000001E</t>
  </si>
  <si>
    <t>168177</t>
  </si>
  <si>
    <t>ANTONIO LUIZ PINHEIRO SANTOS</t>
  </si>
  <si>
    <t>000151158475RJ000044E</t>
  </si>
  <si>
    <t>520051000020757</t>
  </si>
  <si>
    <t>RENATO FRANCISCO GON</t>
  </si>
  <si>
    <t>000151158475RJ000069E</t>
  </si>
  <si>
    <t>20757</t>
  </si>
  <si>
    <t>000151158475RJ000067E</t>
  </si>
  <si>
    <t>8315367</t>
  </si>
  <si>
    <t>DANIEL COLONESE</t>
  </si>
  <si>
    <t>000151158475RJ000066E</t>
  </si>
  <si>
    <t>4035132</t>
  </si>
  <si>
    <t>VITOR CARVALHAL DA CUNHA</t>
  </si>
  <si>
    <t>000151158475RJ000063E</t>
  </si>
  <si>
    <t>8559201</t>
  </si>
  <si>
    <t>JORGE LUIZ DA SILVA RODRIGUES</t>
  </si>
  <si>
    <t>000151158475RJ000060E</t>
  </si>
  <si>
    <t>493319</t>
  </si>
  <si>
    <t>Pecentual de doação</t>
  </si>
  <si>
    <t>Total de doações</t>
  </si>
  <si>
    <t>Total Geral</t>
  </si>
  <si>
    <t>Soma de Pecentual de doação</t>
  </si>
  <si>
    <t>CNPJ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</si>
</sst>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0"/>
        <bgColor theme="9"/>
      </patternFill>
    </fill>
    <fill>
      <patternFill patternType="solid">
        <fgColor rgb="FF92D050"/>
        <bgColor theme="9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0" fillId="3" borderId="1" xfId="0" applyFont="1" applyFill="1" applyBorder="1"/>
    <xf numFmtId="0" fontId="0" fillId="3" borderId="2" xfId="0" applyFont="1" applyFill="1" applyBorder="1"/>
    <xf numFmtId="0" fontId="0" fillId="0" borderId="1" xfId="0" applyFont="1" applyBorder="1"/>
    <xf numFmtId="0" fontId="0" fillId="0" borderId="2" xfId="0" applyFont="1" applyBorder="1"/>
    <xf numFmtId="1" fontId="0" fillId="0" borderId="0" xfId="0" applyNumberFormat="1"/>
    <xf numFmtId="0" fontId="0" fillId="0" borderId="2" xfId="0" applyNumberFormat="1" applyFont="1" applyBorder="1"/>
    <xf numFmtId="1" fontId="0" fillId="0" borderId="2" xfId="0" applyNumberFormat="1" applyFont="1" applyBorder="1"/>
    <xf numFmtId="0" fontId="0" fillId="0" borderId="3" xfId="0" applyNumberFormat="1" applyFont="1" applyBorder="1"/>
    <xf numFmtId="0" fontId="0" fillId="3" borderId="2" xfId="0" applyNumberFormat="1" applyFont="1" applyFill="1" applyBorder="1"/>
    <xf numFmtId="1" fontId="0" fillId="3" borderId="2" xfId="0" applyNumberFormat="1" applyFont="1" applyFill="1" applyBorder="1"/>
    <xf numFmtId="0" fontId="0" fillId="3" borderId="3" xfId="0" applyNumberFormat="1" applyFont="1" applyFill="1" applyBorder="1"/>
    <xf numFmtId="0" fontId="2" fillId="2" borderId="0" xfId="0" applyFont="1" applyFill="1"/>
    <xf numFmtId="43" fontId="2" fillId="2" borderId="0" xfId="1" applyFont="1" applyFill="1" applyBorder="1"/>
    <xf numFmtId="0" fontId="3" fillId="4" borderId="1" xfId="0" applyFont="1" applyFill="1" applyBorder="1"/>
    <xf numFmtId="0" fontId="3" fillId="4" borderId="2" xfId="0" applyFont="1" applyFill="1" applyBorder="1"/>
    <xf numFmtId="0" fontId="3" fillId="4" borderId="3" xfId="0" applyFont="1" applyFill="1" applyBorder="1"/>
    <xf numFmtId="10" fontId="0" fillId="0" borderId="0" xfId="2" applyNumberFormat="1" applyFont="1"/>
    <xf numFmtId="43" fontId="0" fillId="0" borderId="0" xfId="1" applyFont="1"/>
    <xf numFmtId="0" fontId="3" fillId="5" borderId="2" xfId="0" applyFont="1" applyFill="1" applyBorder="1"/>
    <xf numFmtId="1" fontId="3" fillId="5" borderId="2" xfId="0" applyNumberFormat="1" applyFont="1" applyFill="1" applyBorder="1"/>
    <xf numFmtId="0" fontId="0" fillId="0" borderId="0" xfId="0" pivotButton="1"/>
    <xf numFmtId="0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ustavo Cesário" refreshedDate="43860.862553819446" createdVersion="6" refreshedVersion="6" minRefreshableVersion="3" recordCount="68" xr:uid="{A220EE64-6A94-434D-BF1A-61CFB1B77CE7}">
  <cacheSource type="worksheet">
    <worksheetSource ref="A1:AK69" sheet="DOAÇÕES PREFEITO E VICE-PREFEIT"/>
  </cacheSource>
  <cacheFields count="37">
    <cacheField name="Cód. Eleição" numFmtId="0">
      <sharedItems containsSemiMixedTypes="0" containsString="0" containsNumber="1" containsInteger="1" minValue="220" maxValue="220"/>
    </cacheField>
    <cacheField name="Desc. Eleição" numFmtId="0">
      <sharedItems/>
    </cacheField>
    <cacheField name="Data e hora" numFmtId="0">
      <sharedItems/>
    </cacheField>
    <cacheField name="CNPJ Prestador Conta" numFmtId="0">
      <sharedItems containsSemiMixedTypes="0" containsString="0" containsNumber="1" containsInteger="1" minValue="25499905000189" maxValue="25499905000189"/>
    </cacheField>
    <cacheField name="Sequencial Candidato" numFmtId="1">
      <sharedItems containsSemiMixedTypes="0" containsString="0" containsNumber="1" containsInteger="1" minValue="190000009326" maxValue="190000009326"/>
    </cacheField>
    <cacheField name="UF" numFmtId="0">
      <sharedItems/>
    </cacheField>
    <cacheField name="Sigla da UE" numFmtId="0">
      <sharedItems containsSemiMixedTypes="0" containsString="0" containsNumber="1" containsInteger="1" minValue="58475" maxValue="58475"/>
    </cacheField>
    <cacheField name="Nome da UE" numFmtId="0">
      <sharedItems/>
    </cacheField>
    <cacheField name="Sigla  Partido" numFmtId="0">
      <sharedItems/>
    </cacheField>
    <cacheField name="Numero candidato" numFmtId="0">
      <sharedItems containsSemiMixedTypes="0" containsString="0" containsNumber="1" containsInteger="1" minValue="15" maxValue="15"/>
    </cacheField>
    <cacheField name="Cargo" numFmtId="0">
      <sharedItems/>
    </cacheField>
    <cacheField name="Nome candidato" numFmtId="0">
      <sharedItems count="1">
        <s v="ALUÍZIO DOS SANTOS JÚNIOR"/>
      </sharedItems>
    </cacheField>
    <cacheField name="CPF do candidato" numFmtId="1">
      <sharedItems containsSemiMixedTypes="0" containsString="0" containsNumber="1" containsInteger="1" minValue="104229780" maxValue="104229780" count="1">
        <n v="104229780"/>
      </sharedItems>
    </cacheField>
    <cacheField name="CPF do vice/suplente" numFmtId="0">
      <sharedItems/>
    </cacheField>
    <cacheField name="Numero Recibo Eleitoral" numFmtId="0">
      <sharedItems/>
    </cacheField>
    <cacheField name="Numero do documento" numFmtId="0">
      <sharedItems/>
    </cacheField>
    <cacheField name="CPF/CNPJ do doador" numFmtId="1">
      <sharedItems containsSemiMixedTypes="0" containsString="0" containsNumber="1" containsInteger="1" minValue="199050767" maxValue="99733579734" count="47">
        <n v="3042188710"/>
        <n v="7333381781"/>
        <n v="24879428787"/>
        <n v="60497254700"/>
        <n v="23504544600"/>
        <n v="25051202772"/>
        <n v="87456206791"/>
        <n v="1285897790"/>
        <n v="32677774704"/>
        <n v="53717228749"/>
        <n v="3079841760"/>
        <n v="10169393534"/>
        <n v="1238981615"/>
        <n v="73252867753"/>
        <n v="32280319772"/>
        <n v="11020134712"/>
        <n v="10938824767"/>
        <n v="9445967704"/>
        <n v="5388856704"/>
        <n v="2692556720"/>
        <n v="1027127860"/>
        <n v="1748888722"/>
        <n v="9541755739"/>
        <n v="7891124779"/>
        <n v="57535469787"/>
        <n v="5503286707"/>
        <n v="91724791753"/>
        <n v="75556545715"/>
        <n v="54284120620"/>
        <n v="11195256752"/>
        <n v="57095990778"/>
        <n v="2536359506"/>
        <n v="47234849734"/>
        <n v="74564730720"/>
        <n v="96756683004"/>
        <n v="199050767"/>
        <n v="73699799700"/>
        <n v="5699036709"/>
        <n v="1079510702"/>
        <n v="11813954020"/>
        <n v="63811030604"/>
        <n v="7758607780"/>
        <n v="99733579734"/>
        <n v="42056616734"/>
        <n v="1896439780"/>
        <n v="7406365705"/>
        <n v="3413856707"/>
      </sharedItems>
    </cacheField>
    <cacheField name="Nome do doador" numFmtId="0">
      <sharedItems/>
    </cacheField>
    <cacheField name="Nome do doador (Receita Federal)" numFmtId="0">
      <sharedItems count="47">
        <s v="RITA DE CASSIA SOUZA GOMES DOS SANTOS"/>
        <s v="GLEISON MARINHO GUIMARAES"/>
        <s v="ALFREDO TANOS NETO"/>
        <s v="CARLOS HENRIQUE XAVIER TRINDADE"/>
        <s v="JOSE ALBERICO NAMORATO"/>
        <s v="PAULO ROBERTO DO CARMO THOMAZ"/>
        <s v="MARCIA VALERIA MENDONCA FREITAS ALVES"/>
        <s v="JULIO NEVES SANT ANNA"/>
        <s v="ANA EUGENIA VIANA DA SILVA CUNHA"/>
        <s v="MAURICIO BRENNAND"/>
        <s v="ANDRESSA DE ARAUJO GUIMARAES"/>
        <s v="JOSE WALMIR MOREIRA DIAS"/>
        <s v="JOSE EDMUNDO FIGUEIRO SANTOS"/>
        <s v="GERSON LUCAS MARTINS"/>
        <s v="REGIS TANOS MADEIRA"/>
        <s v="RAPHAEL DE SOUZA OLIVEIRA"/>
        <s v="JULIA DE ALMEIDA NATALINI"/>
        <s v="VITOR VARGAS ROBAINA"/>
        <s v="AILTON GUIMARAES"/>
        <s v="VANDER JOSE DE CARVALHO"/>
        <s v="JOSE ANTONIO SIMENSATTO"/>
        <s v="PIERRE RODRIGO NETO GENTIL"/>
        <s v="JANE ESTER TAVARES CARNEIRO DA SILVA"/>
        <s v="LEONARDO CARLOS PEREIRA"/>
        <s v="LINEIA DE CASTRO BASTOS GON"/>
        <s v="ERIC LACERDA DE SCHUELER"/>
        <s v="MARIA ANGELICA MARTINS SILVEIRA PAES"/>
        <s v="ADRIANO DA SILVA MARQUES"/>
        <s v="GUMERCINO PINHEIRO FARIA FILHO"/>
        <s v="URSULA FERRAZ TAVARES DE AZEVEDO JOSE"/>
        <s v="CLOVIS DE QUEIROZ LIMA"/>
        <s v="LUCAS SOUSA FERNANDES DE JESUS"/>
        <s v="RICARDO BARBOSA SALGADO"/>
        <s v="SERGIO AUGUSTO GOMES COELHO"/>
        <s v="GUSTAVO PERETTI WAGNER"/>
        <s v="ALEXANDRE FERNANDES DOS SANTOS"/>
        <s v="FLAVIO MANCEBO DE AZEVEDO"/>
        <s v="LUIS CARLOS DA SILVA CUNHA"/>
        <s v="VANDRE DE ARAUJO GUIMARAES"/>
        <s v="MOACIR PINHO ESPIRITO SANTO"/>
        <s v="WILLIAN GUIMARAES"/>
        <s v="LEONARDO ANDERSON DA SILVA"/>
        <s v="ANTONIO LUIZ PINHEIRO SANTOS"/>
        <s v="RENATO FRANCISCO GON"/>
        <s v="DANIEL COLONESE"/>
        <s v="VITOR CARVALHAL DA CUNHA"/>
        <s v="JORGE LUIZ DA SILVA RODRIGUES"/>
      </sharedItems>
    </cacheField>
    <cacheField name="Sigla UE doador" numFmtId="0">
      <sharedItems/>
    </cacheField>
    <cacheField name="Número partido doador" numFmtId="0">
      <sharedItems containsSemiMixedTypes="0" containsString="0" containsNumber="1" containsInteger="1" minValue="15" maxValue="15"/>
    </cacheField>
    <cacheField name="Número candidato doador" numFmtId="0">
      <sharedItems containsSemiMixedTypes="0" containsString="0" containsNumber="1" containsInteger="1" minValue="15" maxValue="15"/>
    </cacheField>
    <cacheField name="Cod setor econômico do doador" numFmtId="0">
      <sharedItems/>
    </cacheField>
    <cacheField name="Setor econômico do doador" numFmtId="0">
      <sharedItems/>
    </cacheField>
    <cacheField name="Data da receita" numFmtId="0">
      <sharedItems/>
    </cacheField>
    <cacheField name="Valor receita" numFmtId="0">
      <sharedItems containsSemiMixedTypes="0" containsString="0" containsNumber="1" minValue="100" maxValue="35000"/>
    </cacheField>
    <cacheField name="Tipo receita" numFmtId="0">
      <sharedItems/>
    </cacheField>
    <cacheField name="Fonte recurso" numFmtId="0">
      <sharedItems/>
    </cacheField>
    <cacheField name="Especie recurso" numFmtId="0">
      <sharedItems/>
    </cacheField>
    <cacheField name="Descricao da receita" numFmtId="0">
      <sharedItems/>
    </cacheField>
    <cacheField name="CPF/CNPJ do doador originário" numFmtId="0">
      <sharedItems/>
    </cacheField>
    <cacheField name="Nome do doador originário" numFmtId="0">
      <sharedItems/>
    </cacheField>
    <cacheField name="Tipo doador originário" numFmtId="0">
      <sharedItems/>
    </cacheField>
    <cacheField name="Setor econômico do doador originário" numFmtId="0">
      <sharedItems/>
    </cacheField>
    <cacheField name="Nome do doador originário (Receita Federal)" numFmtId="0">
      <sharedItems/>
    </cacheField>
    <cacheField name="Pecentual de doação" numFmtId="10">
      <sharedItems containsSemiMixedTypes="0" containsString="0" containsNumber="1" minValue="1.7837553401175494E-4" maxValue="6.2431436904114235E-2"/>
    </cacheField>
    <cacheField name="Total de doações" numFmtId="0">
      <sharedItems containsString="0" containsBlank="1" containsNumber="1" containsInteger="1" minValue="560615" maxValue="56061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ustavo Cesário" refreshedDate="43860.867027083332" createdVersion="6" refreshedVersion="6" minRefreshableVersion="3" recordCount="61" xr:uid="{7836A99E-5303-414B-A443-F4F7C34A2BCE}">
  <cacheSource type="worksheet">
    <worksheetSource ref="A1:AK62" sheet="DOAÇÕES SEM FUNDO E RECURSOS "/>
  </cacheSource>
  <cacheFields count="37">
    <cacheField name="Cód. Eleição" numFmtId="0">
      <sharedItems containsSemiMixedTypes="0" containsString="0" containsNumber="1" containsInteger="1" minValue="220" maxValue="220"/>
    </cacheField>
    <cacheField name="Desc. Eleição" numFmtId="0">
      <sharedItems/>
    </cacheField>
    <cacheField name="Data e hora" numFmtId="0">
      <sharedItems/>
    </cacheField>
    <cacheField name="CNPJ Prestador Conta" numFmtId="0">
      <sharedItems containsSemiMixedTypes="0" containsString="0" containsNumber="1" containsInteger="1" minValue="25499905000189" maxValue="25499905000189"/>
    </cacheField>
    <cacheField name="Sequencial Candidato" numFmtId="1">
      <sharedItems containsSemiMixedTypes="0" containsString="0" containsNumber="1" containsInteger="1" minValue="190000009326" maxValue="190000009326"/>
    </cacheField>
    <cacheField name="UF" numFmtId="0">
      <sharedItems/>
    </cacheField>
    <cacheField name="Sigla da UE" numFmtId="0">
      <sharedItems containsSemiMixedTypes="0" containsString="0" containsNumber="1" containsInteger="1" minValue="58475" maxValue="58475"/>
    </cacheField>
    <cacheField name="Nome da UE" numFmtId="0">
      <sharedItems/>
    </cacheField>
    <cacheField name="Sigla  Partido" numFmtId="0">
      <sharedItems/>
    </cacheField>
    <cacheField name="Numero candidato" numFmtId="0">
      <sharedItems containsSemiMixedTypes="0" containsString="0" containsNumber="1" containsInteger="1" minValue="15" maxValue="15"/>
    </cacheField>
    <cacheField name="Cargo" numFmtId="0">
      <sharedItems/>
    </cacheField>
    <cacheField name="Nome candidato" numFmtId="0">
      <sharedItems count="1">
        <s v="ALUÍZIO DOS SANTOS JÚNIOR"/>
      </sharedItems>
    </cacheField>
    <cacheField name="CPF do candidato" numFmtId="1">
      <sharedItems containsSemiMixedTypes="0" containsString="0" containsNumber="1" containsInteger="1" minValue="104229780" maxValue="104229780" count="1">
        <n v="104229780"/>
      </sharedItems>
    </cacheField>
    <cacheField name="CPF do vice/suplente" numFmtId="0">
      <sharedItems/>
    </cacheField>
    <cacheField name="Numero Recibo Eleitoral" numFmtId="0">
      <sharedItems/>
    </cacheField>
    <cacheField name="Numero do documento" numFmtId="0">
      <sharedItems/>
    </cacheField>
    <cacheField name="CPF/CNPJ do doador" numFmtId="1">
      <sharedItems containsSemiMixedTypes="0" containsString="0" containsNumber="1" containsInteger="1" minValue="199050767" maxValue="99733579734" count="46">
        <n v="3042188710"/>
        <n v="7333381781"/>
        <n v="24879428787"/>
        <n v="60497254700"/>
        <n v="23504544600"/>
        <n v="25051202772"/>
        <n v="87456206791"/>
        <n v="1285897790"/>
        <n v="32677774704"/>
        <n v="53717228749"/>
        <n v="3079841760"/>
        <n v="10169393534"/>
        <n v="1238981615"/>
        <n v="73252867753"/>
        <n v="32280319772"/>
        <n v="11020134712"/>
        <n v="10938824767"/>
        <n v="9445967704"/>
        <n v="5388856704"/>
        <n v="2692556720"/>
        <n v="1027127860"/>
        <n v="1748888722"/>
        <n v="9541755739"/>
        <n v="7891124779"/>
        <n v="57535469787"/>
        <n v="5503286707"/>
        <n v="91724791753"/>
        <n v="75556545715"/>
        <n v="54284120620"/>
        <n v="11195256752"/>
        <n v="57095990778"/>
        <n v="2536359506"/>
        <n v="47234849734"/>
        <n v="74564730720"/>
        <n v="96756683004"/>
        <n v="199050767"/>
        <n v="73699799700"/>
        <n v="5699036709"/>
        <n v="11813954020"/>
        <n v="63811030604"/>
        <n v="7758607780"/>
        <n v="99733579734"/>
        <n v="42056616734"/>
        <n v="1896439780"/>
        <n v="7406365705"/>
        <n v="3413856707"/>
      </sharedItems>
    </cacheField>
    <cacheField name="Nome do doador" numFmtId="0">
      <sharedItems/>
    </cacheField>
    <cacheField name="Nome do doador (Receita Federal)" numFmtId="0">
      <sharedItems count="46">
        <s v="RITA DE CASSIA SOUZA GOMES DOS SANTOS"/>
        <s v="GLEISON MARINHO GUIMARAES"/>
        <s v="ALFREDO TANOS NETO"/>
        <s v="CARLOS HENRIQUE XAVIER TRINDADE"/>
        <s v="JOSE ALBERICO NAMORATO"/>
        <s v="PAULO ROBERTO DO CARMO THOMAZ"/>
        <s v="MARCIA VALERIA MENDONCA FREITAS ALVES"/>
        <s v="JULIO NEVES SANT ANNA"/>
        <s v="ANA EUGENIA VIANA DA SILVA CUNHA"/>
        <s v="MAURICIO BRENNAND"/>
        <s v="ANDRESSA DE ARAUJO GUIMARAES"/>
        <s v="JOSE WALMIR MOREIRA DIAS"/>
        <s v="JOSE EDMUNDO FIGUEIRO SANTOS"/>
        <s v="GERSON LUCAS MARTINS"/>
        <s v="REGIS TANOS MADEIRA"/>
        <s v="RAPHAEL DE SOUZA OLIVEIRA"/>
        <s v="JULIA DE ALMEIDA NATALINI"/>
        <s v="VITOR VARGAS ROBAINA"/>
        <s v="AILTON GUIMARAES"/>
        <s v="VANDER JOSE DE CARVALHO"/>
        <s v="JOSE ANTONIO SIMENSATTO"/>
        <s v="PIERRE RODRIGO NETO GENTIL"/>
        <s v="JANE ESTER TAVARES CARNEIRO DA SILVA"/>
        <s v="LEONARDO CARLOS PEREIRA"/>
        <s v="LINEIA DE CASTRO BASTOS GON"/>
        <s v="ERIC LACERDA DE SCHUELER"/>
        <s v="MARIA ANGELICA MARTINS SILVEIRA PAES"/>
        <s v="ADRIANO DA SILVA MARQUES"/>
        <s v="GUMERCINO PINHEIRO FARIA FILHO"/>
        <s v="URSULA FERRAZ TAVARES DE AZEVEDO JOSE"/>
        <s v="CLOVIS DE QUEIROZ LIMA"/>
        <s v="LUCAS SOUSA FERNANDES DE JESUS"/>
        <s v="RICARDO BARBOSA SALGADO"/>
        <s v="SERGIO AUGUSTO GOMES COELHO"/>
        <s v="GUSTAVO PERETTI WAGNER"/>
        <s v="ALEXANDRE FERNANDES DOS SANTOS"/>
        <s v="FLAVIO MANCEBO DE AZEVEDO"/>
        <s v="LUIS CARLOS DA SILVA CUNHA"/>
        <s v="MOACIR PINHO ESPIRITO SANTO"/>
        <s v="WILLIAN GUIMARAES"/>
        <s v="LEONARDO ANDERSON DA SILVA"/>
        <s v="ANTONIO LUIZ PINHEIRO SANTOS"/>
        <s v="RENATO FRANCISCO GON"/>
        <s v="DANIEL COLONESE"/>
        <s v="VITOR CARVALHAL DA CUNHA"/>
        <s v="JORGE LUIZ DA SILVA RODRIGUES"/>
      </sharedItems>
    </cacheField>
    <cacheField name="Sigla UE doador" numFmtId="0">
      <sharedItems/>
    </cacheField>
    <cacheField name="Número partido doador" numFmtId="0">
      <sharedItems containsSemiMixedTypes="0" containsString="0" containsNumber="1" containsInteger="1" minValue="15" maxValue="15"/>
    </cacheField>
    <cacheField name="Número candidato doador" numFmtId="0">
      <sharedItems containsSemiMixedTypes="0" containsString="0" containsNumber="1" containsInteger="1" minValue="15" maxValue="15"/>
    </cacheField>
    <cacheField name="Cod setor econômico do doador" numFmtId="0">
      <sharedItems/>
    </cacheField>
    <cacheField name="Setor econômico do doador" numFmtId="0">
      <sharedItems/>
    </cacheField>
    <cacheField name="Data da receita" numFmtId="0">
      <sharedItems/>
    </cacheField>
    <cacheField name="Valor receita" numFmtId="0">
      <sharedItems containsSemiMixedTypes="0" containsString="0" containsNumber="1" minValue="100" maxValue="35000"/>
    </cacheField>
    <cacheField name="Tipo receita" numFmtId="0">
      <sharedItems/>
    </cacheField>
    <cacheField name="Fonte recurso" numFmtId="0">
      <sharedItems/>
    </cacheField>
    <cacheField name="Especie recurso" numFmtId="0">
      <sharedItems/>
    </cacheField>
    <cacheField name="Descricao da receita" numFmtId="0">
      <sharedItems/>
    </cacheField>
    <cacheField name="CPF/CNPJ do doador originário" numFmtId="0">
      <sharedItems/>
    </cacheField>
    <cacheField name="Nome do doador originário" numFmtId="0">
      <sharedItems/>
    </cacheField>
    <cacheField name="Tipo doador originário" numFmtId="0">
      <sharedItems/>
    </cacheField>
    <cacheField name="Setor econômico do doador originário" numFmtId="0">
      <sharedItems/>
    </cacheField>
    <cacheField name="Nome do doador originário (Receita Federal)" numFmtId="0">
      <sharedItems/>
    </cacheField>
    <cacheField name="Pecentual de doação" numFmtId="10">
      <sharedItems containsSemiMixedTypes="0" containsString="0" containsNumber="1" minValue="2.0380504009864163E-4" maxValue="7.133176403452457E-2"/>
    </cacheField>
    <cacheField name="Total de doações" numFmtId="0">
      <sharedItems containsString="0" containsBlank="1" containsNumber="1" containsInteger="1" minValue="490665" maxValue="49066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8">
  <r>
    <n v="220"/>
    <s v="Eleições Municipais 2016"/>
    <s v="04/08/201821:19:26"/>
    <n v="25499905000189"/>
    <n v="190000009326"/>
    <s v="RJ"/>
    <n v="58475"/>
    <s v="MACAÉ"/>
    <s v="PMDB"/>
    <n v="15"/>
    <s v="Prefeito"/>
    <x v="0"/>
    <x v="0"/>
    <s v="01079510702"/>
    <s v="000151158475RJ000061E"/>
    <s v="333909"/>
    <x v="0"/>
    <s v="RITA DE CASSIA S. GOMES DOS SANTOS"/>
    <x v="0"/>
    <s v="#NULO"/>
    <n v="15"/>
    <n v="15"/>
    <s v="#NULO"/>
    <s v="#NULO"/>
    <s v="13/10/201600:00:00"/>
    <n v="1000"/>
    <s v="Recursos de pessoas físicas"/>
    <s v="Outros Recursos"/>
    <s v="Transferência eletrônica"/>
    <s v="#NULO"/>
    <s v="#NULO"/>
    <s v="#NULO"/>
    <s v="#NULO"/>
    <s v="#NULO"/>
    <s v="#NULO"/>
    <n v="1.7837553401175495E-3"/>
    <n v="560615"/>
  </r>
  <r>
    <n v="220"/>
    <s v="Eleições Municipais 2016"/>
    <s v="04/08/201821:19:26"/>
    <n v="25499905000189"/>
    <n v="190000009326"/>
    <s v="RJ"/>
    <n v="58475"/>
    <s v="MACAÉ"/>
    <s v="PMDB"/>
    <n v="15"/>
    <s v="Prefeito"/>
    <x v="0"/>
    <x v="0"/>
    <s v="01079510702"/>
    <s v="000151158475RJ000059E"/>
    <s v="5757722"/>
    <x v="1"/>
    <s v="GLEISON MARINHO GUIMARAES"/>
    <x v="1"/>
    <s v="#NULO"/>
    <n v="15"/>
    <n v="15"/>
    <s v="#NULO"/>
    <s v="#NULO"/>
    <s v="11/10/201600:00:00"/>
    <n v="10000"/>
    <s v="Recursos de pessoas físicas"/>
    <s v="Outros Recursos"/>
    <s v="Transferência eletrônica"/>
    <s v="#NULO"/>
    <s v="#NULO"/>
    <s v="#NULO"/>
    <s v="#NULO"/>
    <s v="#NULO"/>
    <s v="#NULO"/>
    <n v="1.7837553401175495E-2"/>
    <m/>
  </r>
  <r>
    <n v="220"/>
    <s v="Eleições Municipais 2016"/>
    <s v="04/08/201821:19:26"/>
    <n v="25499905000189"/>
    <n v="190000009326"/>
    <s v="RJ"/>
    <n v="58475"/>
    <s v="MACAÉ"/>
    <s v="PMDB"/>
    <n v="15"/>
    <s v="Prefeito"/>
    <x v="0"/>
    <x v="0"/>
    <s v="01079510702"/>
    <s v="000151158475RJ000058E"/>
    <s v="5459036"/>
    <x v="2"/>
    <s v="ALFREDO TANOS NETO"/>
    <x v="2"/>
    <s v="#NULO"/>
    <n v="15"/>
    <n v="15"/>
    <s v="#NULO"/>
    <s v="#NULO"/>
    <s v="11/10/201600:00:00"/>
    <n v="5000"/>
    <s v="Recursos de pessoas físicas"/>
    <s v="Outros Recursos"/>
    <s v="Transferência eletrônica"/>
    <s v="#NULO"/>
    <s v="#NULO"/>
    <s v="#NULO"/>
    <s v="#NULO"/>
    <s v="#NULO"/>
    <s v="#NULO"/>
    <n v="8.9187767005877473E-3"/>
    <m/>
  </r>
  <r>
    <n v="220"/>
    <s v="Eleições Municipais 2016"/>
    <s v="04/08/201821:19:26"/>
    <n v="25499905000189"/>
    <n v="190000009326"/>
    <s v="RJ"/>
    <n v="58475"/>
    <s v="MACAÉ"/>
    <s v="PMDB"/>
    <n v="15"/>
    <s v="Prefeito"/>
    <x v="0"/>
    <x v="0"/>
    <s v="01079510702"/>
    <s v="000151158475RJ000057E"/>
    <s v="SN"/>
    <x v="3"/>
    <s v="CARLOS HENRIQUE XAVIER TRINDADE"/>
    <x v="3"/>
    <s v="#NULO"/>
    <n v="15"/>
    <n v="15"/>
    <s v="#NULO"/>
    <s v="#NULO"/>
    <s v="11/10/201600:00:00"/>
    <n v="5000"/>
    <s v="Recursos de pessoas físicas"/>
    <s v="Outros Recursos"/>
    <s v="Transferência eletrônica"/>
    <s v="#NULO"/>
    <s v="#NULO"/>
    <s v="#NULO"/>
    <s v="#NULO"/>
    <s v="#NULO"/>
    <s v="#NULO"/>
    <n v="8.9187767005877473E-3"/>
    <m/>
  </r>
  <r>
    <n v="220"/>
    <s v="Eleições Municipais 2016"/>
    <s v="04/08/201821:19:26"/>
    <n v="25499905000189"/>
    <n v="190000009326"/>
    <s v="RJ"/>
    <n v="58475"/>
    <s v="MACAÉ"/>
    <s v="PMDB"/>
    <n v="15"/>
    <s v="Prefeito"/>
    <x v="0"/>
    <x v="0"/>
    <s v="01079510702"/>
    <s v="000151158475RJ000056E"/>
    <s v="3244855"/>
    <x v="4"/>
    <s v="JOSE ALBERICO NAMORATO"/>
    <x v="4"/>
    <s v="#NULO"/>
    <n v="15"/>
    <n v="15"/>
    <s v="#NULO"/>
    <s v="#NULO"/>
    <s v="10/10/201600:00:00"/>
    <n v="10000"/>
    <s v="Recursos de pessoas físicas"/>
    <s v="Outros Recursos"/>
    <s v="Transferência eletrônica"/>
    <s v="#NULO"/>
    <s v="#NULO"/>
    <s v="#NULO"/>
    <s v="#NULO"/>
    <s v="#NULO"/>
    <s v="#NULO"/>
    <n v="1.7837553401175495E-2"/>
    <m/>
  </r>
  <r>
    <n v="220"/>
    <s v="Eleições Municipais 2016"/>
    <s v="04/08/201821:19:26"/>
    <n v="25499905000189"/>
    <n v="190000009326"/>
    <s v="RJ"/>
    <n v="58475"/>
    <s v="MACAÉ"/>
    <s v="PMDB"/>
    <n v="15"/>
    <s v="Prefeito"/>
    <x v="0"/>
    <x v="0"/>
    <s v="01079510702"/>
    <s v="000151158475RJ000055E"/>
    <s v="8623300"/>
    <x v="5"/>
    <s v="PAULO ROBERTO DO CARMO THOMAZ"/>
    <x v="5"/>
    <s v="#NULO"/>
    <n v="15"/>
    <n v="15"/>
    <s v="#NULO"/>
    <s v="#NULO"/>
    <s v="07/10/201600:00:00"/>
    <n v="6000"/>
    <s v="Recursos de pessoas físicas"/>
    <s v="Outros Recursos"/>
    <s v="Transferência eletrônica"/>
    <s v="#NULO"/>
    <s v="#NULO"/>
    <s v="#NULO"/>
    <s v="#NULO"/>
    <s v="#NULO"/>
    <s v="#NULO"/>
    <n v="1.0702532040705297E-2"/>
    <m/>
  </r>
  <r>
    <n v="220"/>
    <s v="Eleições Municipais 2016"/>
    <s v="04/08/201821:19:26"/>
    <n v="25499905000189"/>
    <n v="190000009326"/>
    <s v="RJ"/>
    <n v="58475"/>
    <s v="MACAÉ"/>
    <s v="PMDB"/>
    <n v="15"/>
    <s v="Prefeito"/>
    <x v="0"/>
    <x v="0"/>
    <s v="01079510702"/>
    <s v="000151158475RJ000054E"/>
    <s v="8211326"/>
    <x v="6"/>
    <s v="MARCIA VALERIA MENDONCA FREITAS"/>
    <x v="6"/>
    <s v="#NULO"/>
    <n v="15"/>
    <n v="15"/>
    <s v="#NULO"/>
    <s v="#NULO"/>
    <s v="07/10/201600:00:00"/>
    <n v="3400"/>
    <s v="Recursos de pessoas físicas"/>
    <s v="Outros Recursos"/>
    <s v="Transferência eletrônica"/>
    <s v="#NULO"/>
    <s v="#NULO"/>
    <s v="#NULO"/>
    <s v="#NULO"/>
    <s v="#NULO"/>
    <s v="#NULO"/>
    <n v="6.0647681563996683E-3"/>
    <m/>
  </r>
  <r>
    <n v="220"/>
    <s v="Eleições Municipais 2016"/>
    <s v="04/08/201821:19:26"/>
    <n v="25499905000189"/>
    <n v="190000009326"/>
    <s v="RJ"/>
    <n v="58475"/>
    <s v="MACAÉ"/>
    <s v="PMDB"/>
    <n v="15"/>
    <s v="Prefeito"/>
    <x v="0"/>
    <x v="0"/>
    <s v="01079510702"/>
    <s v="000151158475RJ000052E"/>
    <s v="4523691"/>
    <x v="7"/>
    <s v="JULIO NEVES SANTANNA"/>
    <x v="7"/>
    <s v="#NULO"/>
    <n v="15"/>
    <n v="15"/>
    <s v="#NULO"/>
    <s v="#NULO"/>
    <s v="05/10/201600:00:00"/>
    <n v="7000"/>
    <s v="Recursos de pessoas físicas"/>
    <s v="Outros Recursos"/>
    <s v="Transferência eletrônica"/>
    <s v="#NULO"/>
    <s v="#NULO"/>
    <s v="#NULO"/>
    <s v="#NULO"/>
    <s v="#NULO"/>
    <s v="#NULO"/>
    <n v="1.2486287380822846E-2"/>
    <m/>
  </r>
  <r>
    <n v="220"/>
    <s v="Eleições Municipais 2016"/>
    <s v="04/08/201821:19:26"/>
    <n v="25499905000189"/>
    <n v="190000009326"/>
    <s v="RJ"/>
    <n v="58475"/>
    <s v="MACAÉ"/>
    <s v="PMDB"/>
    <n v="15"/>
    <s v="Prefeito"/>
    <x v="0"/>
    <x v="0"/>
    <s v="01079510702"/>
    <s v="000151158475RJ000051E"/>
    <s v="4213456"/>
    <x v="8"/>
    <s v="ANA EUGENIA VIANA SILVA CUNHA"/>
    <x v="8"/>
    <s v="#NULO"/>
    <n v="15"/>
    <n v="15"/>
    <s v="#NULO"/>
    <s v="#NULO"/>
    <s v="05/10/201600:00:00"/>
    <n v="2600"/>
    <s v="Recursos de pessoas físicas"/>
    <s v="Outros Recursos"/>
    <s v="Transferência eletrônica"/>
    <s v="#NULO"/>
    <s v="#NULO"/>
    <s v="#NULO"/>
    <s v="#NULO"/>
    <s v="#NULO"/>
    <s v="#NULO"/>
    <n v="4.6377638843056283E-3"/>
    <m/>
  </r>
  <r>
    <n v="220"/>
    <s v="Eleições Municipais 2016"/>
    <s v="04/08/201821:19:26"/>
    <n v="25499905000189"/>
    <n v="190000009326"/>
    <s v="RJ"/>
    <n v="58475"/>
    <s v="MACAÉ"/>
    <s v="PMDB"/>
    <n v="15"/>
    <s v="Prefeito"/>
    <x v="0"/>
    <x v="0"/>
    <s v="01079510702"/>
    <s v="000151158475RJ000050E"/>
    <s v="9739366"/>
    <x v="9"/>
    <s v="MAURICIO BRENNAND"/>
    <x v="9"/>
    <s v="#NULO"/>
    <n v="15"/>
    <n v="15"/>
    <s v="#NULO"/>
    <s v="#NULO"/>
    <s v="04/10/201600:00:00"/>
    <n v="20000"/>
    <s v="Recursos de pessoas físicas"/>
    <s v="Outros Recursos"/>
    <s v="Transferência eletrônica"/>
    <s v="#NULO"/>
    <s v="#NULO"/>
    <s v="#NULO"/>
    <s v="#NULO"/>
    <s v="#NULO"/>
    <s v="#NULO"/>
    <n v="3.5675106802350989E-2"/>
    <m/>
  </r>
  <r>
    <n v="220"/>
    <s v="Eleições Municipais 2016"/>
    <s v="04/08/201821:19:26"/>
    <n v="25499905000189"/>
    <n v="190000009326"/>
    <s v="RJ"/>
    <n v="58475"/>
    <s v="MACAÉ"/>
    <s v="PMDB"/>
    <n v="15"/>
    <s v="Prefeito"/>
    <x v="0"/>
    <x v="0"/>
    <s v="01079510702"/>
    <s v="000151158475RJ000048E"/>
    <s v="9483331"/>
    <x v="10"/>
    <s v="ANDRESSA DE ARAUO GUIMARAES"/>
    <x v="10"/>
    <s v="#NULO"/>
    <n v="15"/>
    <n v="15"/>
    <s v="#NULO"/>
    <s v="#NULO"/>
    <s v="04/10/201600:00:00"/>
    <n v="10000"/>
    <s v="Recursos de pessoas físicas"/>
    <s v="Outros Recursos"/>
    <s v="Transferência eletrônica"/>
    <s v="#NULO"/>
    <s v="#NULO"/>
    <s v="#NULO"/>
    <s v="#NULO"/>
    <s v="#NULO"/>
    <s v="#NULO"/>
    <n v="1.7837553401175495E-2"/>
    <m/>
  </r>
  <r>
    <n v="220"/>
    <s v="Eleições Municipais 2016"/>
    <s v="04/08/201821:19:26"/>
    <n v="25499905000189"/>
    <n v="190000009326"/>
    <s v="RJ"/>
    <n v="58475"/>
    <s v="MACAÉ"/>
    <s v="PMDB"/>
    <n v="15"/>
    <s v="Prefeito"/>
    <x v="0"/>
    <x v="0"/>
    <s v="01079510702"/>
    <s v="000151158475RJ000042E"/>
    <s v="224342000200090"/>
    <x v="11"/>
    <s v="JOSE WALMIR"/>
    <x v="11"/>
    <s v="#NULO"/>
    <n v="15"/>
    <n v="15"/>
    <s v="#NULO"/>
    <s v="#NULO"/>
    <s v="03/10/201600:00:00"/>
    <n v="1500"/>
    <s v="Recursos de pessoas físicas"/>
    <s v="Outros Recursos"/>
    <s v="Transferência eletrônica"/>
    <s v="#NULO"/>
    <s v="#NULO"/>
    <s v="#NULO"/>
    <s v="#NULO"/>
    <s v="#NULO"/>
    <s v="#NULO"/>
    <n v="2.6756330101763244E-3"/>
    <m/>
  </r>
  <r>
    <n v="220"/>
    <s v="Eleições Municipais 2016"/>
    <s v="04/08/201821:19:26"/>
    <n v="25499905000189"/>
    <n v="190000009326"/>
    <s v="RJ"/>
    <n v="58475"/>
    <s v="MACAÉ"/>
    <s v="PMDB"/>
    <n v="15"/>
    <s v="Prefeito"/>
    <x v="0"/>
    <x v="0"/>
    <s v="01079510702"/>
    <s v="000151158475RJ000043E"/>
    <s v="224342000200090"/>
    <x v="11"/>
    <s v="JOSE WALMIR"/>
    <x v="11"/>
    <s v="#NULO"/>
    <n v="15"/>
    <n v="15"/>
    <s v="#NULO"/>
    <s v="#NULO"/>
    <s v="03/10/201600:00:00"/>
    <n v="4000"/>
    <s v="Recursos de pessoas físicas"/>
    <s v="Outros Recursos"/>
    <s v="Transferência eletrônica"/>
    <s v="#NULO"/>
    <s v="#NULO"/>
    <s v="#NULO"/>
    <s v="#NULO"/>
    <s v="#NULO"/>
    <s v="#NULO"/>
    <n v="7.135021360470198E-3"/>
    <m/>
  </r>
  <r>
    <n v="220"/>
    <s v="Eleições Municipais 2016"/>
    <s v="04/08/201821:19:26"/>
    <n v="25499905000189"/>
    <n v="190000009326"/>
    <s v="RJ"/>
    <n v="58475"/>
    <s v="MACAÉ"/>
    <s v="PMDB"/>
    <n v="15"/>
    <s v="Prefeito"/>
    <x v="0"/>
    <x v="0"/>
    <s v="01079510702"/>
    <s v="000151158475RJ000046E"/>
    <s v="SN"/>
    <x v="11"/>
    <s v="JOSE WALMIR"/>
    <x v="11"/>
    <s v="#NULO"/>
    <n v="15"/>
    <n v="15"/>
    <s v="#NULO"/>
    <s v="#NULO"/>
    <s v="04/10/201600:00:00"/>
    <n v="4500"/>
    <s v="Recursos de pessoas físicas"/>
    <s v="Outros Recursos"/>
    <s v="Transferência eletrônica"/>
    <s v="#NULO"/>
    <s v="#NULO"/>
    <s v="#NULO"/>
    <s v="#NULO"/>
    <s v="#NULO"/>
    <s v="#NULO"/>
    <n v="8.0268990305289722E-3"/>
    <m/>
  </r>
  <r>
    <n v="220"/>
    <s v="Eleições Municipais 2016"/>
    <s v="04/08/201821:19:26"/>
    <n v="25499905000189"/>
    <n v="190000009326"/>
    <s v="RJ"/>
    <n v="58475"/>
    <s v="MACAÉ"/>
    <s v="PMDB"/>
    <n v="15"/>
    <s v="Prefeito"/>
    <x v="0"/>
    <x v="0"/>
    <s v="01079510702"/>
    <s v="000151158475RJ000039E"/>
    <s v="5201321"/>
    <x v="12"/>
    <s v="JOSE EDMUNDO F SANTOS"/>
    <x v="12"/>
    <s v="#NULO"/>
    <n v="15"/>
    <n v="15"/>
    <s v="#NULO"/>
    <s v="#NULO"/>
    <s v="30/09/201600:00:00"/>
    <n v="4500"/>
    <s v="Recursos de pessoas físicas"/>
    <s v="Outros Recursos"/>
    <s v="Transferência eletrônica"/>
    <s v="#NULO"/>
    <s v="#NULO"/>
    <s v="#NULO"/>
    <s v="#NULO"/>
    <s v="#NULO"/>
    <s v="#NULO"/>
    <n v="8.0268990305289722E-3"/>
    <m/>
  </r>
  <r>
    <n v="220"/>
    <s v="Eleições Municipais 2016"/>
    <s v="04/08/201821:19:26"/>
    <n v="25499905000189"/>
    <n v="190000009326"/>
    <s v="RJ"/>
    <n v="58475"/>
    <s v="MACAÉ"/>
    <s v="PMDB"/>
    <n v="15"/>
    <s v="Prefeito"/>
    <x v="0"/>
    <x v="0"/>
    <s v="01079510702"/>
    <s v="000151158475RJ000040E"/>
    <s v="520051"/>
    <x v="12"/>
    <s v="JOSE EDMUNDO F SANTOS"/>
    <x v="12"/>
    <s v="#NULO"/>
    <n v="15"/>
    <n v="15"/>
    <s v="#NULO"/>
    <s v="#NULO"/>
    <s v="30/09/201600:00:00"/>
    <n v="6500"/>
    <s v="Recursos de pessoas físicas"/>
    <s v="Outros Recursos"/>
    <s v="Transferência eletrônica"/>
    <s v="#NULO"/>
    <s v="#NULO"/>
    <s v="#NULO"/>
    <s v="#NULO"/>
    <s v="#NULO"/>
    <s v="#NULO"/>
    <n v="1.1594409710764071E-2"/>
    <m/>
  </r>
  <r>
    <n v="220"/>
    <s v="Eleições Municipais 2016"/>
    <s v="04/08/201821:19:26"/>
    <n v="25499905000189"/>
    <n v="190000009326"/>
    <s v="RJ"/>
    <n v="58475"/>
    <s v="MACAÉ"/>
    <s v="PMDB"/>
    <n v="15"/>
    <s v="Prefeito"/>
    <x v="0"/>
    <x v="0"/>
    <s v="01079510702"/>
    <s v="000151158475RJ000038E"/>
    <s v="4911195"/>
    <x v="13"/>
    <s v="GERSON LUCAS MARTINS"/>
    <x v="13"/>
    <s v="#NULO"/>
    <n v="15"/>
    <n v="15"/>
    <s v="#NULO"/>
    <s v="#NULO"/>
    <s v="30/09/201600:00:00"/>
    <n v="32000"/>
    <s v="Recursos de pessoas físicas"/>
    <s v="Outros Recursos"/>
    <s v="Transferência eletrônica"/>
    <s v="#NULO"/>
    <s v="#NULO"/>
    <s v="#NULO"/>
    <s v="#NULO"/>
    <s v="#NULO"/>
    <s v="#NULO"/>
    <n v="5.7080170883761584E-2"/>
    <m/>
  </r>
  <r>
    <n v="220"/>
    <s v="Eleições Municipais 2016"/>
    <s v="04/08/201821:19:26"/>
    <n v="25499905000189"/>
    <n v="190000009326"/>
    <s v="RJ"/>
    <n v="58475"/>
    <s v="MACAÉ"/>
    <s v="PMDB"/>
    <n v="15"/>
    <s v="Prefeito"/>
    <x v="0"/>
    <x v="0"/>
    <s v="01079510702"/>
    <s v="000151158475RJ000034E"/>
    <s v="9464942"/>
    <x v="14"/>
    <s v="REGIS TANOS MADEIRA"/>
    <x v="14"/>
    <s v="#NULO"/>
    <n v="15"/>
    <n v="15"/>
    <s v="#NULO"/>
    <s v="#NULO"/>
    <s v="29/09/201600:00:00"/>
    <n v="5000"/>
    <s v="Recursos de pessoas físicas"/>
    <s v="Outros Recursos"/>
    <s v="Transferência eletrônica"/>
    <s v="#NULO"/>
    <s v="#NULO"/>
    <s v="#NULO"/>
    <s v="#NULO"/>
    <s v="#NULO"/>
    <s v="#NULO"/>
    <n v="8.9187767005877473E-3"/>
    <m/>
  </r>
  <r>
    <n v="220"/>
    <s v="Eleições Municipais 2016"/>
    <s v="04/08/201821:19:26"/>
    <n v="25499905000189"/>
    <n v="190000009326"/>
    <s v="RJ"/>
    <n v="58475"/>
    <s v="MACAÉ"/>
    <s v="PMDB"/>
    <n v="15"/>
    <s v="Prefeito"/>
    <x v="0"/>
    <x v="0"/>
    <s v="01079510702"/>
    <s v="000151158475RJ000037E"/>
    <s v="4482872"/>
    <x v="14"/>
    <s v="REGIS TANOS MADEIRA"/>
    <x v="14"/>
    <s v="#NULO"/>
    <n v="15"/>
    <n v="15"/>
    <s v="#NULO"/>
    <s v="#NULO"/>
    <s v="30/09/201600:00:00"/>
    <n v="2000"/>
    <s v="Recursos de pessoas físicas"/>
    <s v="Outros Recursos"/>
    <s v="Transferência eletrônica"/>
    <s v="#NULO"/>
    <s v="#NULO"/>
    <s v="#NULO"/>
    <s v="#NULO"/>
    <s v="#NULO"/>
    <s v="#NULO"/>
    <n v="3.567510680235099E-3"/>
    <m/>
  </r>
  <r>
    <n v="220"/>
    <s v="Eleições Municipais 2016"/>
    <s v="04/08/201821:19:26"/>
    <n v="25499905000189"/>
    <n v="190000009326"/>
    <s v="RJ"/>
    <n v="58475"/>
    <s v="MACAÉ"/>
    <s v="PMDB"/>
    <n v="15"/>
    <s v="Prefeito"/>
    <x v="0"/>
    <x v="0"/>
    <s v="01079510702"/>
    <s v="000151158475RJ000033E"/>
    <s v="9474020"/>
    <x v="15"/>
    <s v="RAFHAEL DE SOUZA OLIVEIRA"/>
    <x v="15"/>
    <s v="#NULO"/>
    <n v="15"/>
    <n v="15"/>
    <s v="#NULO"/>
    <s v="#NULO"/>
    <s v="29/09/201600:00:00"/>
    <n v="16000"/>
    <s v="Recursos de pessoas físicas"/>
    <s v="Outros Recursos"/>
    <s v="Transferência eletrônica"/>
    <s v="#NULO"/>
    <s v="#NULO"/>
    <s v="#NULO"/>
    <s v="#NULO"/>
    <s v="#NULO"/>
    <s v="#NULO"/>
    <n v="2.8540085441880792E-2"/>
    <m/>
  </r>
  <r>
    <n v="220"/>
    <s v="Eleições Municipais 2016"/>
    <s v="04/08/201821:19:26"/>
    <n v="25499905000189"/>
    <n v="190000009326"/>
    <s v="RJ"/>
    <n v="58475"/>
    <s v="MACAÉ"/>
    <s v="PMDB"/>
    <n v="15"/>
    <s v="Prefeito"/>
    <x v="0"/>
    <x v="0"/>
    <s v="01079510702"/>
    <s v="000151158475RJ000032E"/>
    <s v="9045603"/>
    <x v="16"/>
    <s v="JULIA DE ALMEIDA NATALINI"/>
    <x v="16"/>
    <s v="#NULO"/>
    <n v="15"/>
    <n v="15"/>
    <s v="#NULO"/>
    <s v="#NULO"/>
    <s v="28/09/201600:00:00"/>
    <n v="10000"/>
    <s v="Recursos de pessoas físicas"/>
    <s v="Outros Recursos"/>
    <s v="Transferência eletrônica"/>
    <s v="#NULO"/>
    <s v="#NULO"/>
    <s v="#NULO"/>
    <s v="#NULO"/>
    <s v="#NULO"/>
    <s v="#NULO"/>
    <n v="1.7837553401175495E-2"/>
    <m/>
  </r>
  <r>
    <n v="220"/>
    <s v="Eleições Municipais 2016"/>
    <s v="04/08/201821:19:26"/>
    <n v="25499905000189"/>
    <n v="190000009326"/>
    <s v="RJ"/>
    <n v="58475"/>
    <s v="MACAÉ"/>
    <s v="PMDB"/>
    <n v="15"/>
    <s v="Prefeito"/>
    <x v="0"/>
    <x v="0"/>
    <s v="01079510702"/>
    <s v="000151158475RJ000031E"/>
    <s v="8746798"/>
    <x v="17"/>
    <s v="VITOR VARGAS ROBAINA"/>
    <x v="17"/>
    <s v="#NULO"/>
    <n v="15"/>
    <n v="15"/>
    <s v="#NULO"/>
    <s v="#NULO"/>
    <s v="28/09/201600:00:00"/>
    <n v="10000"/>
    <s v="Recursos de pessoas físicas"/>
    <s v="Outros Recursos"/>
    <s v="Transferência eletrônica"/>
    <s v="#NULO"/>
    <s v="#NULO"/>
    <s v="#NULO"/>
    <s v="#NULO"/>
    <s v="#NULO"/>
    <s v="#NULO"/>
    <n v="1.7837553401175495E-2"/>
    <m/>
  </r>
  <r>
    <n v="220"/>
    <s v="Eleições Municipais 2016"/>
    <s v="04/08/201821:19:26"/>
    <n v="25499905000189"/>
    <n v="190000009326"/>
    <s v="RJ"/>
    <n v="58475"/>
    <s v="MACAÉ"/>
    <s v="PMDB"/>
    <n v="15"/>
    <s v="Prefeito"/>
    <x v="0"/>
    <x v="0"/>
    <s v="01079510702"/>
    <s v="000151158475RJ000064E"/>
    <s v="9311233"/>
    <x v="18"/>
    <s v="AILTON GUIMARAES"/>
    <x v="18"/>
    <s v="#NULO"/>
    <n v="15"/>
    <n v="15"/>
    <s v="#NULO"/>
    <s v="#NULO"/>
    <s v="14/10/201600:00:00"/>
    <n v="10000"/>
    <s v="Recursos de pessoas físicas"/>
    <s v="Outros Recursos"/>
    <s v="Transferência eletrônica"/>
    <s v="#NULO"/>
    <s v="#NULO"/>
    <s v="#NULO"/>
    <s v="#NULO"/>
    <s v="#NULO"/>
    <s v="#NULO"/>
    <n v="1.7837553401175495E-2"/>
    <m/>
  </r>
  <r>
    <n v="220"/>
    <s v="Eleições Municipais 2016"/>
    <s v="04/08/201821:19:26"/>
    <n v="25499905000189"/>
    <n v="190000009326"/>
    <s v="RJ"/>
    <n v="58475"/>
    <s v="MACAÉ"/>
    <s v="PMDB"/>
    <n v="15"/>
    <s v="Prefeito"/>
    <x v="0"/>
    <x v="0"/>
    <s v="01079510702"/>
    <s v="000151158475RJ000030E"/>
    <s v="4627560"/>
    <x v="19"/>
    <s v="VANDER JOSE DE CARVALHO"/>
    <x v="19"/>
    <s v="#NULO"/>
    <n v="15"/>
    <n v="15"/>
    <s v="#NULO"/>
    <s v="#NULO"/>
    <s v="23/09/201600:00:00"/>
    <n v="15000"/>
    <s v="Recursos de pessoas físicas"/>
    <s v="Outros Recursos"/>
    <s v="Transferência eletrônica"/>
    <s v="#NULO"/>
    <s v="#NULO"/>
    <s v="#NULO"/>
    <s v="#NULO"/>
    <s v="#NULO"/>
    <s v="#NULO"/>
    <n v="2.6756330101763242E-2"/>
    <m/>
  </r>
  <r>
    <n v="220"/>
    <s v="Eleições Municipais 2016"/>
    <s v="04/08/201821:19:26"/>
    <n v="25499905000189"/>
    <n v="190000009326"/>
    <s v="RJ"/>
    <n v="58475"/>
    <s v="MACAÉ"/>
    <s v="PMDB"/>
    <n v="15"/>
    <s v="Prefeito"/>
    <x v="0"/>
    <x v="0"/>
    <s v="01079510702"/>
    <s v="000151158475RJ000036E"/>
    <s v="9975092"/>
    <x v="19"/>
    <s v="VANDER JOSE DE CARVALHO"/>
    <x v="19"/>
    <s v="#NULO"/>
    <n v="15"/>
    <n v="15"/>
    <s v="#NULO"/>
    <s v="#NULO"/>
    <s v="29/09/201600:00:00"/>
    <n v="15000"/>
    <s v="Recursos de pessoas físicas"/>
    <s v="Outros Recursos"/>
    <s v="Transferência eletrônica"/>
    <s v="#NULO"/>
    <s v="#NULO"/>
    <s v="#NULO"/>
    <s v="#NULO"/>
    <s v="#NULO"/>
    <s v="#NULO"/>
    <n v="2.6756330101763242E-2"/>
    <m/>
  </r>
  <r>
    <n v="220"/>
    <s v="Eleições Municipais 2016"/>
    <s v="04/08/201821:19:26"/>
    <n v="25499905000189"/>
    <n v="190000009326"/>
    <s v="RJ"/>
    <n v="58475"/>
    <s v="MACAÉ"/>
    <s v="PMDB"/>
    <n v="15"/>
    <s v="Prefeito"/>
    <x v="0"/>
    <x v="0"/>
    <s v="01079510702"/>
    <s v="000151158475RJ000019E"/>
    <s v="8401683"/>
    <x v="20"/>
    <s v="JOSE ANTONIO SIMENSATTO"/>
    <x v="20"/>
    <s v="#NULO"/>
    <n v="15"/>
    <n v="15"/>
    <s v="#NULO"/>
    <s v="#NULO"/>
    <s v="14/09/201600:00:00"/>
    <n v="1000"/>
    <s v="Recursos de pessoas físicas"/>
    <s v="Outros Recursos"/>
    <s v="Transferência eletrônica"/>
    <s v="#NULO"/>
    <s v="#NULO"/>
    <s v="#NULO"/>
    <s v="#NULO"/>
    <s v="#NULO"/>
    <s v="#NULO"/>
    <n v="1.7837553401175495E-3"/>
    <m/>
  </r>
  <r>
    <n v="220"/>
    <s v="Eleições Municipais 2016"/>
    <s v="04/08/201821:19:26"/>
    <n v="25499905000189"/>
    <n v="190000009326"/>
    <s v="RJ"/>
    <n v="58475"/>
    <s v="MACAÉ"/>
    <s v="PMDB"/>
    <n v="15"/>
    <s v="Prefeito"/>
    <x v="0"/>
    <x v="0"/>
    <s v="01079510702"/>
    <s v="000151158475RJ000020E"/>
    <s v="3355803"/>
    <x v="21"/>
    <s v="PIERRE RODRIGO N. GENTIL"/>
    <x v="21"/>
    <s v="#NULO"/>
    <n v="15"/>
    <n v="15"/>
    <s v="#NULO"/>
    <s v="#NULO"/>
    <s v="15/09/201600:00:00"/>
    <n v="5000"/>
    <s v="Recursos de pessoas físicas"/>
    <s v="Outros Recursos"/>
    <s v="Transferência eletrônica"/>
    <s v="#NULO"/>
    <s v="#NULO"/>
    <s v="#NULO"/>
    <s v="#NULO"/>
    <s v="#NULO"/>
    <s v="#NULO"/>
    <n v="8.9187767005877473E-3"/>
    <m/>
  </r>
  <r>
    <n v="220"/>
    <s v="Eleições Municipais 2016"/>
    <s v="04/08/201821:19:26"/>
    <n v="25499905000189"/>
    <n v="190000009326"/>
    <s v="RJ"/>
    <n v="58475"/>
    <s v="MACAÉ"/>
    <s v="PMDB"/>
    <n v="15"/>
    <s v="Prefeito"/>
    <x v="0"/>
    <x v="0"/>
    <s v="01079510702"/>
    <s v="000151158475RJ000026E"/>
    <s v="7801475"/>
    <x v="22"/>
    <s v="JANE ESTER T. C. DA SILVA"/>
    <x v="22"/>
    <s v="#NULO"/>
    <n v="15"/>
    <n v="15"/>
    <s v="#NULO"/>
    <s v="#NULO"/>
    <s v="20/09/201600:00:00"/>
    <n v="5000"/>
    <s v="Recursos de pessoas físicas"/>
    <s v="Outros Recursos"/>
    <s v="Transferência eletrônica"/>
    <s v="#NULO"/>
    <s v="#NULO"/>
    <s v="#NULO"/>
    <s v="#NULO"/>
    <s v="#NULO"/>
    <s v="#NULO"/>
    <n v="8.9187767005877473E-3"/>
    <m/>
  </r>
  <r>
    <n v="220"/>
    <s v="Eleições Municipais 2016"/>
    <s v="04/08/201821:19:26"/>
    <n v="25499905000189"/>
    <n v="190000009326"/>
    <s v="RJ"/>
    <n v="58475"/>
    <s v="MACAÉ"/>
    <s v="PMDB"/>
    <n v="15"/>
    <s v="Prefeito"/>
    <x v="0"/>
    <x v="0"/>
    <s v="01079510702"/>
    <s v="000151158475RJ000023E"/>
    <s v="722893"/>
    <x v="23"/>
    <s v="LEONARDO CARLOS PEREIRA"/>
    <x v="23"/>
    <s v="#NULO"/>
    <n v="15"/>
    <n v="15"/>
    <s v="#NULO"/>
    <s v="#NULO"/>
    <s v="19/09/201600:00:00"/>
    <n v="1200"/>
    <s v="Recursos de pessoas físicas"/>
    <s v="Outros Recursos"/>
    <s v="Transferência eletrônica"/>
    <s v="#NULO"/>
    <s v="#NULO"/>
    <s v="#NULO"/>
    <s v="#NULO"/>
    <s v="#NULO"/>
    <s v="#NULO"/>
    <n v="2.1405064081410595E-3"/>
    <m/>
  </r>
  <r>
    <n v="220"/>
    <s v="Eleições Municipais 2016"/>
    <s v="04/08/201821:19:26"/>
    <n v="25499905000189"/>
    <n v="190000009326"/>
    <s v="RJ"/>
    <n v="58475"/>
    <s v="MACAÉ"/>
    <s v="PMDB"/>
    <n v="15"/>
    <s v="Prefeito"/>
    <x v="0"/>
    <x v="0"/>
    <s v="01079510702"/>
    <s v="000151158475RJ000025E"/>
    <s v="748830"/>
    <x v="23"/>
    <s v="LEONARDO CARLOS PEREIRA"/>
    <x v="23"/>
    <s v="#NULO"/>
    <n v="15"/>
    <n v="15"/>
    <s v="#NULO"/>
    <s v="#NULO"/>
    <s v="20/09/201600:00:00"/>
    <n v="1200"/>
    <s v="Recursos de pessoas físicas"/>
    <s v="Outros Recursos"/>
    <s v="Transferência eletrônica"/>
    <s v="#NULO"/>
    <s v="#NULO"/>
    <s v="#NULO"/>
    <s v="#NULO"/>
    <s v="#NULO"/>
    <s v="#NULO"/>
    <n v="2.1405064081410595E-3"/>
    <m/>
  </r>
  <r>
    <n v="220"/>
    <s v="Eleições Municipais 2016"/>
    <s v="04/08/201821:19:26"/>
    <n v="25499905000189"/>
    <n v="190000009326"/>
    <s v="RJ"/>
    <n v="58475"/>
    <s v="MACAÉ"/>
    <s v="PMDB"/>
    <n v="15"/>
    <s v="Prefeito"/>
    <x v="0"/>
    <x v="0"/>
    <s v="01079510702"/>
    <s v="000151158475RJ000027E"/>
    <s v="239021"/>
    <x v="23"/>
    <s v="LEONARDO CARLOS PEREIRA"/>
    <x v="23"/>
    <s v="#NULO"/>
    <n v="15"/>
    <n v="15"/>
    <s v="#NULO"/>
    <s v="#NULO"/>
    <s v="21/09/201600:00:00"/>
    <n v="7600"/>
    <s v="Recursos de pessoas físicas"/>
    <s v="Outros Recursos"/>
    <s v="Transferência eletrônica"/>
    <s v="#NULO"/>
    <s v="#NULO"/>
    <s v="#NULO"/>
    <s v="#NULO"/>
    <s v="#NULO"/>
    <s v="#NULO"/>
    <n v="1.3556540584893376E-2"/>
    <m/>
  </r>
  <r>
    <n v="220"/>
    <s v="Eleições Municipais 2016"/>
    <s v="04/08/201821:19:26"/>
    <n v="25499905000189"/>
    <n v="190000009326"/>
    <s v="RJ"/>
    <n v="58475"/>
    <s v="MACAÉ"/>
    <s v="PMDB"/>
    <n v="15"/>
    <s v="Prefeito"/>
    <x v="0"/>
    <x v="0"/>
    <s v="01079510702"/>
    <s v="000151158475RJ000068E"/>
    <s v="3484045"/>
    <x v="23"/>
    <s v="LEONARDO CARLOS PEREIRA"/>
    <x v="23"/>
    <s v="#NULO"/>
    <n v="15"/>
    <n v="15"/>
    <s v="#NULO"/>
    <s v="#NULO"/>
    <s v="21/10/201600:00:00"/>
    <n v="8565"/>
    <s v="Recursos de pessoas físicas"/>
    <s v="Outros Recursos"/>
    <s v="Transferência eletrônica"/>
    <s v="#NULO"/>
    <s v="#NULO"/>
    <s v="#NULO"/>
    <s v="#NULO"/>
    <s v="#NULO"/>
    <s v="#NULO"/>
    <n v="1.5277864488106811E-2"/>
    <m/>
  </r>
  <r>
    <n v="220"/>
    <s v="Eleições Municipais 2016"/>
    <s v="04/08/201821:19:26"/>
    <n v="25499905000189"/>
    <n v="190000009326"/>
    <s v="RJ"/>
    <n v="58475"/>
    <s v="MACAÉ"/>
    <s v="PMDB"/>
    <n v="15"/>
    <s v="Prefeito"/>
    <x v="0"/>
    <x v="0"/>
    <s v="01079510702"/>
    <s v="000151158475RJ000022E"/>
    <s v="4803480"/>
    <x v="24"/>
    <s v="LINEIA DE CASTRO BASTOS GON"/>
    <x v="24"/>
    <s v="#NULO"/>
    <n v="15"/>
    <n v="15"/>
    <s v="#NULO"/>
    <s v="#NULO"/>
    <s v="16/09/201600:00:00"/>
    <n v="5000"/>
    <s v="Recursos de pessoas físicas"/>
    <s v="Outros Recursos"/>
    <s v="Transferência eletrônica"/>
    <s v="#NULO"/>
    <s v="#NULO"/>
    <s v="#NULO"/>
    <s v="#NULO"/>
    <s v="#NULO"/>
    <s v="#NULO"/>
    <n v="8.9187767005877473E-3"/>
    <m/>
  </r>
  <r>
    <n v="220"/>
    <s v="Eleições Municipais 2016"/>
    <s v="04/08/201821:19:26"/>
    <n v="25499905000189"/>
    <n v="190000009326"/>
    <s v="RJ"/>
    <n v="58475"/>
    <s v="MACAÉ"/>
    <s v="PMDB"/>
    <n v="15"/>
    <s v="Prefeito"/>
    <x v="0"/>
    <x v="0"/>
    <s v="01079510702"/>
    <s v="000151158475RJ000029E"/>
    <s v="3050657"/>
    <x v="24"/>
    <s v="LINEIA DE CASTRO BASTOS GON"/>
    <x v="24"/>
    <s v="#NULO"/>
    <n v="15"/>
    <n v="15"/>
    <s v="#NULO"/>
    <s v="#NULO"/>
    <s v="22/09/201600:00:00"/>
    <n v="5000"/>
    <s v="Recursos de pessoas físicas"/>
    <s v="Outros Recursos"/>
    <s v="Transferência eletrônica"/>
    <s v="#NULO"/>
    <s v="#NULO"/>
    <s v="#NULO"/>
    <s v="#NULO"/>
    <s v="#NULO"/>
    <s v="#NULO"/>
    <n v="8.9187767005877473E-3"/>
    <m/>
  </r>
  <r>
    <n v="220"/>
    <s v="Eleições Municipais 2016"/>
    <s v="04/08/201821:19:26"/>
    <n v="25499905000189"/>
    <n v="190000009326"/>
    <s v="RJ"/>
    <n v="58475"/>
    <s v="MACAÉ"/>
    <s v="PMDB"/>
    <n v="15"/>
    <s v="Prefeito"/>
    <x v="0"/>
    <x v="0"/>
    <s v="01079510702"/>
    <s v="000151158475RJ000035E"/>
    <s v="9703878"/>
    <x v="24"/>
    <s v="LINEIA DE CASTRO BASTOS GON"/>
    <x v="24"/>
    <s v="#NULO"/>
    <n v="15"/>
    <n v="15"/>
    <s v="#NULO"/>
    <s v="#NULO"/>
    <s v="29/09/201600:00:00"/>
    <n v="5000"/>
    <s v="Recursos de pessoas físicas"/>
    <s v="Outros Recursos"/>
    <s v="Transferência eletrônica"/>
    <s v="#NULO"/>
    <s v="#NULO"/>
    <s v="#NULO"/>
    <s v="#NULO"/>
    <s v="#NULO"/>
    <s v="#NULO"/>
    <n v="8.9187767005877473E-3"/>
    <m/>
  </r>
  <r>
    <n v="220"/>
    <s v="Eleições Municipais 2016"/>
    <s v="04/08/201821:19:26"/>
    <n v="25499905000189"/>
    <n v="190000009326"/>
    <s v="RJ"/>
    <n v="58475"/>
    <s v="MACAÉ"/>
    <s v="PMDB"/>
    <n v="15"/>
    <s v="Prefeito"/>
    <x v="0"/>
    <x v="0"/>
    <s v="01079510702"/>
    <s v="000151158475RJ000024E"/>
    <s v="5105787"/>
    <x v="25"/>
    <s v="ERIC LACERDA DE SCHUELER"/>
    <x v="25"/>
    <s v="#NULO"/>
    <n v="15"/>
    <n v="15"/>
    <s v="#NULO"/>
    <s v="#NULO"/>
    <s v="19/09/201600:00:00"/>
    <n v="20000"/>
    <s v="Recursos de pessoas físicas"/>
    <s v="Outros Recursos"/>
    <s v="Transferência eletrônica"/>
    <s v="#NULO"/>
    <s v="#NULO"/>
    <s v="#NULO"/>
    <s v="#NULO"/>
    <s v="#NULO"/>
    <s v="#NULO"/>
    <n v="3.5675106802350989E-2"/>
    <m/>
  </r>
  <r>
    <n v="220"/>
    <s v="Eleições Municipais 2016"/>
    <s v="04/08/201821:19:26"/>
    <n v="25499905000189"/>
    <n v="190000009326"/>
    <s v="RJ"/>
    <n v="58475"/>
    <s v="MACAÉ"/>
    <s v="PMDB"/>
    <n v="15"/>
    <s v="Prefeito"/>
    <x v="0"/>
    <x v="0"/>
    <s v="01079510702"/>
    <s v="000151158475RJ000021E"/>
    <s v="3638764"/>
    <x v="26"/>
    <s v="MARIA ANGELICA M SILVEIRA PAES"/>
    <x v="26"/>
    <s v="#NULO"/>
    <n v="15"/>
    <n v="15"/>
    <s v="#NULO"/>
    <s v="#NULO"/>
    <s v="15/09/201600:00:00"/>
    <n v="20000"/>
    <s v="Recursos de pessoas físicas"/>
    <s v="Outros Recursos"/>
    <s v="Transferência eletrônica"/>
    <s v="#NULO"/>
    <s v="#NULO"/>
    <s v="#NULO"/>
    <s v="#NULO"/>
    <s v="#NULO"/>
    <s v="#NULO"/>
    <n v="3.5675106802350989E-2"/>
    <m/>
  </r>
  <r>
    <n v="220"/>
    <s v="Eleições Municipais 2016"/>
    <s v="04/08/201821:19:26"/>
    <n v="25499905000189"/>
    <n v="190000009326"/>
    <s v="RJ"/>
    <n v="58475"/>
    <s v="MACAÉ"/>
    <s v="PMDB"/>
    <n v="15"/>
    <s v="Prefeito"/>
    <x v="0"/>
    <x v="0"/>
    <s v="01079510702"/>
    <s v="000151158475RJ000018E"/>
    <s v="8005072"/>
    <x v="27"/>
    <s v="ADRIANO DA SILVA MARQUES"/>
    <x v="27"/>
    <s v="#NULO"/>
    <n v="15"/>
    <n v="15"/>
    <s v="#NULO"/>
    <s v="#NULO"/>
    <s v="14/09/201600:00:00"/>
    <n v="6000"/>
    <s v="Recursos de pessoas físicas"/>
    <s v="Outros Recursos"/>
    <s v="Transferência eletrônica"/>
    <s v="#NULO"/>
    <s v="#NULO"/>
    <s v="#NULO"/>
    <s v="#NULO"/>
    <s v="#NULO"/>
    <s v="#NULO"/>
    <n v="1.0702532040705297E-2"/>
    <m/>
  </r>
  <r>
    <n v="220"/>
    <s v="Eleições Municipais 2016"/>
    <s v="04/08/201821:19:26"/>
    <n v="25499905000189"/>
    <n v="190000009326"/>
    <s v="RJ"/>
    <n v="58475"/>
    <s v="MACAÉ"/>
    <s v="PMDB"/>
    <n v="15"/>
    <s v="Prefeito"/>
    <x v="0"/>
    <x v="0"/>
    <s v="01079510702"/>
    <s v="000151158475RJ000017E"/>
    <s v="7877875"/>
    <x v="28"/>
    <s v="GUMERCINO PINHEIRO FARIA FILHO"/>
    <x v="28"/>
    <s v="#NULO"/>
    <n v="15"/>
    <n v="15"/>
    <s v="#NULO"/>
    <s v="#NULO"/>
    <s v="14/09/201600:00:00"/>
    <n v="8000"/>
    <s v="Recursos de pessoas físicas"/>
    <s v="Outros Recursos"/>
    <s v="Transferência eletrônica"/>
    <s v="#NULO"/>
    <s v="#NULO"/>
    <s v="#NULO"/>
    <s v="#NULO"/>
    <s v="#NULO"/>
    <s v="#NULO"/>
    <n v="1.4270042720940396E-2"/>
    <m/>
  </r>
  <r>
    <n v="220"/>
    <s v="Eleições Municipais 2016"/>
    <s v="04/08/201821:19:26"/>
    <n v="25499905000189"/>
    <n v="190000009326"/>
    <s v="RJ"/>
    <n v="58475"/>
    <s v="MACAÉ"/>
    <s v="PMDB"/>
    <n v="15"/>
    <s v="Prefeito"/>
    <x v="0"/>
    <x v="0"/>
    <s v="01079510702"/>
    <s v="000151158475RJ000053E"/>
    <s v="4735071"/>
    <x v="28"/>
    <s v="GUMERCINO PINHEIRO FARIA FILHO"/>
    <x v="28"/>
    <s v="#NULO"/>
    <n v="15"/>
    <n v="15"/>
    <s v="#NULO"/>
    <s v="#NULO"/>
    <s v="05/10/201600:00:00"/>
    <n v="7000"/>
    <s v="Recursos de pessoas físicas"/>
    <s v="Outros Recursos"/>
    <s v="Transferência eletrônica"/>
    <s v="#NULO"/>
    <s v="#NULO"/>
    <s v="#NULO"/>
    <s v="#NULO"/>
    <s v="#NULO"/>
    <s v="#NULO"/>
    <n v="1.2486287380822846E-2"/>
    <m/>
  </r>
  <r>
    <n v="220"/>
    <s v="Eleições Municipais 2016"/>
    <s v="04/08/201821:19:26"/>
    <n v="25499905000189"/>
    <n v="190000009326"/>
    <s v="RJ"/>
    <n v="58475"/>
    <s v="MACAÉ"/>
    <s v="PMDB"/>
    <n v="15"/>
    <s v="Prefeito"/>
    <x v="0"/>
    <x v="0"/>
    <s v="01079510702"/>
    <s v="000151158475RJ000016E"/>
    <s v="0314332"/>
    <x v="29"/>
    <s v="URSULA FERRAZ TAVARES"/>
    <x v="29"/>
    <s v="#NULO"/>
    <n v="15"/>
    <n v="15"/>
    <s v="#NULO"/>
    <s v="#NULO"/>
    <s v="14/09/201600:00:00"/>
    <n v="4000"/>
    <s v="Recursos de pessoas físicas"/>
    <s v="Outros Recursos"/>
    <s v="Transferência eletrônica"/>
    <s v="#NULO"/>
    <s v="#NULO"/>
    <s v="#NULO"/>
    <s v="#NULO"/>
    <s v="#NULO"/>
    <s v="#NULO"/>
    <n v="7.135021360470198E-3"/>
    <m/>
  </r>
  <r>
    <n v="220"/>
    <s v="Eleições Municipais 2016"/>
    <s v="04/08/201821:19:26"/>
    <n v="25499905000189"/>
    <n v="190000009326"/>
    <s v="RJ"/>
    <n v="58475"/>
    <s v="MACAÉ"/>
    <s v="PMDB"/>
    <n v="15"/>
    <s v="Prefeito"/>
    <x v="0"/>
    <x v="0"/>
    <s v="01079510702"/>
    <s v="000151158475RJ000014E"/>
    <s v="4480632"/>
    <x v="30"/>
    <s v="CLOVIS DE QUEIROZ LIMA"/>
    <x v="30"/>
    <s v="#NULO"/>
    <n v="15"/>
    <n v="15"/>
    <s v="#NULO"/>
    <s v="#NULO"/>
    <s v="12/09/201600:00:00"/>
    <n v="13000"/>
    <s v="Recursos de pessoas físicas"/>
    <s v="Outros Recursos"/>
    <s v="Transferência eletrônica"/>
    <s v="#NULO"/>
    <s v="#NULO"/>
    <s v="#NULO"/>
    <s v="#NULO"/>
    <s v="#NULO"/>
    <s v="#NULO"/>
    <n v="2.3188819421528142E-2"/>
    <m/>
  </r>
  <r>
    <n v="220"/>
    <s v="Eleições Municipais 2016"/>
    <s v="04/08/201821:19:26"/>
    <n v="25499905000189"/>
    <n v="190000009326"/>
    <s v="RJ"/>
    <n v="58475"/>
    <s v="MACAÉ"/>
    <s v="PMDB"/>
    <n v="15"/>
    <s v="Prefeito"/>
    <x v="0"/>
    <x v="0"/>
    <s v="01079510702"/>
    <s v="000151158475RJ000015E"/>
    <s v="0100748"/>
    <x v="30"/>
    <s v="CLOVIS DE QUEIROZ LIMA"/>
    <x v="30"/>
    <s v="#NULO"/>
    <n v="15"/>
    <n v="15"/>
    <s v="#NULO"/>
    <s v="#NULO"/>
    <s v="14/09/201600:00:00"/>
    <n v="2000"/>
    <s v="Recursos de pessoas físicas"/>
    <s v="Outros Recursos"/>
    <s v="Transferência eletrônica"/>
    <s v="#NULO"/>
    <s v="#NULO"/>
    <s v="#NULO"/>
    <s v="#NULO"/>
    <s v="#NULO"/>
    <s v="#NULO"/>
    <n v="3.567510680235099E-3"/>
    <m/>
  </r>
  <r>
    <n v="220"/>
    <s v="Eleições Municipais 2016"/>
    <s v="04/08/201821:19:26"/>
    <n v="25499905000189"/>
    <n v="190000009326"/>
    <s v="RJ"/>
    <n v="58475"/>
    <s v="MACAÉ"/>
    <s v="PMDB"/>
    <n v="15"/>
    <s v="Prefeito"/>
    <x v="0"/>
    <x v="0"/>
    <s v="01079510702"/>
    <s v="000151158475RJ000011E"/>
    <s v="0601107"/>
    <x v="31"/>
    <s v="LUCAS SOUZA FERNANDES DE JESUS"/>
    <x v="31"/>
    <s v="#NULO"/>
    <n v="15"/>
    <n v="15"/>
    <s v="#NULO"/>
    <s v="#NULO"/>
    <s v="01/09/201600:00:00"/>
    <n v="100"/>
    <s v="Recursos de pessoas físicas"/>
    <s v="Outros Recursos"/>
    <s v="Transferência eletrônica"/>
    <s v="#NULO"/>
    <s v="#NULO"/>
    <s v="#NULO"/>
    <s v="#NULO"/>
    <s v="#NULO"/>
    <s v="#NULO"/>
    <n v="1.7837553401175494E-4"/>
    <m/>
  </r>
  <r>
    <n v="220"/>
    <s v="Eleições Municipais 2016"/>
    <s v="04/08/201821:19:26"/>
    <n v="25499905000189"/>
    <n v="190000009326"/>
    <s v="RJ"/>
    <n v="58475"/>
    <s v="MACAÉ"/>
    <s v="PMDB"/>
    <n v="15"/>
    <s v="Prefeito"/>
    <x v="0"/>
    <x v="0"/>
    <s v="01079510702"/>
    <s v="000151158475RJ000008E"/>
    <s v="#NULO"/>
    <x v="32"/>
    <s v="RICARDO BARBOSA SALGADO"/>
    <x v="32"/>
    <s v="#NULO"/>
    <n v="15"/>
    <n v="15"/>
    <s v="#NULO"/>
    <s v="#NULO"/>
    <s v="16/08/201600:00:00"/>
    <n v="9000"/>
    <s v="Recursos de pessoas físicas"/>
    <s v="Outros Recursos"/>
    <s v="Estimado"/>
    <s v="CONTRATO DE CESSAO DE BENS IMOVEIS PARA COMITE DE COMUNICACAO E PUBLICIDADE"/>
    <s v="#NULO"/>
    <s v="#NULO"/>
    <s v="#NULO"/>
    <s v="#NULO"/>
    <s v="#NULO"/>
    <n v="1.6053798061057944E-2"/>
    <m/>
  </r>
  <r>
    <n v="220"/>
    <s v="Eleições Municipais 2016"/>
    <s v="04/08/201821:19:26"/>
    <n v="25499905000189"/>
    <n v="190000009326"/>
    <s v="RJ"/>
    <n v="58475"/>
    <s v="MACAÉ"/>
    <s v="PMDB"/>
    <n v="15"/>
    <s v="Prefeito"/>
    <x v="0"/>
    <x v="0"/>
    <s v="01079510702"/>
    <s v="000151158475RJ000013E"/>
    <s v="6851971"/>
    <x v="33"/>
    <s v="SERGIO AUGUSTO GOMES COELHO"/>
    <x v="33"/>
    <s v="#NULO"/>
    <n v="15"/>
    <n v="15"/>
    <s v="#NULO"/>
    <s v="#NULO"/>
    <s v="01/09/201600:00:00"/>
    <n v="1000"/>
    <s v="Recursos de pessoas físicas"/>
    <s v="Outros Recursos"/>
    <s v="Transferência eletrônica"/>
    <s v="#NULO"/>
    <s v="#NULO"/>
    <s v="#NULO"/>
    <s v="#NULO"/>
    <s v="#NULO"/>
    <s v="#NULO"/>
    <n v="1.7837553401175495E-3"/>
    <m/>
  </r>
  <r>
    <n v="220"/>
    <s v="Eleições Municipais 2016"/>
    <s v="04/08/201821:19:26"/>
    <n v="25499905000189"/>
    <n v="190000009326"/>
    <s v="RJ"/>
    <n v="58475"/>
    <s v="MACAÉ"/>
    <s v="PMDB"/>
    <n v="15"/>
    <s v="Prefeito"/>
    <x v="0"/>
    <x v="0"/>
    <s v="01079510702"/>
    <s v="000151158475RJ000012E"/>
    <s v="6028961"/>
    <x v="34"/>
    <s v="GUSTAVO PERETTI WAGNER"/>
    <x v="34"/>
    <s v="#NULO"/>
    <n v="15"/>
    <n v="15"/>
    <s v="#NULO"/>
    <s v="#NULO"/>
    <s v="01/09/201600:00:00"/>
    <n v="1000"/>
    <s v="Recursos de pessoas físicas"/>
    <s v="Outros Recursos"/>
    <s v="Transferência eletrônica"/>
    <s v="#NULO"/>
    <s v="#NULO"/>
    <s v="#NULO"/>
    <s v="#NULO"/>
    <s v="#NULO"/>
    <s v="#NULO"/>
    <n v="1.7837553401175495E-3"/>
    <m/>
  </r>
  <r>
    <n v="220"/>
    <s v="Eleições Municipais 2016"/>
    <s v="04/08/201821:19:26"/>
    <n v="25499905000189"/>
    <n v="190000009326"/>
    <s v="RJ"/>
    <n v="58475"/>
    <s v="MACAÉ"/>
    <s v="PMDB"/>
    <n v="15"/>
    <s v="Prefeito"/>
    <x v="0"/>
    <x v="0"/>
    <s v="01079510702"/>
    <s v="000151158475RJ000010E"/>
    <s v="5784767"/>
    <x v="35"/>
    <s v="ALEXANDRE FERNANDES DOS SANTOS"/>
    <x v="35"/>
    <s v="#NULO"/>
    <n v="15"/>
    <n v="15"/>
    <s v="#NULO"/>
    <s v="#NULO"/>
    <s v="31/08/201600:00:00"/>
    <n v="1000"/>
    <s v="Recursos de pessoas físicas"/>
    <s v="Outros Recursos"/>
    <s v="Transferência eletrônica"/>
    <s v="#NULO"/>
    <s v="#NULO"/>
    <s v="#NULO"/>
    <s v="#NULO"/>
    <s v="#NULO"/>
    <s v="#NULO"/>
    <n v="1.7837553401175495E-3"/>
    <m/>
  </r>
  <r>
    <n v="220"/>
    <s v="Eleições Municipais 2016"/>
    <s v="04/08/201821:19:26"/>
    <n v="25499905000189"/>
    <n v="190000009326"/>
    <s v="RJ"/>
    <n v="58475"/>
    <s v="MACAÉ"/>
    <s v="PMDB"/>
    <n v="15"/>
    <s v="Prefeito"/>
    <x v="0"/>
    <x v="0"/>
    <s v="01079510702"/>
    <s v="000151158475RJ000007E"/>
    <s v="520051000019807"/>
    <x v="36"/>
    <s v="FLAVIO MANCEBO DE AZEVEDO"/>
    <x v="36"/>
    <s v="#NULO"/>
    <n v="15"/>
    <n v="15"/>
    <s v="#NULO"/>
    <s v="#NULO"/>
    <s v="26/08/201600:00:00"/>
    <n v="5000"/>
    <s v="Recursos de pessoas físicas"/>
    <s v="Outros Recursos"/>
    <s v="Transferência eletrônica"/>
    <s v="#NULO"/>
    <s v="#NULO"/>
    <s v="#NULO"/>
    <s v="#NULO"/>
    <s v="#NULO"/>
    <s v="#NULO"/>
    <n v="8.9187767005877473E-3"/>
    <m/>
  </r>
  <r>
    <n v="220"/>
    <s v="Eleições Municipais 2016"/>
    <s v="04/08/201821:19:26"/>
    <n v="25499905000189"/>
    <n v="190000009326"/>
    <s v="RJ"/>
    <n v="58475"/>
    <s v="MACAÉ"/>
    <s v="PMDB"/>
    <n v="15"/>
    <s v="Prefeito"/>
    <x v="0"/>
    <x v="0"/>
    <s v="01079510702"/>
    <s v="000151158475RJ000006E"/>
    <s v="302660"/>
    <x v="37"/>
    <s v="LUIS CARLOS DA SILVA CUNHA"/>
    <x v="37"/>
    <s v="#NULO"/>
    <n v="15"/>
    <n v="15"/>
    <s v="#NULO"/>
    <s v="#NULO"/>
    <s v="26/08/201600:00:00"/>
    <n v="4000"/>
    <s v="Recursos de pessoas físicas"/>
    <s v="Outros Recursos"/>
    <s v="Transferência eletrônica"/>
    <s v="#NULO"/>
    <s v="#NULO"/>
    <s v="#NULO"/>
    <s v="#NULO"/>
    <s v="#NULO"/>
    <s v="#NULO"/>
    <n v="7.135021360470198E-3"/>
    <m/>
  </r>
  <r>
    <n v="220"/>
    <s v="Eleições Municipais 2016"/>
    <s v="04/08/201821:19:26"/>
    <n v="25499905000189"/>
    <n v="190000009326"/>
    <s v="RJ"/>
    <n v="58475"/>
    <s v="MACAÉ"/>
    <s v="PMDB"/>
    <n v="15"/>
    <s v="Prefeito"/>
    <x v="0"/>
    <x v="0"/>
    <s v="01079510702"/>
    <s v="000151158475RJ000049E"/>
    <s v="9723647"/>
    <x v="37"/>
    <s v="LUIS CARLOS DA SILVA CUNHA"/>
    <x v="37"/>
    <s v="#NULO"/>
    <n v="15"/>
    <n v="15"/>
    <s v="#NULO"/>
    <s v="#NULO"/>
    <s v="04/10/201600:00:00"/>
    <n v="5000.01"/>
    <s v="Recursos de pessoas físicas"/>
    <s v="Outros Recursos"/>
    <s v="Transferência eletrônica"/>
    <s v="#NULO"/>
    <s v="#NULO"/>
    <s v="#NULO"/>
    <s v="#NULO"/>
    <s v="#NULO"/>
    <s v="#NULO"/>
    <n v="8.9187945381411487E-3"/>
    <m/>
  </r>
  <r>
    <n v="220"/>
    <s v="Eleições Municipais 2016"/>
    <s v="04/08/201821:19:26"/>
    <n v="25499905000189"/>
    <n v="190000009326"/>
    <s v="RJ"/>
    <n v="58475"/>
    <s v="MACAÉ"/>
    <s v="PMDB"/>
    <n v="15"/>
    <s v="Prefeito"/>
    <x v="0"/>
    <x v="0"/>
    <s v="01079510702"/>
    <s v="000151158475RJ000009E"/>
    <s v="520051000090059"/>
    <x v="38"/>
    <s v="VANDRE DE ARAUJO GUIMARAES"/>
    <x v="38"/>
    <s v="58475"/>
    <n v="15"/>
    <n v="15"/>
    <s v="#NULO"/>
    <s v="#NULO"/>
    <s v="29/08/201600:00:00"/>
    <n v="10000"/>
    <s v="Recursos próprios"/>
    <s v="Outros Recursos"/>
    <s v="Transferência eletrônica"/>
    <s v="#NULO"/>
    <s v="#NULO"/>
    <s v="#NULO"/>
    <s v="#NULO"/>
    <s v="#NULO"/>
    <s v="#NULO"/>
    <n v="1.7837553401175495E-2"/>
    <m/>
  </r>
  <r>
    <n v="220"/>
    <s v="Eleições Municipais 2016"/>
    <s v="04/08/201821:19:26"/>
    <n v="25499905000189"/>
    <n v="190000009326"/>
    <s v="RJ"/>
    <n v="58475"/>
    <s v="MACAÉ"/>
    <s v="PMDB"/>
    <n v="15"/>
    <s v="Prefeito"/>
    <x v="0"/>
    <x v="0"/>
    <s v="01079510702"/>
    <s v="000151158475RJ000028E"/>
    <s v="051729"/>
    <x v="38"/>
    <s v="VANDRE DE ARAUJO GUIMARAES"/>
    <x v="38"/>
    <s v="58475"/>
    <n v="15"/>
    <n v="15"/>
    <s v="#NULO"/>
    <s v="#NULO"/>
    <s v="21/09/201600:00:00"/>
    <n v="10000"/>
    <s v="Recursos próprios"/>
    <s v="Outros Recursos"/>
    <s v="Transferência eletrônica"/>
    <s v="#NULO"/>
    <s v="#NULO"/>
    <s v="#NULO"/>
    <s v="#NULO"/>
    <s v="#NULO"/>
    <s v="#NULO"/>
    <n v="1.7837553401175495E-2"/>
    <m/>
  </r>
  <r>
    <n v="220"/>
    <s v="Eleições Municipais 2016"/>
    <s v="04/08/201821:19:26"/>
    <n v="25499905000189"/>
    <n v="190000009326"/>
    <s v="RJ"/>
    <n v="58475"/>
    <s v="MACAÉ"/>
    <s v="PMDB"/>
    <n v="15"/>
    <s v="Prefeito"/>
    <x v="0"/>
    <x v="0"/>
    <s v="01079510702"/>
    <s v="000151158475RJ000041E"/>
    <s v="51729"/>
    <x v="38"/>
    <s v="VANDRE DE ARAUJO GUIMARAES"/>
    <x v="38"/>
    <s v="58475"/>
    <n v="15"/>
    <n v="15"/>
    <s v="#NULO"/>
    <s v="#NULO"/>
    <s v="30/09/201600:00:00"/>
    <n v="10000"/>
    <s v="Recursos próprios"/>
    <s v="Outros Recursos"/>
    <s v="Transferência eletrônica"/>
    <s v="#NULO"/>
    <s v="#NULO"/>
    <s v="#NULO"/>
    <s v="#NULO"/>
    <s v="#NULO"/>
    <s v="#NULO"/>
    <n v="1.7837553401175495E-2"/>
    <m/>
  </r>
  <r>
    <n v="220"/>
    <s v="Eleições Municipais 2016"/>
    <s v="04/08/201821:19:26"/>
    <n v="25499905000189"/>
    <n v="190000009326"/>
    <s v="RJ"/>
    <n v="58475"/>
    <s v="MACAÉ"/>
    <s v="PMDB"/>
    <n v="15"/>
    <s v="Prefeito"/>
    <x v="0"/>
    <x v="0"/>
    <s v="01079510702"/>
    <s v="000151158475RJ000045E"/>
    <s v="SN"/>
    <x v="38"/>
    <s v="VANDRE DE ARAUJO GUIMARAES"/>
    <x v="38"/>
    <s v="58475"/>
    <n v="15"/>
    <n v="15"/>
    <s v="#NULO"/>
    <s v="#NULO"/>
    <s v="03/10/201600:00:00"/>
    <n v="10000"/>
    <s v="Recursos próprios"/>
    <s v="Outros Recursos"/>
    <s v="Transferência eletrônica"/>
    <s v="#NULO"/>
    <s v="#NULO"/>
    <s v="#NULO"/>
    <s v="#NULO"/>
    <s v="#NULO"/>
    <s v="#NULO"/>
    <n v="1.7837553401175495E-2"/>
    <m/>
  </r>
  <r>
    <n v="220"/>
    <s v="Eleições Municipais 2016"/>
    <s v="04/08/201821:19:26"/>
    <n v="25499905000189"/>
    <n v="190000009326"/>
    <s v="RJ"/>
    <n v="58475"/>
    <s v="MACAÉ"/>
    <s v="PMDB"/>
    <n v="15"/>
    <s v="Prefeito"/>
    <x v="0"/>
    <x v="0"/>
    <s v="01079510702"/>
    <s v="000151158475RJ000047E"/>
    <s v="SN"/>
    <x v="38"/>
    <s v="VANDRE DE ARAUJO GUIMARAES"/>
    <x v="38"/>
    <s v="58475"/>
    <n v="15"/>
    <n v="15"/>
    <s v="#NULO"/>
    <s v="#NULO"/>
    <s v="04/10/201600:00:00"/>
    <n v="10000"/>
    <s v="Recursos próprios"/>
    <s v="Outros Recursos"/>
    <s v="Transferência eletrônica"/>
    <s v="#NULO"/>
    <s v="#NULO"/>
    <s v="#NULO"/>
    <s v="#NULO"/>
    <s v="#NULO"/>
    <s v="#NULO"/>
    <n v="1.7837553401175495E-2"/>
    <m/>
  </r>
  <r>
    <n v="220"/>
    <s v="Eleições Municipais 2016"/>
    <s v="04/08/201821:19:26"/>
    <n v="25499905000189"/>
    <n v="190000009326"/>
    <s v="RJ"/>
    <n v="58475"/>
    <s v="MACAÉ"/>
    <s v="PMDB"/>
    <n v="15"/>
    <s v="Prefeito"/>
    <x v="0"/>
    <x v="0"/>
    <s v="01079510702"/>
    <s v="000151158475RJ000062E"/>
    <s v="5200510000"/>
    <x v="38"/>
    <s v="VANDRE DE ARAUJO GUIMARAES"/>
    <x v="38"/>
    <s v="58475"/>
    <n v="15"/>
    <n v="15"/>
    <s v="#NULO"/>
    <s v="#NULO"/>
    <s v="14/10/201600:00:00"/>
    <n v="10000"/>
    <s v="Recursos próprios"/>
    <s v="Outros Recursos"/>
    <s v="Transferência eletrônica"/>
    <s v="#NULO"/>
    <s v="#NULO"/>
    <s v="#NULO"/>
    <s v="#NULO"/>
    <s v="#NULO"/>
    <s v="#NULO"/>
    <n v="1.7837553401175495E-2"/>
    <m/>
  </r>
  <r>
    <n v="220"/>
    <s v="Eleições Municipais 2016"/>
    <s v="04/08/201821:19:26"/>
    <n v="25499905000189"/>
    <n v="190000009326"/>
    <s v="RJ"/>
    <n v="58475"/>
    <s v="MACAÉ"/>
    <s v="PMDB"/>
    <n v="15"/>
    <s v="Prefeito"/>
    <x v="0"/>
    <x v="0"/>
    <s v="01079510702"/>
    <s v="000151158475RJ000065E"/>
    <s v="520051000051279"/>
    <x v="38"/>
    <s v="VANDRE DE ARAUJO GUIMARAES"/>
    <x v="38"/>
    <s v="58475"/>
    <n v="15"/>
    <n v="15"/>
    <s v="#NULO"/>
    <s v="#NULO"/>
    <s v="17/10/201600:00:00"/>
    <n v="9950"/>
    <s v="Recursos próprios"/>
    <s v="Outros Recursos"/>
    <s v="Transferência eletrônica"/>
    <s v="#NULO"/>
    <s v="#NULO"/>
    <s v="#NULO"/>
    <s v="#NULO"/>
    <s v="#NULO"/>
    <s v="#NULO"/>
    <n v="1.7748365634169618E-2"/>
    <m/>
  </r>
  <r>
    <n v="220"/>
    <s v="Eleições Municipais 2016"/>
    <s v="04/08/201821:19:26"/>
    <n v="25499905000189"/>
    <n v="190000009326"/>
    <s v="RJ"/>
    <n v="58475"/>
    <s v="MACAÉ"/>
    <s v="PMDB"/>
    <n v="15"/>
    <s v="Prefeito"/>
    <x v="0"/>
    <x v="0"/>
    <s v="01079510702"/>
    <s v="000151158475RJ000004E"/>
    <s v="063289"/>
    <x v="39"/>
    <s v="MOACIR PINHO ESPIRITO SANTO"/>
    <x v="39"/>
    <s v="#NULO"/>
    <n v="15"/>
    <n v="15"/>
    <s v="#NULO"/>
    <s v="#NULO"/>
    <s v="25/08/201600:00:00"/>
    <n v="10000"/>
    <s v="Recursos de pessoas físicas"/>
    <s v="Outros Recursos"/>
    <s v="Transferência eletrônica"/>
    <s v="#NULO"/>
    <s v="#NULO"/>
    <s v="#NULO"/>
    <s v="#NULO"/>
    <s v="#NULO"/>
    <s v="#NULO"/>
    <n v="1.7837553401175495E-2"/>
    <m/>
  </r>
  <r>
    <n v="220"/>
    <s v="Eleições Municipais 2016"/>
    <s v="04/08/201821:19:26"/>
    <n v="25499905000189"/>
    <n v="190000009326"/>
    <s v="RJ"/>
    <n v="58475"/>
    <s v="MACAÉ"/>
    <s v="PMDB"/>
    <n v="15"/>
    <s v="Prefeito"/>
    <x v="0"/>
    <x v="0"/>
    <s v="01079510702"/>
    <s v="000151158475RJ000003E"/>
    <s v="85084655942880487101"/>
    <x v="40"/>
    <s v="WILLIAN GUIMARAES"/>
    <x v="40"/>
    <s v="#NULO"/>
    <n v="15"/>
    <n v="15"/>
    <s v="#NULO"/>
    <s v="#NULO"/>
    <s v="24/08/201600:00:00"/>
    <n v="35000"/>
    <s v="Recursos de pessoas físicas"/>
    <s v="Outros Recursos"/>
    <s v="Transferência eletrônica"/>
    <s v="#NULO"/>
    <s v="#NULO"/>
    <s v="#NULO"/>
    <s v="#NULO"/>
    <s v="#NULO"/>
    <s v="#NULO"/>
    <n v="6.2431436904114235E-2"/>
    <m/>
  </r>
  <r>
    <n v="220"/>
    <s v="Eleições Municipais 2016"/>
    <s v="04/08/201821:19:26"/>
    <n v="25499905000189"/>
    <n v="190000009326"/>
    <s v="RJ"/>
    <n v="58475"/>
    <s v="MACAÉ"/>
    <s v="PMDB"/>
    <n v="15"/>
    <s v="Prefeito"/>
    <x v="0"/>
    <x v="0"/>
    <s v="01079510702"/>
    <s v="000151158475RJ000005E"/>
    <s v="PAG0108STR0008"/>
    <x v="41"/>
    <s v="LEONARDO ANDERSON DA SILVA"/>
    <x v="41"/>
    <s v="#NULO"/>
    <n v="15"/>
    <n v="15"/>
    <s v="#NULO"/>
    <s v="#NULO"/>
    <s v="25/08/201600:00:00"/>
    <n v="30000"/>
    <s v="Recursos de pessoas físicas"/>
    <s v="Outros Recursos"/>
    <s v="Transferência eletrônica"/>
    <s v="#NULO"/>
    <s v="#NULO"/>
    <s v="#NULO"/>
    <s v="#NULO"/>
    <s v="#NULO"/>
    <s v="#NULO"/>
    <n v="5.3512660203526484E-2"/>
    <m/>
  </r>
  <r>
    <n v="220"/>
    <s v="Eleições Municipais 2016"/>
    <s v="04/08/201821:19:26"/>
    <n v="25499905000189"/>
    <n v="190000009326"/>
    <s v="RJ"/>
    <n v="58475"/>
    <s v="MACAÉ"/>
    <s v="PMDB"/>
    <n v="15"/>
    <s v="Prefeito"/>
    <x v="0"/>
    <x v="0"/>
    <s v="01079510702"/>
    <s v="000151158475RJ000001E"/>
    <s v="168177"/>
    <x v="42"/>
    <s v="ANTONIO LUIZ PINHEIRO SANTOS"/>
    <x v="42"/>
    <s v="#NULO"/>
    <n v="15"/>
    <n v="15"/>
    <s v="#NULO"/>
    <s v="#NULO"/>
    <s v="19/08/201600:00:00"/>
    <n v="4999.99"/>
    <s v="Recursos de pessoas físicas"/>
    <s v="Outros Recursos"/>
    <s v="Transferência eletrônica"/>
    <s v="#NULO"/>
    <s v="#NULO"/>
    <s v="#NULO"/>
    <s v="#NULO"/>
    <s v="#NULO"/>
    <s v="#NULO"/>
    <n v="8.918758863034346E-3"/>
    <m/>
  </r>
  <r>
    <n v="220"/>
    <s v="Eleições Municipais 2016"/>
    <s v="04/08/201821:19:26"/>
    <n v="25499905000189"/>
    <n v="190000009326"/>
    <s v="RJ"/>
    <n v="58475"/>
    <s v="MACAÉ"/>
    <s v="PMDB"/>
    <n v="15"/>
    <s v="Prefeito"/>
    <x v="0"/>
    <x v="0"/>
    <s v="01079510702"/>
    <s v="000151158475RJ000044E"/>
    <s v="520051000020757"/>
    <x v="43"/>
    <s v="RENATO FRANCISCO GON"/>
    <x v="43"/>
    <s v="#NULO"/>
    <n v="15"/>
    <n v="15"/>
    <s v="#NULO"/>
    <s v="#NULO"/>
    <s v="03/10/201600:00:00"/>
    <n v="5000"/>
    <s v="Recursos de pessoas físicas"/>
    <s v="Outros Recursos"/>
    <s v="Transferência eletrônica"/>
    <s v="#NULO"/>
    <s v="#NULO"/>
    <s v="#NULO"/>
    <s v="#NULO"/>
    <s v="#NULO"/>
    <s v="#NULO"/>
    <n v="8.9187767005877473E-3"/>
    <m/>
  </r>
  <r>
    <n v="220"/>
    <s v="Eleições Municipais 2016"/>
    <s v="04/08/201821:19:26"/>
    <n v="25499905000189"/>
    <n v="190000009326"/>
    <s v="RJ"/>
    <n v="58475"/>
    <s v="MACAÉ"/>
    <s v="PMDB"/>
    <n v="15"/>
    <s v="Prefeito"/>
    <x v="0"/>
    <x v="0"/>
    <s v="01079510702"/>
    <s v="000151158475RJ000069E"/>
    <s v="20757"/>
    <x v="43"/>
    <s v="RENATO FRANCISCO GON"/>
    <x v="43"/>
    <s v="#NULO"/>
    <n v="15"/>
    <n v="15"/>
    <s v="#NULO"/>
    <s v="#NULO"/>
    <s v="29/09/201600:00:00"/>
    <n v="5000"/>
    <s v="Recursos de pessoas físicas"/>
    <s v="Outros Recursos"/>
    <s v="Transferência eletrônica"/>
    <s v="#NULO"/>
    <s v="#NULO"/>
    <s v="#NULO"/>
    <s v="#NULO"/>
    <s v="#NULO"/>
    <s v="#NULO"/>
    <n v="8.9187767005877473E-3"/>
    <m/>
  </r>
  <r>
    <n v="220"/>
    <s v="Eleições Municipais 2016"/>
    <s v="04/08/201821:19:26"/>
    <n v="25499905000189"/>
    <n v="190000009326"/>
    <s v="RJ"/>
    <n v="58475"/>
    <s v="MACAÉ"/>
    <s v="PMDB"/>
    <n v="15"/>
    <s v="Prefeito"/>
    <x v="0"/>
    <x v="0"/>
    <s v="01079510702"/>
    <s v="000151158475RJ000067E"/>
    <s v="8315367"/>
    <x v="44"/>
    <s v="DANIEL COLONESE"/>
    <x v="44"/>
    <s v="#NULO"/>
    <n v="15"/>
    <n v="15"/>
    <s v="#NULO"/>
    <s v="#NULO"/>
    <s v="20/10/201600:00:00"/>
    <n v="15000"/>
    <s v="Recursos de pessoas físicas"/>
    <s v="Outros Recursos"/>
    <s v="Transferência eletrônica"/>
    <s v="#NULO"/>
    <s v="#NULO"/>
    <s v="#NULO"/>
    <s v="#NULO"/>
    <s v="#NULO"/>
    <s v="#NULO"/>
    <n v="2.6756330101763242E-2"/>
    <m/>
  </r>
  <r>
    <n v="220"/>
    <s v="Eleições Municipais 2016"/>
    <s v="04/08/201821:19:26"/>
    <n v="25499905000189"/>
    <n v="190000009326"/>
    <s v="RJ"/>
    <n v="58475"/>
    <s v="MACAÉ"/>
    <s v="PMDB"/>
    <n v="15"/>
    <s v="Prefeito"/>
    <x v="0"/>
    <x v="0"/>
    <s v="01079510702"/>
    <s v="000151158475RJ000066E"/>
    <s v="4035132"/>
    <x v="45"/>
    <s v="VITOR CARVALHAL DA CUNHA"/>
    <x v="45"/>
    <s v="#NULO"/>
    <n v="15"/>
    <n v="15"/>
    <s v="#NULO"/>
    <s v="#NULO"/>
    <s v="17/10/201600:00:00"/>
    <n v="10000"/>
    <s v="Recursos de pessoas físicas"/>
    <s v="Outros Recursos"/>
    <s v="Transferência eletrônica"/>
    <s v="#NULO"/>
    <s v="#NULO"/>
    <s v="#NULO"/>
    <s v="#NULO"/>
    <s v="#NULO"/>
    <s v="#NULO"/>
    <n v="1.7837553401175495E-2"/>
    <m/>
  </r>
  <r>
    <n v="220"/>
    <s v="Eleições Municipais 2016"/>
    <s v="04/08/201821:19:26"/>
    <n v="25499905000189"/>
    <n v="190000009326"/>
    <s v="RJ"/>
    <n v="58475"/>
    <s v="MACAÉ"/>
    <s v="PMDB"/>
    <n v="15"/>
    <s v="Prefeito"/>
    <x v="0"/>
    <x v="0"/>
    <s v="01079510702"/>
    <s v="000151158475RJ000063E"/>
    <s v="8559201"/>
    <x v="46"/>
    <s v="JORGE LUIZ DA SILVA RODRIGUES"/>
    <x v="46"/>
    <s v="#NULO"/>
    <n v="15"/>
    <n v="15"/>
    <s v="#NULO"/>
    <s v="#NULO"/>
    <s v="14/10/201600:00:00"/>
    <n v="5000"/>
    <s v="Recursos de pessoas físicas"/>
    <s v="Outros Recursos"/>
    <s v="Transferência eletrônica"/>
    <s v="#NULO"/>
    <s v="#NULO"/>
    <s v="#NULO"/>
    <s v="#NULO"/>
    <s v="#NULO"/>
    <s v="#NULO"/>
    <n v="8.9187767005877473E-3"/>
    <m/>
  </r>
  <r>
    <n v="220"/>
    <s v="Eleições Municipais 2016"/>
    <s v="04/08/201821:19:26"/>
    <n v="25499905000189"/>
    <n v="190000009326"/>
    <s v="RJ"/>
    <n v="58475"/>
    <s v="MACAÉ"/>
    <s v="PMDB"/>
    <n v="15"/>
    <s v="Prefeito"/>
    <x v="0"/>
    <x v="0"/>
    <s v="01079510702"/>
    <s v="000151158475RJ000060E"/>
    <s v="493319"/>
    <x v="0"/>
    <s v="RITA DE CASSIA S. GOMES DOS SANTOS"/>
    <x v="0"/>
    <s v="#NULO"/>
    <n v="15"/>
    <n v="15"/>
    <s v="#NULO"/>
    <s v="#NULO"/>
    <s v="11/10/201600:00:00"/>
    <n v="4000"/>
    <s v="Recursos de pessoas físicas"/>
    <s v="Outros Recursos"/>
    <s v="Transferência eletrônica"/>
    <s v="#NULO"/>
    <s v="#NULO"/>
    <s v="#NULO"/>
    <s v="#NULO"/>
    <s v="#NULO"/>
    <s v="#NULO"/>
    <n v="7.135021360470198E-3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1">
  <r>
    <n v="220"/>
    <s v="Eleições Municipais 2016"/>
    <s v="04/08/201821:19:26"/>
    <n v="25499905000189"/>
    <n v="190000009326"/>
    <s v="RJ"/>
    <n v="58475"/>
    <s v="MACAÉ"/>
    <s v="PMDB"/>
    <n v="15"/>
    <s v="Prefeito"/>
    <x v="0"/>
    <x v="0"/>
    <s v="01079510702"/>
    <s v="000151158475RJ000061E"/>
    <s v="333909"/>
    <x v="0"/>
    <s v="RITA DE CASSIA S. GOMES DOS SANTOS"/>
    <x v="0"/>
    <s v="#NULO"/>
    <n v="15"/>
    <n v="15"/>
    <s v="#NULO"/>
    <s v="#NULO"/>
    <s v="13/10/201600:00:00"/>
    <n v="1000"/>
    <s v="Recursos de pessoas físicas"/>
    <s v="Outros Recursos"/>
    <s v="Transferência eletrônica"/>
    <s v="#NULO"/>
    <s v="#NULO"/>
    <s v="#NULO"/>
    <s v="#NULO"/>
    <s v="#NULO"/>
    <s v="#NULO"/>
    <n v="2.0380504009864164E-3"/>
    <n v="490665"/>
  </r>
  <r>
    <n v="220"/>
    <s v="Eleições Municipais 2016"/>
    <s v="04/08/201821:19:26"/>
    <n v="25499905000189"/>
    <n v="190000009326"/>
    <s v="RJ"/>
    <n v="58475"/>
    <s v="MACAÉ"/>
    <s v="PMDB"/>
    <n v="15"/>
    <s v="Prefeito"/>
    <x v="0"/>
    <x v="0"/>
    <s v="01079510702"/>
    <s v="000151158475RJ000059E"/>
    <s v="5757722"/>
    <x v="1"/>
    <s v="GLEISON MARINHO GUIMARAES"/>
    <x v="1"/>
    <s v="#NULO"/>
    <n v="15"/>
    <n v="15"/>
    <s v="#NULO"/>
    <s v="#NULO"/>
    <s v="11/10/201600:00:00"/>
    <n v="10000"/>
    <s v="Recursos de pessoas físicas"/>
    <s v="Outros Recursos"/>
    <s v="Transferência eletrônica"/>
    <s v="#NULO"/>
    <s v="#NULO"/>
    <s v="#NULO"/>
    <s v="#NULO"/>
    <s v="#NULO"/>
    <s v="#NULO"/>
    <n v="2.0380504009864162E-2"/>
    <m/>
  </r>
  <r>
    <n v="220"/>
    <s v="Eleições Municipais 2016"/>
    <s v="04/08/201821:19:26"/>
    <n v="25499905000189"/>
    <n v="190000009326"/>
    <s v="RJ"/>
    <n v="58475"/>
    <s v="MACAÉ"/>
    <s v="PMDB"/>
    <n v="15"/>
    <s v="Prefeito"/>
    <x v="0"/>
    <x v="0"/>
    <s v="01079510702"/>
    <s v="000151158475RJ000058E"/>
    <s v="5459036"/>
    <x v="2"/>
    <s v="ALFREDO TANOS NETO"/>
    <x v="2"/>
    <s v="#NULO"/>
    <n v="15"/>
    <n v="15"/>
    <s v="#NULO"/>
    <s v="#NULO"/>
    <s v="11/10/201600:00:00"/>
    <n v="5000"/>
    <s v="Recursos de pessoas físicas"/>
    <s v="Outros Recursos"/>
    <s v="Transferência eletrônica"/>
    <s v="#NULO"/>
    <s v="#NULO"/>
    <s v="#NULO"/>
    <s v="#NULO"/>
    <s v="#NULO"/>
    <s v="#NULO"/>
    <n v="1.0190252004932081E-2"/>
    <m/>
  </r>
  <r>
    <n v="220"/>
    <s v="Eleições Municipais 2016"/>
    <s v="04/08/201821:19:26"/>
    <n v="25499905000189"/>
    <n v="190000009326"/>
    <s v="RJ"/>
    <n v="58475"/>
    <s v="MACAÉ"/>
    <s v="PMDB"/>
    <n v="15"/>
    <s v="Prefeito"/>
    <x v="0"/>
    <x v="0"/>
    <s v="01079510702"/>
    <s v="000151158475RJ000057E"/>
    <s v="SN"/>
    <x v="3"/>
    <s v="CARLOS HENRIQUE XAVIER TRINDADE"/>
    <x v="3"/>
    <s v="#NULO"/>
    <n v="15"/>
    <n v="15"/>
    <s v="#NULO"/>
    <s v="#NULO"/>
    <s v="11/10/201600:00:00"/>
    <n v="5000"/>
    <s v="Recursos de pessoas físicas"/>
    <s v="Outros Recursos"/>
    <s v="Transferência eletrônica"/>
    <s v="#NULO"/>
    <s v="#NULO"/>
    <s v="#NULO"/>
    <s v="#NULO"/>
    <s v="#NULO"/>
    <s v="#NULO"/>
    <n v="1.0190252004932081E-2"/>
    <m/>
  </r>
  <r>
    <n v="220"/>
    <s v="Eleições Municipais 2016"/>
    <s v="04/08/201821:19:26"/>
    <n v="25499905000189"/>
    <n v="190000009326"/>
    <s v="RJ"/>
    <n v="58475"/>
    <s v="MACAÉ"/>
    <s v="PMDB"/>
    <n v="15"/>
    <s v="Prefeito"/>
    <x v="0"/>
    <x v="0"/>
    <s v="01079510702"/>
    <s v="000151158475RJ000056E"/>
    <s v="3244855"/>
    <x v="4"/>
    <s v="JOSE ALBERICO NAMORATO"/>
    <x v="4"/>
    <s v="#NULO"/>
    <n v="15"/>
    <n v="15"/>
    <s v="#NULO"/>
    <s v="#NULO"/>
    <s v="10/10/201600:00:00"/>
    <n v="10000"/>
    <s v="Recursos de pessoas físicas"/>
    <s v="Outros Recursos"/>
    <s v="Transferência eletrônica"/>
    <s v="#NULO"/>
    <s v="#NULO"/>
    <s v="#NULO"/>
    <s v="#NULO"/>
    <s v="#NULO"/>
    <s v="#NULO"/>
    <n v="2.0380504009864162E-2"/>
    <m/>
  </r>
  <r>
    <n v="220"/>
    <s v="Eleições Municipais 2016"/>
    <s v="04/08/201821:19:26"/>
    <n v="25499905000189"/>
    <n v="190000009326"/>
    <s v="RJ"/>
    <n v="58475"/>
    <s v="MACAÉ"/>
    <s v="PMDB"/>
    <n v="15"/>
    <s v="Prefeito"/>
    <x v="0"/>
    <x v="0"/>
    <s v="01079510702"/>
    <s v="000151158475RJ000055E"/>
    <s v="8623300"/>
    <x v="5"/>
    <s v="PAULO ROBERTO DO CARMO THOMAZ"/>
    <x v="5"/>
    <s v="#NULO"/>
    <n v="15"/>
    <n v="15"/>
    <s v="#NULO"/>
    <s v="#NULO"/>
    <s v="07/10/201600:00:00"/>
    <n v="6000"/>
    <s v="Recursos de pessoas físicas"/>
    <s v="Outros Recursos"/>
    <s v="Transferência eletrônica"/>
    <s v="#NULO"/>
    <s v="#NULO"/>
    <s v="#NULO"/>
    <s v="#NULO"/>
    <s v="#NULO"/>
    <s v="#NULO"/>
    <n v="1.2228302405918498E-2"/>
    <m/>
  </r>
  <r>
    <n v="220"/>
    <s v="Eleições Municipais 2016"/>
    <s v="04/08/201821:19:26"/>
    <n v="25499905000189"/>
    <n v="190000009326"/>
    <s v="RJ"/>
    <n v="58475"/>
    <s v="MACAÉ"/>
    <s v="PMDB"/>
    <n v="15"/>
    <s v="Prefeito"/>
    <x v="0"/>
    <x v="0"/>
    <s v="01079510702"/>
    <s v="000151158475RJ000054E"/>
    <s v="8211326"/>
    <x v="6"/>
    <s v="MARCIA VALERIA MENDONCA FREITAS"/>
    <x v="6"/>
    <s v="#NULO"/>
    <n v="15"/>
    <n v="15"/>
    <s v="#NULO"/>
    <s v="#NULO"/>
    <s v="07/10/201600:00:00"/>
    <n v="3400"/>
    <s v="Recursos de pessoas físicas"/>
    <s v="Outros Recursos"/>
    <s v="Transferência eletrônica"/>
    <s v="#NULO"/>
    <s v="#NULO"/>
    <s v="#NULO"/>
    <s v="#NULO"/>
    <s v="#NULO"/>
    <s v="#NULO"/>
    <n v="6.9293713633538159E-3"/>
    <m/>
  </r>
  <r>
    <n v="220"/>
    <s v="Eleições Municipais 2016"/>
    <s v="04/08/201821:19:26"/>
    <n v="25499905000189"/>
    <n v="190000009326"/>
    <s v="RJ"/>
    <n v="58475"/>
    <s v="MACAÉ"/>
    <s v="PMDB"/>
    <n v="15"/>
    <s v="Prefeito"/>
    <x v="0"/>
    <x v="0"/>
    <s v="01079510702"/>
    <s v="000151158475RJ000052E"/>
    <s v="4523691"/>
    <x v="7"/>
    <s v="JULIO NEVES SANTANNA"/>
    <x v="7"/>
    <s v="#NULO"/>
    <n v="15"/>
    <n v="15"/>
    <s v="#NULO"/>
    <s v="#NULO"/>
    <s v="05/10/201600:00:00"/>
    <n v="7000"/>
    <s v="Recursos de pessoas físicas"/>
    <s v="Outros Recursos"/>
    <s v="Transferência eletrônica"/>
    <s v="#NULO"/>
    <s v="#NULO"/>
    <s v="#NULO"/>
    <s v="#NULO"/>
    <s v="#NULO"/>
    <s v="#NULO"/>
    <n v="1.4266352806904914E-2"/>
    <m/>
  </r>
  <r>
    <n v="220"/>
    <s v="Eleições Municipais 2016"/>
    <s v="04/08/201821:19:26"/>
    <n v="25499905000189"/>
    <n v="190000009326"/>
    <s v="RJ"/>
    <n v="58475"/>
    <s v="MACAÉ"/>
    <s v="PMDB"/>
    <n v="15"/>
    <s v="Prefeito"/>
    <x v="0"/>
    <x v="0"/>
    <s v="01079510702"/>
    <s v="000151158475RJ000051E"/>
    <s v="4213456"/>
    <x v="8"/>
    <s v="ANA EUGENIA VIANA SILVA CUNHA"/>
    <x v="8"/>
    <s v="#NULO"/>
    <n v="15"/>
    <n v="15"/>
    <s v="#NULO"/>
    <s v="#NULO"/>
    <s v="05/10/201600:00:00"/>
    <n v="2600"/>
    <s v="Recursos de pessoas físicas"/>
    <s v="Outros Recursos"/>
    <s v="Transferência eletrônica"/>
    <s v="#NULO"/>
    <s v="#NULO"/>
    <s v="#NULO"/>
    <s v="#NULO"/>
    <s v="#NULO"/>
    <s v="#NULO"/>
    <n v="5.2989310425646825E-3"/>
    <m/>
  </r>
  <r>
    <n v="220"/>
    <s v="Eleições Municipais 2016"/>
    <s v="04/08/201821:19:26"/>
    <n v="25499905000189"/>
    <n v="190000009326"/>
    <s v="RJ"/>
    <n v="58475"/>
    <s v="MACAÉ"/>
    <s v="PMDB"/>
    <n v="15"/>
    <s v="Prefeito"/>
    <x v="0"/>
    <x v="0"/>
    <s v="01079510702"/>
    <s v="000151158475RJ000050E"/>
    <s v="9739366"/>
    <x v="9"/>
    <s v="MAURICIO BRENNAND"/>
    <x v="9"/>
    <s v="#NULO"/>
    <n v="15"/>
    <n v="15"/>
    <s v="#NULO"/>
    <s v="#NULO"/>
    <s v="04/10/201600:00:00"/>
    <n v="20000"/>
    <s v="Recursos de pessoas físicas"/>
    <s v="Outros Recursos"/>
    <s v="Transferência eletrônica"/>
    <s v="#NULO"/>
    <s v="#NULO"/>
    <s v="#NULO"/>
    <s v="#NULO"/>
    <s v="#NULO"/>
    <s v="#NULO"/>
    <n v="4.0761008019728324E-2"/>
    <m/>
  </r>
  <r>
    <n v="220"/>
    <s v="Eleições Municipais 2016"/>
    <s v="04/08/201821:19:26"/>
    <n v="25499905000189"/>
    <n v="190000009326"/>
    <s v="RJ"/>
    <n v="58475"/>
    <s v="MACAÉ"/>
    <s v="PMDB"/>
    <n v="15"/>
    <s v="Prefeito"/>
    <x v="0"/>
    <x v="0"/>
    <s v="01079510702"/>
    <s v="000151158475RJ000048E"/>
    <s v="9483331"/>
    <x v="10"/>
    <s v="ANDRESSA DE ARAUO GUIMARAES"/>
    <x v="10"/>
    <s v="#NULO"/>
    <n v="15"/>
    <n v="15"/>
    <s v="#NULO"/>
    <s v="#NULO"/>
    <s v="04/10/201600:00:00"/>
    <n v="10000"/>
    <s v="Recursos de pessoas físicas"/>
    <s v="Outros Recursos"/>
    <s v="Transferência eletrônica"/>
    <s v="#NULO"/>
    <s v="#NULO"/>
    <s v="#NULO"/>
    <s v="#NULO"/>
    <s v="#NULO"/>
    <s v="#NULO"/>
    <n v="2.0380504009864162E-2"/>
    <m/>
  </r>
  <r>
    <n v="220"/>
    <s v="Eleições Municipais 2016"/>
    <s v="04/08/201821:19:26"/>
    <n v="25499905000189"/>
    <n v="190000009326"/>
    <s v="RJ"/>
    <n v="58475"/>
    <s v="MACAÉ"/>
    <s v="PMDB"/>
    <n v="15"/>
    <s v="Prefeito"/>
    <x v="0"/>
    <x v="0"/>
    <s v="01079510702"/>
    <s v="000151158475RJ000042E"/>
    <s v="224342000200090"/>
    <x v="11"/>
    <s v="JOSE WALMIR"/>
    <x v="11"/>
    <s v="#NULO"/>
    <n v="15"/>
    <n v="15"/>
    <s v="#NULO"/>
    <s v="#NULO"/>
    <s v="03/10/201600:00:00"/>
    <n v="1500"/>
    <s v="Recursos de pessoas físicas"/>
    <s v="Outros Recursos"/>
    <s v="Transferência eletrônica"/>
    <s v="#NULO"/>
    <s v="#NULO"/>
    <s v="#NULO"/>
    <s v="#NULO"/>
    <s v="#NULO"/>
    <s v="#NULO"/>
    <n v="3.0570756014796246E-3"/>
    <m/>
  </r>
  <r>
    <n v="220"/>
    <s v="Eleições Municipais 2016"/>
    <s v="04/08/201821:19:26"/>
    <n v="25499905000189"/>
    <n v="190000009326"/>
    <s v="RJ"/>
    <n v="58475"/>
    <s v="MACAÉ"/>
    <s v="PMDB"/>
    <n v="15"/>
    <s v="Prefeito"/>
    <x v="0"/>
    <x v="0"/>
    <s v="01079510702"/>
    <s v="000151158475RJ000043E"/>
    <s v="224342000200090"/>
    <x v="11"/>
    <s v="JOSE WALMIR"/>
    <x v="11"/>
    <s v="#NULO"/>
    <n v="15"/>
    <n v="15"/>
    <s v="#NULO"/>
    <s v="#NULO"/>
    <s v="03/10/201600:00:00"/>
    <n v="4000"/>
    <s v="Recursos de pessoas físicas"/>
    <s v="Outros Recursos"/>
    <s v="Transferência eletrônica"/>
    <s v="#NULO"/>
    <s v="#NULO"/>
    <s v="#NULO"/>
    <s v="#NULO"/>
    <s v="#NULO"/>
    <s v="#NULO"/>
    <n v="8.1522016039456656E-3"/>
    <m/>
  </r>
  <r>
    <n v="220"/>
    <s v="Eleições Municipais 2016"/>
    <s v="04/08/201821:19:26"/>
    <n v="25499905000189"/>
    <n v="190000009326"/>
    <s v="RJ"/>
    <n v="58475"/>
    <s v="MACAÉ"/>
    <s v="PMDB"/>
    <n v="15"/>
    <s v="Prefeito"/>
    <x v="0"/>
    <x v="0"/>
    <s v="01079510702"/>
    <s v="000151158475RJ000046E"/>
    <s v="SN"/>
    <x v="11"/>
    <s v="JOSE WALMIR"/>
    <x v="11"/>
    <s v="#NULO"/>
    <n v="15"/>
    <n v="15"/>
    <s v="#NULO"/>
    <s v="#NULO"/>
    <s v="04/10/201600:00:00"/>
    <n v="4500"/>
    <s v="Recursos de pessoas físicas"/>
    <s v="Outros Recursos"/>
    <s v="Transferência eletrônica"/>
    <s v="#NULO"/>
    <s v="#NULO"/>
    <s v="#NULO"/>
    <s v="#NULO"/>
    <s v="#NULO"/>
    <s v="#NULO"/>
    <n v="9.1712268044388742E-3"/>
    <m/>
  </r>
  <r>
    <n v="220"/>
    <s v="Eleições Municipais 2016"/>
    <s v="04/08/201821:19:26"/>
    <n v="25499905000189"/>
    <n v="190000009326"/>
    <s v="RJ"/>
    <n v="58475"/>
    <s v="MACAÉ"/>
    <s v="PMDB"/>
    <n v="15"/>
    <s v="Prefeito"/>
    <x v="0"/>
    <x v="0"/>
    <s v="01079510702"/>
    <s v="000151158475RJ000039E"/>
    <s v="5201321"/>
    <x v="12"/>
    <s v="JOSE EDMUNDO F SANTOS"/>
    <x v="12"/>
    <s v="#NULO"/>
    <n v="15"/>
    <n v="15"/>
    <s v="#NULO"/>
    <s v="#NULO"/>
    <s v="30/09/201600:00:00"/>
    <n v="4500"/>
    <s v="Recursos de pessoas físicas"/>
    <s v="Outros Recursos"/>
    <s v="Transferência eletrônica"/>
    <s v="#NULO"/>
    <s v="#NULO"/>
    <s v="#NULO"/>
    <s v="#NULO"/>
    <s v="#NULO"/>
    <s v="#NULO"/>
    <n v="9.1712268044388742E-3"/>
    <m/>
  </r>
  <r>
    <n v="220"/>
    <s v="Eleições Municipais 2016"/>
    <s v="04/08/201821:19:26"/>
    <n v="25499905000189"/>
    <n v="190000009326"/>
    <s v="RJ"/>
    <n v="58475"/>
    <s v="MACAÉ"/>
    <s v="PMDB"/>
    <n v="15"/>
    <s v="Prefeito"/>
    <x v="0"/>
    <x v="0"/>
    <s v="01079510702"/>
    <s v="000151158475RJ000040E"/>
    <s v="520051"/>
    <x v="12"/>
    <s v="JOSE EDMUNDO F SANTOS"/>
    <x v="12"/>
    <s v="#NULO"/>
    <n v="15"/>
    <n v="15"/>
    <s v="#NULO"/>
    <s v="#NULO"/>
    <s v="30/09/201600:00:00"/>
    <n v="6500"/>
    <s v="Recursos de pessoas físicas"/>
    <s v="Outros Recursos"/>
    <s v="Transferência eletrônica"/>
    <s v="#NULO"/>
    <s v="#NULO"/>
    <s v="#NULO"/>
    <s v="#NULO"/>
    <s v="#NULO"/>
    <s v="#NULO"/>
    <n v="1.3247327606411707E-2"/>
    <m/>
  </r>
  <r>
    <n v="220"/>
    <s v="Eleições Municipais 2016"/>
    <s v="04/08/201821:19:26"/>
    <n v="25499905000189"/>
    <n v="190000009326"/>
    <s v="RJ"/>
    <n v="58475"/>
    <s v="MACAÉ"/>
    <s v="PMDB"/>
    <n v="15"/>
    <s v="Prefeito"/>
    <x v="0"/>
    <x v="0"/>
    <s v="01079510702"/>
    <s v="000151158475RJ000038E"/>
    <s v="4911195"/>
    <x v="13"/>
    <s v="GERSON LUCAS MARTINS"/>
    <x v="13"/>
    <s v="#NULO"/>
    <n v="15"/>
    <n v="15"/>
    <s v="#NULO"/>
    <s v="#NULO"/>
    <s v="30/09/201600:00:00"/>
    <n v="32000"/>
    <s v="Recursos de pessoas físicas"/>
    <s v="Outros Recursos"/>
    <s v="Transferência eletrônica"/>
    <s v="#NULO"/>
    <s v="#NULO"/>
    <s v="#NULO"/>
    <s v="#NULO"/>
    <s v="#NULO"/>
    <s v="#NULO"/>
    <n v="6.5217612831565325E-2"/>
    <m/>
  </r>
  <r>
    <n v="220"/>
    <s v="Eleições Municipais 2016"/>
    <s v="04/08/201821:19:26"/>
    <n v="25499905000189"/>
    <n v="190000009326"/>
    <s v="RJ"/>
    <n v="58475"/>
    <s v="MACAÉ"/>
    <s v="PMDB"/>
    <n v="15"/>
    <s v="Prefeito"/>
    <x v="0"/>
    <x v="0"/>
    <s v="01079510702"/>
    <s v="000151158475RJ000034E"/>
    <s v="9464942"/>
    <x v="14"/>
    <s v="REGIS TANOS MADEIRA"/>
    <x v="14"/>
    <s v="#NULO"/>
    <n v="15"/>
    <n v="15"/>
    <s v="#NULO"/>
    <s v="#NULO"/>
    <s v="29/09/201600:00:00"/>
    <n v="5000"/>
    <s v="Recursos de pessoas físicas"/>
    <s v="Outros Recursos"/>
    <s v="Transferência eletrônica"/>
    <s v="#NULO"/>
    <s v="#NULO"/>
    <s v="#NULO"/>
    <s v="#NULO"/>
    <s v="#NULO"/>
    <s v="#NULO"/>
    <n v="1.0190252004932081E-2"/>
    <m/>
  </r>
  <r>
    <n v="220"/>
    <s v="Eleições Municipais 2016"/>
    <s v="04/08/201821:19:26"/>
    <n v="25499905000189"/>
    <n v="190000009326"/>
    <s v="RJ"/>
    <n v="58475"/>
    <s v="MACAÉ"/>
    <s v="PMDB"/>
    <n v="15"/>
    <s v="Prefeito"/>
    <x v="0"/>
    <x v="0"/>
    <s v="01079510702"/>
    <s v="000151158475RJ000037E"/>
    <s v="4482872"/>
    <x v="14"/>
    <s v="REGIS TANOS MADEIRA"/>
    <x v="14"/>
    <s v="#NULO"/>
    <n v="15"/>
    <n v="15"/>
    <s v="#NULO"/>
    <s v="#NULO"/>
    <s v="30/09/201600:00:00"/>
    <n v="2000"/>
    <s v="Recursos de pessoas físicas"/>
    <s v="Outros Recursos"/>
    <s v="Transferência eletrônica"/>
    <s v="#NULO"/>
    <s v="#NULO"/>
    <s v="#NULO"/>
    <s v="#NULO"/>
    <s v="#NULO"/>
    <s v="#NULO"/>
    <n v="4.0761008019728328E-3"/>
    <m/>
  </r>
  <r>
    <n v="220"/>
    <s v="Eleições Municipais 2016"/>
    <s v="04/08/201821:19:26"/>
    <n v="25499905000189"/>
    <n v="190000009326"/>
    <s v="RJ"/>
    <n v="58475"/>
    <s v="MACAÉ"/>
    <s v="PMDB"/>
    <n v="15"/>
    <s v="Prefeito"/>
    <x v="0"/>
    <x v="0"/>
    <s v="01079510702"/>
    <s v="000151158475RJ000033E"/>
    <s v="9474020"/>
    <x v="15"/>
    <s v="RAFHAEL DE SOUZA OLIVEIRA"/>
    <x v="15"/>
    <s v="#NULO"/>
    <n v="15"/>
    <n v="15"/>
    <s v="#NULO"/>
    <s v="#NULO"/>
    <s v="29/09/201600:00:00"/>
    <n v="16000"/>
    <s v="Recursos de pessoas físicas"/>
    <s v="Outros Recursos"/>
    <s v="Transferência eletrônica"/>
    <s v="#NULO"/>
    <s v="#NULO"/>
    <s v="#NULO"/>
    <s v="#NULO"/>
    <s v="#NULO"/>
    <s v="#NULO"/>
    <n v="3.2608806415782662E-2"/>
    <m/>
  </r>
  <r>
    <n v="220"/>
    <s v="Eleições Municipais 2016"/>
    <s v="04/08/201821:19:26"/>
    <n v="25499905000189"/>
    <n v="190000009326"/>
    <s v="RJ"/>
    <n v="58475"/>
    <s v="MACAÉ"/>
    <s v="PMDB"/>
    <n v="15"/>
    <s v="Prefeito"/>
    <x v="0"/>
    <x v="0"/>
    <s v="01079510702"/>
    <s v="000151158475RJ000032E"/>
    <s v="9045603"/>
    <x v="16"/>
    <s v="JULIA DE ALMEIDA NATALINI"/>
    <x v="16"/>
    <s v="#NULO"/>
    <n v="15"/>
    <n v="15"/>
    <s v="#NULO"/>
    <s v="#NULO"/>
    <s v="28/09/201600:00:00"/>
    <n v="10000"/>
    <s v="Recursos de pessoas físicas"/>
    <s v="Outros Recursos"/>
    <s v="Transferência eletrônica"/>
    <s v="#NULO"/>
    <s v="#NULO"/>
    <s v="#NULO"/>
    <s v="#NULO"/>
    <s v="#NULO"/>
    <s v="#NULO"/>
    <n v="2.0380504009864162E-2"/>
    <m/>
  </r>
  <r>
    <n v="220"/>
    <s v="Eleições Municipais 2016"/>
    <s v="04/08/201821:19:26"/>
    <n v="25499905000189"/>
    <n v="190000009326"/>
    <s v="RJ"/>
    <n v="58475"/>
    <s v="MACAÉ"/>
    <s v="PMDB"/>
    <n v="15"/>
    <s v="Prefeito"/>
    <x v="0"/>
    <x v="0"/>
    <s v="01079510702"/>
    <s v="000151158475RJ000031E"/>
    <s v="8746798"/>
    <x v="17"/>
    <s v="VITOR VARGAS ROBAINA"/>
    <x v="17"/>
    <s v="#NULO"/>
    <n v="15"/>
    <n v="15"/>
    <s v="#NULO"/>
    <s v="#NULO"/>
    <s v="28/09/201600:00:00"/>
    <n v="10000"/>
    <s v="Recursos de pessoas físicas"/>
    <s v="Outros Recursos"/>
    <s v="Transferência eletrônica"/>
    <s v="#NULO"/>
    <s v="#NULO"/>
    <s v="#NULO"/>
    <s v="#NULO"/>
    <s v="#NULO"/>
    <s v="#NULO"/>
    <n v="2.0380504009864162E-2"/>
    <m/>
  </r>
  <r>
    <n v="220"/>
    <s v="Eleições Municipais 2016"/>
    <s v="04/08/201821:19:26"/>
    <n v="25499905000189"/>
    <n v="190000009326"/>
    <s v="RJ"/>
    <n v="58475"/>
    <s v="MACAÉ"/>
    <s v="PMDB"/>
    <n v="15"/>
    <s v="Prefeito"/>
    <x v="0"/>
    <x v="0"/>
    <s v="01079510702"/>
    <s v="000151158475RJ000064E"/>
    <s v="9311233"/>
    <x v="18"/>
    <s v="AILTON GUIMARAES"/>
    <x v="18"/>
    <s v="#NULO"/>
    <n v="15"/>
    <n v="15"/>
    <s v="#NULO"/>
    <s v="#NULO"/>
    <s v="14/10/201600:00:00"/>
    <n v="10000"/>
    <s v="Recursos de pessoas físicas"/>
    <s v="Outros Recursos"/>
    <s v="Transferência eletrônica"/>
    <s v="#NULO"/>
    <s v="#NULO"/>
    <s v="#NULO"/>
    <s v="#NULO"/>
    <s v="#NULO"/>
    <s v="#NULO"/>
    <n v="2.0380504009864162E-2"/>
    <m/>
  </r>
  <r>
    <n v="220"/>
    <s v="Eleições Municipais 2016"/>
    <s v="04/08/201821:19:26"/>
    <n v="25499905000189"/>
    <n v="190000009326"/>
    <s v="RJ"/>
    <n v="58475"/>
    <s v="MACAÉ"/>
    <s v="PMDB"/>
    <n v="15"/>
    <s v="Prefeito"/>
    <x v="0"/>
    <x v="0"/>
    <s v="01079510702"/>
    <s v="000151158475RJ000030E"/>
    <s v="4627560"/>
    <x v="19"/>
    <s v="VANDER JOSE DE CARVALHO"/>
    <x v="19"/>
    <s v="#NULO"/>
    <n v="15"/>
    <n v="15"/>
    <s v="#NULO"/>
    <s v="#NULO"/>
    <s v="23/09/201600:00:00"/>
    <n v="15000"/>
    <s v="Recursos de pessoas físicas"/>
    <s v="Outros Recursos"/>
    <s v="Transferência eletrônica"/>
    <s v="#NULO"/>
    <s v="#NULO"/>
    <s v="#NULO"/>
    <s v="#NULO"/>
    <s v="#NULO"/>
    <s v="#NULO"/>
    <n v="3.0570756014796245E-2"/>
    <m/>
  </r>
  <r>
    <n v="220"/>
    <s v="Eleições Municipais 2016"/>
    <s v="04/08/201821:19:26"/>
    <n v="25499905000189"/>
    <n v="190000009326"/>
    <s v="RJ"/>
    <n v="58475"/>
    <s v="MACAÉ"/>
    <s v="PMDB"/>
    <n v="15"/>
    <s v="Prefeito"/>
    <x v="0"/>
    <x v="0"/>
    <s v="01079510702"/>
    <s v="000151158475RJ000036E"/>
    <s v="9975092"/>
    <x v="19"/>
    <s v="VANDER JOSE DE CARVALHO"/>
    <x v="19"/>
    <s v="#NULO"/>
    <n v="15"/>
    <n v="15"/>
    <s v="#NULO"/>
    <s v="#NULO"/>
    <s v="29/09/201600:00:00"/>
    <n v="15000"/>
    <s v="Recursos de pessoas físicas"/>
    <s v="Outros Recursos"/>
    <s v="Transferência eletrônica"/>
    <s v="#NULO"/>
    <s v="#NULO"/>
    <s v="#NULO"/>
    <s v="#NULO"/>
    <s v="#NULO"/>
    <s v="#NULO"/>
    <n v="3.0570756014796245E-2"/>
    <m/>
  </r>
  <r>
    <n v="220"/>
    <s v="Eleições Municipais 2016"/>
    <s v="04/08/201821:19:26"/>
    <n v="25499905000189"/>
    <n v="190000009326"/>
    <s v="RJ"/>
    <n v="58475"/>
    <s v="MACAÉ"/>
    <s v="PMDB"/>
    <n v="15"/>
    <s v="Prefeito"/>
    <x v="0"/>
    <x v="0"/>
    <s v="01079510702"/>
    <s v="000151158475RJ000019E"/>
    <s v="8401683"/>
    <x v="20"/>
    <s v="JOSE ANTONIO SIMENSATTO"/>
    <x v="20"/>
    <s v="#NULO"/>
    <n v="15"/>
    <n v="15"/>
    <s v="#NULO"/>
    <s v="#NULO"/>
    <s v="14/09/201600:00:00"/>
    <n v="1000"/>
    <s v="Recursos de pessoas físicas"/>
    <s v="Outros Recursos"/>
    <s v="Transferência eletrônica"/>
    <s v="#NULO"/>
    <s v="#NULO"/>
    <s v="#NULO"/>
    <s v="#NULO"/>
    <s v="#NULO"/>
    <s v="#NULO"/>
    <n v="2.0380504009864164E-3"/>
    <m/>
  </r>
  <r>
    <n v="220"/>
    <s v="Eleições Municipais 2016"/>
    <s v="04/08/201821:19:26"/>
    <n v="25499905000189"/>
    <n v="190000009326"/>
    <s v="RJ"/>
    <n v="58475"/>
    <s v="MACAÉ"/>
    <s v="PMDB"/>
    <n v="15"/>
    <s v="Prefeito"/>
    <x v="0"/>
    <x v="0"/>
    <s v="01079510702"/>
    <s v="000151158475RJ000020E"/>
    <s v="3355803"/>
    <x v="21"/>
    <s v="PIERRE RODRIGO N. GENTIL"/>
    <x v="21"/>
    <s v="#NULO"/>
    <n v="15"/>
    <n v="15"/>
    <s v="#NULO"/>
    <s v="#NULO"/>
    <s v="15/09/201600:00:00"/>
    <n v="5000"/>
    <s v="Recursos de pessoas físicas"/>
    <s v="Outros Recursos"/>
    <s v="Transferência eletrônica"/>
    <s v="#NULO"/>
    <s v="#NULO"/>
    <s v="#NULO"/>
    <s v="#NULO"/>
    <s v="#NULO"/>
    <s v="#NULO"/>
    <n v="1.0190252004932081E-2"/>
    <m/>
  </r>
  <r>
    <n v="220"/>
    <s v="Eleições Municipais 2016"/>
    <s v="04/08/201821:19:26"/>
    <n v="25499905000189"/>
    <n v="190000009326"/>
    <s v="RJ"/>
    <n v="58475"/>
    <s v="MACAÉ"/>
    <s v="PMDB"/>
    <n v="15"/>
    <s v="Prefeito"/>
    <x v="0"/>
    <x v="0"/>
    <s v="01079510702"/>
    <s v="000151158475RJ000026E"/>
    <s v="7801475"/>
    <x v="22"/>
    <s v="JANE ESTER T. C. DA SILVA"/>
    <x v="22"/>
    <s v="#NULO"/>
    <n v="15"/>
    <n v="15"/>
    <s v="#NULO"/>
    <s v="#NULO"/>
    <s v="20/09/201600:00:00"/>
    <n v="5000"/>
    <s v="Recursos de pessoas físicas"/>
    <s v="Outros Recursos"/>
    <s v="Transferência eletrônica"/>
    <s v="#NULO"/>
    <s v="#NULO"/>
    <s v="#NULO"/>
    <s v="#NULO"/>
    <s v="#NULO"/>
    <s v="#NULO"/>
    <n v="1.0190252004932081E-2"/>
    <m/>
  </r>
  <r>
    <n v="220"/>
    <s v="Eleições Municipais 2016"/>
    <s v="04/08/201821:19:26"/>
    <n v="25499905000189"/>
    <n v="190000009326"/>
    <s v="RJ"/>
    <n v="58475"/>
    <s v="MACAÉ"/>
    <s v="PMDB"/>
    <n v="15"/>
    <s v="Prefeito"/>
    <x v="0"/>
    <x v="0"/>
    <s v="01079510702"/>
    <s v="000151158475RJ000023E"/>
    <s v="722893"/>
    <x v="23"/>
    <s v="LEONARDO CARLOS PEREIRA"/>
    <x v="23"/>
    <s v="#NULO"/>
    <n v="15"/>
    <n v="15"/>
    <s v="#NULO"/>
    <s v="#NULO"/>
    <s v="19/09/201600:00:00"/>
    <n v="1200"/>
    <s v="Recursos de pessoas físicas"/>
    <s v="Outros Recursos"/>
    <s v="Transferência eletrônica"/>
    <s v="#NULO"/>
    <s v="#NULO"/>
    <s v="#NULO"/>
    <s v="#NULO"/>
    <s v="#NULO"/>
    <s v="#NULO"/>
    <n v="2.4456604811836998E-3"/>
    <m/>
  </r>
  <r>
    <n v="220"/>
    <s v="Eleições Municipais 2016"/>
    <s v="04/08/201821:19:26"/>
    <n v="25499905000189"/>
    <n v="190000009326"/>
    <s v="RJ"/>
    <n v="58475"/>
    <s v="MACAÉ"/>
    <s v="PMDB"/>
    <n v="15"/>
    <s v="Prefeito"/>
    <x v="0"/>
    <x v="0"/>
    <s v="01079510702"/>
    <s v="000151158475RJ000025E"/>
    <s v="748830"/>
    <x v="23"/>
    <s v="LEONARDO CARLOS PEREIRA"/>
    <x v="23"/>
    <s v="#NULO"/>
    <n v="15"/>
    <n v="15"/>
    <s v="#NULO"/>
    <s v="#NULO"/>
    <s v="20/09/201600:00:00"/>
    <n v="1200"/>
    <s v="Recursos de pessoas físicas"/>
    <s v="Outros Recursos"/>
    <s v="Transferência eletrônica"/>
    <s v="#NULO"/>
    <s v="#NULO"/>
    <s v="#NULO"/>
    <s v="#NULO"/>
    <s v="#NULO"/>
    <s v="#NULO"/>
    <n v="2.4456604811836998E-3"/>
    <m/>
  </r>
  <r>
    <n v="220"/>
    <s v="Eleições Municipais 2016"/>
    <s v="04/08/201821:19:26"/>
    <n v="25499905000189"/>
    <n v="190000009326"/>
    <s v="RJ"/>
    <n v="58475"/>
    <s v="MACAÉ"/>
    <s v="PMDB"/>
    <n v="15"/>
    <s v="Prefeito"/>
    <x v="0"/>
    <x v="0"/>
    <s v="01079510702"/>
    <s v="000151158475RJ000027E"/>
    <s v="239021"/>
    <x v="23"/>
    <s v="LEONARDO CARLOS PEREIRA"/>
    <x v="23"/>
    <s v="#NULO"/>
    <n v="15"/>
    <n v="15"/>
    <s v="#NULO"/>
    <s v="#NULO"/>
    <s v="21/09/201600:00:00"/>
    <n v="7600"/>
    <s v="Recursos de pessoas físicas"/>
    <s v="Outros Recursos"/>
    <s v="Transferência eletrônica"/>
    <s v="#NULO"/>
    <s v="#NULO"/>
    <s v="#NULO"/>
    <s v="#NULO"/>
    <s v="#NULO"/>
    <s v="#NULO"/>
    <n v="1.5489183047496765E-2"/>
    <m/>
  </r>
  <r>
    <n v="220"/>
    <s v="Eleições Municipais 2016"/>
    <s v="04/08/201821:19:26"/>
    <n v="25499905000189"/>
    <n v="190000009326"/>
    <s v="RJ"/>
    <n v="58475"/>
    <s v="MACAÉ"/>
    <s v="PMDB"/>
    <n v="15"/>
    <s v="Prefeito"/>
    <x v="0"/>
    <x v="0"/>
    <s v="01079510702"/>
    <s v="000151158475RJ000068E"/>
    <s v="3484045"/>
    <x v="23"/>
    <s v="LEONARDO CARLOS PEREIRA"/>
    <x v="23"/>
    <s v="#NULO"/>
    <n v="15"/>
    <n v="15"/>
    <s v="#NULO"/>
    <s v="#NULO"/>
    <s v="21/10/201600:00:00"/>
    <n v="8565"/>
    <s v="Recursos de pessoas físicas"/>
    <s v="Outros Recursos"/>
    <s v="Transferência eletrônica"/>
    <s v="#NULO"/>
    <s v="#NULO"/>
    <s v="#NULO"/>
    <s v="#NULO"/>
    <s v="#NULO"/>
    <s v="#NULO"/>
    <n v="1.7455901684448657E-2"/>
    <m/>
  </r>
  <r>
    <n v="220"/>
    <s v="Eleições Municipais 2016"/>
    <s v="04/08/201821:19:26"/>
    <n v="25499905000189"/>
    <n v="190000009326"/>
    <s v="RJ"/>
    <n v="58475"/>
    <s v="MACAÉ"/>
    <s v="PMDB"/>
    <n v="15"/>
    <s v="Prefeito"/>
    <x v="0"/>
    <x v="0"/>
    <s v="01079510702"/>
    <s v="000151158475RJ000022E"/>
    <s v="4803480"/>
    <x v="24"/>
    <s v="LINEIA DE CASTRO BASTOS GON"/>
    <x v="24"/>
    <s v="#NULO"/>
    <n v="15"/>
    <n v="15"/>
    <s v="#NULO"/>
    <s v="#NULO"/>
    <s v="16/09/201600:00:00"/>
    <n v="5000"/>
    <s v="Recursos de pessoas físicas"/>
    <s v="Outros Recursos"/>
    <s v="Transferência eletrônica"/>
    <s v="#NULO"/>
    <s v="#NULO"/>
    <s v="#NULO"/>
    <s v="#NULO"/>
    <s v="#NULO"/>
    <s v="#NULO"/>
    <n v="1.0190252004932081E-2"/>
    <m/>
  </r>
  <r>
    <n v="220"/>
    <s v="Eleições Municipais 2016"/>
    <s v="04/08/201821:19:26"/>
    <n v="25499905000189"/>
    <n v="190000009326"/>
    <s v="RJ"/>
    <n v="58475"/>
    <s v="MACAÉ"/>
    <s v="PMDB"/>
    <n v="15"/>
    <s v="Prefeito"/>
    <x v="0"/>
    <x v="0"/>
    <s v="01079510702"/>
    <s v="000151158475RJ000029E"/>
    <s v="3050657"/>
    <x v="24"/>
    <s v="LINEIA DE CASTRO BASTOS GON"/>
    <x v="24"/>
    <s v="#NULO"/>
    <n v="15"/>
    <n v="15"/>
    <s v="#NULO"/>
    <s v="#NULO"/>
    <s v="22/09/201600:00:00"/>
    <n v="5000"/>
    <s v="Recursos de pessoas físicas"/>
    <s v="Outros Recursos"/>
    <s v="Transferência eletrônica"/>
    <s v="#NULO"/>
    <s v="#NULO"/>
    <s v="#NULO"/>
    <s v="#NULO"/>
    <s v="#NULO"/>
    <s v="#NULO"/>
    <n v="1.0190252004932081E-2"/>
    <m/>
  </r>
  <r>
    <n v="220"/>
    <s v="Eleições Municipais 2016"/>
    <s v="04/08/201821:19:26"/>
    <n v="25499905000189"/>
    <n v="190000009326"/>
    <s v="RJ"/>
    <n v="58475"/>
    <s v="MACAÉ"/>
    <s v="PMDB"/>
    <n v="15"/>
    <s v="Prefeito"/>
    <x v="0"/>
    <x v="0"/>
    <s v="01079510702"/>
    <s v="000151158475RJ000035E"/>
    <s v="9703878"/>
    <x v="24"/>
    <s v="LINEIA DE CASTRO BASTOS GON"/>
    <x v="24"/>
    <s v="#NULO"/>
    <n v="15"/>
    <n v="15"/>
    <s v="#NULO"/>
    <s v="#NULO"/>
    <s v="29/09/201600:00:00"/>
    <n v="5000"/>
    <s v="Recursos de pessoas físicas"/>
    <s v="Outros Recursos"/>
    <s v="Transferência eletrônica"/>
    <s v="#NULO"/>
    <s v="#NULO"/>
    <s v="#NULO"/>
    <s v="#NULO"/>
    <s v="#NULO"/>
    <s v="#NULO"/>
    <n v="1.0190252004932081E-2"/>
    <m/>
  </r>
  <r>
    <n v="220"/>
    <s v="Eleições Municipais 2016"/>
    <s v="04/08/201821:19:26"/>
    <n v="25499905000189"/>
    <n v="190000009326"/>
    <s v="RJ"/>
    <n v="58475"/>
    <s v="MACAÉ"/>
    <s v="PMDB"/>
    <n v="15"/>
    <s v="Prefeito"/>
    <x v="0"/>
    <x v="0"/>
    <s v="01079510702"/>
    <s v="000151158475RJ000024E"/>
    <s v="5105787"/>
    <x v="25"/>
    <s v="ERIC LACERDA DE SCHUELER"/>
    <x v="25"/>
    <s v="#NULO"/>
    <n v="15"/>
    <n v="15"/>
    <s v="#NULO"/>
    <s v="#NULO"/>
    <s v="19/09/201600:00:00"/>
    <n v="20000"/>
    <s v="Recursos de pessoas físicas"/>
    <s v="Outros Recursos"/>
    <s v="Transferência eletrônica"/>
    <s v="#NULO"/>
    <s v="#NULO"/>
    <s v="#NULO"/>
    <s v="#NULO"/>
    <s v="#NULO"/>
    <s v="#NULO"/>
    <n v="4.0761008019728324E-2"/>
    <m/>
  </r>
  <r>
    <n v="220"/>
    <s v="Eleições Municipais 2016"/>
    <s v="04/08/201821:19:26"/>
    <n v="25499905000189"/>
    <n v="190000009326"/>
    <s v="RJ"/>
    <n v="58475"/>
    <s v="MACAÉ"/>
    <s v="PMDB"/>
    <n v="15"/>
    <s v="Prefeito"/>
    <x v="0"/>
    <x v="0"/>
    <s v="01079510702"/>
    <s v="000151158475RJ000021E"/>
    <s v="3638764"/>
    <x v="26"/>
    <s v="MARIA ANGELICA M SILVEIRA PAES"/>
    <x v="26"/>
    <s v="#NULO"/>
    <n v="15"/>
    <n v="15"/>
    <s v="#NULO"/>
    <s v="#NULO"/>
    <s v="15/09/201600:00:00"/>
    <n v="20000"/>
    <s v="Recursos de pessoas físicas"/>
    <s v="Outros Recursos"/>
    <s v="Transferência eletrônica"/>
    <s v="#NULO"/>
    <s v="#NULO"/>
    <s v="#NULO"/>
    <s v="#NULO"/>
    <s v="#NULO"/>
    <s v="#NULO"/>
    <n v="4.0761008019728324E-2"/>
    <m/>
  </r>
  <r>
    <n v="220"/>
    <s v="Eleições Municipais 2016"/>
    <s v="04/08/201821:19:26"/>
    <n v="25499905000189"/>
    <n v="190000009326"/>
    <s v="RJ"/>
    <n v="58475"/>
    <s v="MACAÉ"/>
    <s v="PMDB"/>
    <n v="15"/>
    <s v="Prefeito"/>
    <x v="0"/>
    <x v="0"/>
    <s v="01079510702"/>
    <s v="000151158475RJ000018E"/>
    <s v="8005072"/>
    <x v="27"/>
    <s v="ADRIANO DA SILVA MARQUES"/>
    <x v="27"/>
    <s v="#NULO"/>
    <n v="15"/>
    <n v="15"/>
    <s v="#NULO"/>
    <s v="#NULO"/>
    <s v="14/09/201600:00:00"/>
    <n v="6000"/>
    <s v="Recursos de pessoas físicas"/>
    <s v="Outros Recursos"/>
    <s v="Transferência eletrônica"/>
    <s v="#NULO"/>
    <s v="#NULO"/>
    <s v="#NULO"/>
    <s v="#NULO"/>
    <s v="#NULO"/>
    <s v="#NULO"/>
    <n v="1.2228302405918498E-2"/>
    <m/>
  </r>
  <r>
    <n v="220"/>
    <s v="Eleições Municipais 2016"/>
    <s v="04/08/201821:19:26"/>
    <n v="25499905000189"/>
    <n v="190000009326"/>
    <s v="RJ"/>
    <n v="58475"/>
    <s v="MACAÉ"/>
    <s v="PMDB"/>
    <n v="15"/>
    <s v="Prefeito"/>
    <x v="0"/>
    <x v="0"/>
    <s v="01079510702"/>
    <s v="000151158475RJ000017E"/>
    <s v="7877875"/>
    <x v="28"/>
    <s v="GUMERCINO PINHEIRO FARIA FILHO"/>
    <x v="28"/>
    <s v="#NULO"/>
    <n v="15"/>
    <n v="15"/>
    <s v="#NULO"/>
    <s v="#NULO"/>
    <s v="14/09/201600:00:00"/>
    <n v="8000"/>
    <s v="Recursos de pessoas físicas"/>
    <s v="Outros Recursos"/>
    <s v="Transferência eletrônica"/>
    <s v="#NULO"/>
    <s v="#NULO"/>
    <s v="#NULO"/>
    <s v="#NULO"/>
    <s v="#NULO"/>
    <s v="#NULO"/>
    <n v="1.6304403207891331E-2"/>
    <m/>
  </r>
  <r>
    <n v="220"/>
    <s v="Eleições Municipais 2016"/>
    <s v="04/08/201821:19:26"/>
    <n v="25499905000189"/>
    <n v="190000009326"/>
    <s v="RJ"/>
    <n v="58475"/>
    <s v="MACAÉ"/>
    <s v="PMDB"/>
    <n v="15"/>
    <s v="Prefeito"/>
    <x v="0"/>
    <x v="0"/>
    <s v="01079510702"/>
    <s v="000151158475RJ000053E"/>
    <s v="4735071"/>
    <x v="28"/>
    <s v="GUMERCINO PINHEIRO FARIA FILHO"/>
    <x v="28"/>
    <s v="#NULO"/>
    <n v="15"/>
    <n v="15"/>
    <s v="#NULO"/>
    <s v="#NULO"/>
    <s v="05/10/201600:00:00"/>
    <n v="7000"/>
    <s v="Recursos de pessoas físicas"/>
    <s v="Outros Recursos"/>
    <s v="Transferência eletrônica"/>
    <s v="#NULO"/>
    <s v="#NULO"/>
    <s v="#NULO"/>
    <s v="#NULO"/>
    <s v="#NULO"/>
    <s v="#NULO"/>
    <n v="1.4266352806904914E-2"/>
    <m/>
  </r>
  <r>
    <n v="220"/>
    <s v="Eleições Municipais 2016"/>
    <s v="04/08/201821:19:26"/>
    <n v="25499905000189"/>
    <n v="190000009326"/>
    <s v="RJ"/>
    <n v="58475"/>
    <s v="MACAÉ"/>
    <s v="PMDB"/>
    <n v="15"/>
    <s v="Prefeito"/>
    <x v="0"/>
    <x v="0"/>
    <s v="01079510702"/>
    <s v="000151158475RJ000016E"/>
    <s v="0314332"/>
    <x v="29"/>
    <s v="URSULA FERRAZ TAVARES"/>
    <x v="29"/>
    <s v="#NULO"/>
    <n v="15"/>
    <n v="15"/>
    <s v="#NULO"/>
    <s v="#NULO"/>
    <s v="14/09/201600:00:00"/>
    <n v="4000"/>
    <s v="Recursos de pessoas físicas"/>
    <s v="Outros Recursos"/>
    <s v="Transferência eletrônica"/>
    <s v="#NULO"/>
    <s v="#NULO"/>
    <s v="#NULO"/>
    <s v="#NULO"/>
    <s v="#NULO"/>
    <s v="#NULO"/>
    <n v="8.1522016039456656E-3"/>
    <m/>
  </r>
  <r>
    <n v="220"/>
    <s v="Eleições Municipais 2016"/>
    <s v="04/08/201821:19:26"/>
    <n v="25499905000189"/>
    <n v="190000009326"/>
    <s v="RJ"/>
    <n v="58475"/>
    <s v="MACAÉ"/>
    <s v="PMDB"/>
    <n v="15"/>
    <s v="Prefeito"/>
    <x v="0"/>
    <x v="0"/>
    <s v="01079510702"/>
    <s v="000151158475RJ000014E"/>
    <s v="4480632"/>
    <x v="30"/>
    <s v="CLOVIS DE QUEIROZ LIMA"/>
    <x v="30"/>
    <s v="#NULO"/>
    <n v="15"/>
    <n v="15"/>
    <s v="#NULO"/>
    <s v="#NULO"/>
    <s v="12/09/201600:00:00"/>
    <n v="13000"/>
    <s v="Recursos de pessoas físicas"/>
    <s v="Outros Recursos"/>
    <s v="Transferência eletrônica"/>
    <s v="#NULO"/>
    <s v="#NULO"/>
    <s v="#NULO"/>
    <s v="#NULO"/>
    <s v="#NULO"/>
    <s v="#NULO"/>
    <n v="2.6494655212823414E-2"/>
    <m/>
  </r>
  <r>
    <n v="220"/>
    <s v="Eleições Municipais 2016"/>
    <s v="04/08/201821:19:26"/>
    <n v="25499905000189"/>
    <n v="190000009326"/>
    <s v="RJ"/>
    <n v="58475"/>
    <s v="MACAÉ"/>
    <s v="PMDB"/>
    <n v="15"/>
    <s v="Prefeito"/>
    <x v="0"/>
    <x v="0"/>
    <s v="01079510702"/>
    <s v="000151158475RJ000015E"/>
    <s v="0100748"/>
    <x v="30"/>
    <s v="CLOVIS DE QUEIROZ LIMA"/>
    <x v="30"/>
    <s v="#NULO"/>
    <n v="15"/>
    <n v="15"/>
    <s v="#NULO"/>
    <s v="#NULO"/>
    <s v="14/09/201600:00:00"/>
    <n v="2000"/>
    <s v="Recursos de pessoas físicas"/>
    <s v="Outros Recursos"/>
    <s v="Transferência eletrônica"/>
    <s v="#NULO"/>
    <s v="#NULO"/>
    <s v="#NULO"/>
    <s v="#NULO"/>
    <s v="#NULO"/>
    <s v="#NULO"/>
    <n v="4.0761008019728328E-3"/>
    <m/>
  </r>
  <r>
    <n v="220"/>
    <s v="Eleições Municipais 2016"/>
    <s v="04/08/201821:19:26"/>
    <n v="25499905000189"/>
    <n v="190000009326"/>
    <s v="RJ"/>
    <n v="58475"/>
    <s v="MACAÉ"/>
    <s v="PMDB"/>
    <n v="15"/>
    <s v="Prefeito"/>
    <x v="0"/>
    <x v="0"/>
    <s v="01079510702"/>
    <s v="000151158475RJ000011E"/>
    <s v="0601107"/>
    <x v="31"/>
    <s v="LUCAS SOUZA FERNANDES DE JESUS"/>
    <x v="31"/>
    <s v="#NULO"/>
    <n v="15"/>
    <n v="15"/>
    <s v="#NULO"/>
    <s v="#NULO"/>
    <s v="01/09/201600:00:00"/>
    <n v="100"/>
    <s v="Recursos de pessoas físicas"/>
    <s v="Outros Recursos"/>
    <s v="Transferência eletrônica"/>
    <s v="#NULO"/>
    <s v="#NULO"/>
    <s v="#NULO"/>
    <s v="#NULO"/>
    <s v="#NULO"/>
    <s v="#NULO"/>
    <n v="2.0380504009864163E-4"/>
    <m/>
  </r>
  <r>
    <n v="220"/>
    <s v="Eleições Municipais 2016"/>
    <s v="04/08/201821:19:26"/>
    <n v="25499905000189"/>
    <n v="190000009326"/>
    <s v="RJ"/>
    <n v="58475"/>
    <s v="MACAÉ"/>
    <s v="PMDB"/>
    <n v="15"/>
    <s v="Prefeito"/>
    <x v="0"/>
    <x v="0"/>
    <s v="01079510702"/>
    <s v="000151158475RJ000008E"/>
    <s v="#NULO"/>
    <x v="32"/>
    <s v="RICARDO BARBOSA SALGADO"/>
    <x v="32"/>
    <s v="#NULO"/>
    <n v="15"/>
    <n v="15"/>
    <s v="#NULO"/>
    <s v="#NULO"/>
    <s v="16/08/201600:00:00"/>
    <n v="9000"/>
    <s v="Recursos de pessoas físicas"/>
    <s v="Outros Recursos"/>
    <s v="Estimado"/>
    <s v="CONTRATO DE CESSAO DE BENS IMOVEIS PARA COMITE DE COMUNICACAO E PUBLICIDADE"/>
    <s v="#NULO"/>
    <s v="#NULO"/>
    <s v="#NULO"/>
    <s v="#NULO"/>
    <s v="#NULO"/>
    <n v="1.8342453608877748E-2"/>
    <m/>
  </r>
  <r>
    <n v="220"/>
    <s v="Eleições Municipais 2016"/>
    <s v="04/08/201821:19:26"/>
    <n v="25499905000189"/>
    <n v="190000009326"/>
    <s v="RJ"/>
    <n v="58475"/>
    <s v="MACAÉ"/>
    <s v="PMDB"/>
    <n v="15"/>
    <s v="Prefeito"/>
    <x v="0"/>
    <x v="0"/>
    <s v="01079510702"/>
    <s v="000151158475RJ000013E"/>
    <s v="6851971"/>
    <x v="33"/>
    <s v="SERGIO AUGUSTO GOMES COELHO"/>
    <x v="33"/>
    <s v="#NULO"/>
    <n v="15"/>
    <n v="15"/>
    <s v="#NULO"/>
    <s v="#NULO"/>
    <s v="01/09/201600:00:00"/>
    <n v="1000"/>
    <s v="Recursos de pessoas físicas"/>
    <s v="Outros Recursos"/>
    <s v="Transferência eletrônica"/>
    <s v="#NULO"/>
    <s v="#NULO"/>
    <s v="#NULO"/>
    <s v="#NULO"/>
    <s v="#NULO"/>
    <s v="#NULO"/>
    <n v="2.0380504009864164E-3"/>
    <m/>
  </r>
  <r>
    <n v="220"/>
    <s v="Eleições Municipais 2016"/>
    <s v="04/08/201821:19:26"/>
    <n v="25499905000189"/>
    <n v="190000009326"/>
    <s v="RJ"/>
    <n v="58475"/>
    <s v="MACAÉ"/>
    <s v="PMDB"/>
    <n v="15"/>
    <s v="Prefeito"/>
    <x v="0"/>
    <x v="0"/>
    <s v="01079510702"/>
    <s v="000151158475RJ000012E"/>
    <s v="6028961"/>
    <x v="34"/>
    <s v="GUSTAVO PERETTI WAGNER"/>
    <x v="34"/>
    <s v="#NULO"/>
    <n v="15"/>
    <n v="15"/>
    <s v="#NULO"/>
    <s v="#NULO"/>
    <s v="01/09/201600:00:00"/>
    <n v="1000"/>
    <s v="Recursos de pessoas físicas"/>
    <s v="Outros Recursos"/>
    <s v="Transferência eletrônica"/>
    <s v="#NULO"/>
    <s v="#NULO"/>
    <s v="#NULO"/>
    <s v="#NULO"/>
    <s v="#NULO"/>
    <s v="#NULO"/>
    <n v="2.0380504009864164E-3"/>
    <m/>
  </r>
  <r>
    <n v="220"/>
    <s v="Eleições Municipais 2016"/>
    <s v="04/08/201821:19:26"/>
    <n v="25499905000189"/>
    <n v="190000009326"/>
    <s v="RJ"/>
    <n v="58475"/>
    <s v="MACAÉ"/>
    <s v="PMDB"/>
    <n v="15"/>
    <s v="Prefeito"/>
    <x v="0"/>
    <x v="0"/>
    <s v="01079510702"/>
    <s v="000151158475RJ000010E"/>
    <s v="5784767"/>
    <x v="35"/>
    <s v="ALEXANDRE FERNANDES DOS SANTOS"/>
    <x v="35"/>
    <s v="#NULO"/>
    <n v="15"/>
    <n v="15"/>
    <s v="#NULO"/>
    <s v="#NULO"/>
    <s v="31/08/201600:00:00"/>
    <n v="1000"/>
    <s v="Recursos de pessoas físicas"/>
    <s v="Outros Recursos"/>
    <s v="Transferência eletrônica"/>
    <s v="#NULO"/>
    <s v="#NULO"/>
    <s v="#NULO"/>
    <s v="#NULO"/>
    <s v="#NULO"/>
    <s v="#NULO"/>
    <n v="2.0380504009864164E-3"/>
    <m/>
  </r>
  <r>
    <n v="220"/>
    <s v="Eleições Municipais 2016"/>
    <s v="04/08/201821:19:26"/>
    <n v="25499905000189"/>
    <n v="190000009326"/>
    <s v="RJ"/>
    <n v="58475"/>
    <s v="MACAÉ"/>
    <s v="PMDB"/>
    <n v="15"/>
    <s v="Prefeito"/>
    <x v="0"/>
    <x v="0"/>
    <s v="01079510702"/>
    <s v="000151158475RJ000007E"/>
    <s v="520051000019807"/>
    <x v="36"/>
    <s v="FLAVIO MANCEBO DE AZEVEDO"/>
    <x v="36"/>
    <s v="#NULO"/>
    <n v="15"/>
    <n v="15"/>
    <s v="#NULO"/>
    <s v="#NULO"/>
    <s v="26/08/201600:00:00"/>
    <n v="5000"/>
    <s v="Recursos de pessoas físicas"/>
    <s v="Outros Recursos"/>
    <s v="Transferência eletrônica"/>
    <s v="#NULO"/>
    <s v="#NULO"/>
    <s v="#NULO"/>
    <s v="#NULO"/>
    <s v="#NULO"/>
    <s v="#NULO"/>
    <n v="1.0190252004932081E-2"/>
    <m/>
  </r>
  <r>
    <n v="220"/>
    <s v="Eleições Municipais 2016"/>
    <s v="04/08/201821:19:26"/>
    <n v="25499905000189"/>
    <n v="190000009326"/>
    <s v="RJ"/>
    <n v="58475"/>
    <s v="MACAÉ"/>
    <s v="PMDB"/>
    <n v="15"/>
    <s v="Prefeito"/>
    <x v="0"/>
    <x v="0"/>
    <s v="01079510702"/>
    <s v="000151158475RJ000006E"/>
    <s v="302660"/>
    <x v="37"/>
    <s v="LUIS CARLOS DA SILVA CUNHA"/>
    <x v="37"/>
    <s v="#NULO"/>
    <n v="15"/>
    <n v="15"/>
    <s v="#NULO"/>
    <s v="#NULO"/>
    <s v="26/08/201600:00:00"/>
    <n v="4000"/>
    <s v="Recursos de pessoas físicas"/>
    <s v="Outros Recursos"/>
    <s v="Transferência eletrônica"/>
    <s v="#NULO"/>
    <s v="#NULO"/>
    <s v="#NULO"/>
    <s v="#NULO"/>
    <s v="#NULO"/>
    <s v="#NULO"/>
    <n v="8.1522016039456656E-3"/>
    <m/>
  </r>
  <r>
    <n v="220"/>
    <s v="Eleições Municipais 2016"/>
    <s v="04/08/201821:19:26"/>
    <n v="25499905000189"/>
    <n v="190000009326"/>
    <s v="RJ"/>
    <n v="58475"/>
    <s v="MACAÉ"/>
    <s v="PMDB"/>
    <n v="15"/>
    <s v="Prefeito"/>
    <x v="0"/>
    <x v="0"/>
    <s v="01079510702"/>
    <s v="000151158475RJ000049E"/>
    <s v="9723647"/>
    <x v="37"/>
    <s v="LUIS CARLOS DA SILVA CUNHA"/>
    <x v="37"/>
    <s v="#NULO"/>
    <n v="15"/>
    <n v="15"/>
    <s v="#NULO"/>
    <s v="#NULO"/>
    <s v="04/10/201600:00:00"/>
    <n v="5000.01"/>
    <s v="Recursos de pessoas físicas"/>
    <s v="Outros Recursos"/>
    <s v="Transferência eletrônica"/>
    <s v="#NULO"/>
    <s v="#NULO"/>
    <s v="#NULO"/>
    <s v="#NULO"/>
    <s v="#NULO"/>
    <s v="#NULO"/>
    <n v="1.0190272385436093E-2"/>
    <m/>
  </r>
  <r>
    <n v="220"/>
    <s v="Eleições Municipais 2016"/>
    <s v="04/08/201821:19:26"/>
    <n v="25499905000189"/>
    <n v="190000009326"/>
    <s v="RJ"/>
    <n v="58475"/>
    <s v="MACAÉ"/>
    <s v="PMDB"/>
    <n v="15"/>
    <s v="Prefeito"/>
    <x v="0"/>
    <x v="0"/>
    <s v="01079510702"/>
    <s v="000151158475RJ000004E"/>
    <s v="063289"/>
    <x v="38"/>
    <s v="MOACIR PINHO ESPIRITO SANTO"/>
    <x v="38"/>
    <s v="#NULO"/>
    <n v="15"/>
    <n v="15"/>
    <s v="#NULO"/>
    <s v="#NULO"/>
    <s v="25/08/201600:00:00"/>
    <n v="10000"/>
    <s v="Recursos de pessoas físicas"/>
    <s v="Outros Recursos"/>
    <s v="Transferência eletrônica"/>
    <s v="#NULO"/>
    <s v="#NULO"/>
    <s v="#NULO"/>
    <s v="#NULO"/>
    <s v="#NULO"/>
    <s v="#NULO"/>
    <n v="2.0380504009864162E-2"/>
    <m/>
  </r>
  <r>
    <n v="220"/>
    <s v="Eleições Municipais 2016"/>
    <s v="04/08/201821:19:26"/>
    <n v="25499905000189"/>
    <n v="190000009326"/>
    <s v="RJ"/>
    <n v="58475"/>
    <s v="MACAÉ"/>
    <s v="PMDB"/>
    <n v="15"/>
    <s v="Prefeito"/>
    <x v="0"/>
    <x v="0"/>
    <s v="01079510702"/>
    <s v="000151158475RJ000003E"/>
    <s v="85084655942880487101"/>
    <x v="39"/>
    <s v="WILLIAN GUIMARAES"/>
    <x v="39"/>
    <s v="#NULO"/>
    <n v="15"/>
    <n v="15"/>
    <s v="#NULO"/>
    <s v="#NULO"/>
    <s v="24/08/201600:00:00"/>
    <n v="35000"/>
    <s v="Recursos de pessoas físicas"/>
    <s v="Outros Recursos"/>
    <s v="Transferência eletrônica"/>
    <s v="#NULO"/>
    <s v="#NULO"/>
    <s v="#NULO"/>
    <s v="#NULO"/>
    <s v="#NULO"/>
    <s v="#NULO"/>
    <n v="7.133176403452457E-2"/>
    <m/>
  </r>
  <r>
    <n v="220"/>
    <s v="Eleições Municipais 2016"/>
    <s v="04/08/201821:19:26"/>
    <n v="25499905000189"/>
    <n v="190000009326"/>
    <s v="RJ"/>
    <n v="58475"/>
    <s v="MACAÉ"/>
    <s v="PMDB"/>
    <n v="15"/>
    <s v="Prefeito"/>
    <x v="0"/>
    <x v="0"/>
    <s v="01079510702"/>
    <s v="000151158475RJ000005E"/>
    <s v="PAG0108STR0008"/>
    <x v="40"/>
    <s v="LEONARDO ANDERSON DA SILVA"/>
    <x v="40"/>
    <s v="#NULO"/>
    <n v="15"/>
    <n v="15"/>
    <s v="#NULO"/>
    <s v="#NULO"/>
    <s v="25/08/201600:00:00"/>
    <n v="30000"/>
    <s v="Recursos de pessoas físicas"/>
    <s v="Outros Recursos"/>
    <s v="Transferência eletrônica"/>
    <s v="#NULO"/>
    <s v="#NULO"/>
    <s v="#NULO"/>
    <s v="#NULO"/>
    <s v="#NULO"/>
    <s v="#NULO"/>
    <n v="6.114151202959249E-2"/>
    <m/>
  </r>
  <r>
    <n v="220"/>
    <s v="Eleições Municipais 2016"/>
    <s v="04/08/201821:19:26"/>
    <n v="25499905000189"/>
    <n v="190000009326"/>
    <s v="RJ"/>
    <n v="58475"/>
    <s v="MACAÉ"/>
    <s v="PMDB"/>
    <n v="15"/>
    <s v="Prefeito"/>
    <x v="0"/>
    <x v="0"/>
    <s v="01079510702"/>
    <s v="000151158475RJ000001E"/>
    <s v="168177"/>
    <x v="41"/>
    <s v="ANTONIO LUIZ PINHEIRO SANTOS"/>
    <x v="41"/>
    <s v="#NULO"/>
    <n v="15"/>
    <n v="15"/>
    <s v="#NULO"/>
    <s v="#NULO"/>
    <s v="19/08/201600:00:00"/>
    <n v="4999.99"/>
    <s v="Recursos de pessoas físicas"/>
    <s v="Outros Recursos"/>
    <s v="Transferência eletrônica"/>
    <s v="#NULO"/>
    <s v="#NULO"/>
    <s v="#NULO"/>
    <s v="#NULO"/>
    <s v="#NULO"/>
    <s v="#NULO"/>
    <n v="1.0190231624428071E-2"/>
    <m/>
  </r>
  <r>
    <n v="220"/>
    <s v="Eleições Municipais 2016"/>
    <s v="04/08/201821:19:26"/>
    <n v="25499905000189"/>
    <n v="190000009326"/>
    <s v="RJ"/>
    <n v="58475"/>
    <s v="MACAÉ"/>
    <s v="PMDB"/>
    <n v="15"/>
    <s v="Prefeito"/>
    <x v="0"/>
    <x v="0"/>
    <s v="01079510702"/>
    <s v="000151158475RJ000044E"/>
    <s v="520051000020757"/>
    <x v="42"/>
    <s v="RENATO FRANCISCO GON"/>
    <x v="42"/>
    <s v="#NULO"/>
    <n v="15"/>
    <n v="15"/>
    <s v="#NULO"/>
    <s v="#NULO"/>
    <s v="03/10/201600:00:00"/>
    <n v="5000"/>
    <s v="Recursos de pessoas físicas"/>
    <s v="Outros Recursos"/>
    <s v="Transferência eletrônica"/>
    <s v="#NULO"/>
    <s v="#NULO"/>
    <s v="#NULO"/>
    <s v="#NULO"/>
    <s v="#NULO"/>
    <s v="#NULO"/>
    <n v="1.0190252004932081E-2"/>
    <m/>
  </r>
  <r>
    <n v="220"/>
    <s v="Eleições Municipais 2016"/>
    <s v="04/08/201821:19:26"/>
    <n v="25499905000189"/>
    <n v="190000009326"/>
    <s v="RJ"/>
    <n v="58475"/>
    <s v="MACAÉ"/>
    <s v="PMDB"/>
    <n v="15"/>
    <s v="Prefeito"/>
    <x v="0"/>
    <x v="0"/>
    <s v="01079510702"/>
    <s v="000151158475RJ000069E"/>
    <s v="20757"/>
    <x v="42"/>
    <s v="RENATO FRANCISCO GON"/>
    <x v="42"/>
    <s v="#NULO"/>
    <n v="15"/>
    <n v="15"/>
    <s v="#NULO"/>
    <s v="#NULO"/>
    <s v="29/09/201600:00:00"/>
    <n v="5000"/>
    <s v="Recursos de pessoas físicas"/>
    <s v="Outros Recursos"/>
    <s v="Transferência eletrônica"/>
    <s v="#NULO"/>
    <s v="#NULO"/>
    <s v="#NULO"/>
    <s v="#NULO"/>
    <s v="#NULO"/>
    <s v="#NULO"/>
    <n v="1.0190252004932081E-2"/>
    <m/>
  </r>
  <r>
    <n v="220"/>
    <s v="Eleições Municipais 2016"/>
    <s v="04/08/201821:19:26"/>
    <n v="25499905000189"/>
    <n v="190000009326"/>
    <s v="RJ"/>
    <n v="58475"/>
    <s v="MACAÉ"/>
    <s v="PMDB"/>
    <n v="15"/>
    <s v="Prefeito"/>
    <x v="0"/>
    <x v="0"/>
    <s v="01079510702"/>
    <s v="000151158475RJ000067E"/>
    <s v="8315367"/>
    <x v="43"/>
    <s v="DANIEL COLONESE"/>
    <x v="43"/>
    <s v="#NULO"/>
    <n v="15"/>
    <n v="15"/>
    <s v="#NULO"/>
    <s v="#NULO"/>
    <s v="20/10/201600:00:00"/>
    <n v="15000"/>
    <s v="Recursos de pessoas físicas"/>
    <s v="Outros Recursos"/>
    <s v="Transferência eletrônica"/>
    <s v="#NULO"/>
    <s v="#NULO"/>
    <s v="#NULO"/>
    <s v="#NULO"/>
    <s v="#NULO"/>
    <s v="#NULO"/>
    <n v="3.0570756014796245E-2"/>
    <m/>
  </r>
  <r>
    <n v="220"/>
    <s v="Eleições Municipais 2016"/>
    <s v="04/08/201821:19:26"/>
    <n v="25499905000189"/>
    <n v="190000009326"/>
    <s v="RJ"/>
    <n v="58475"/>
    <s v="MACAÉ"/>
    <s v="PMDB"/>
    <n v="15"/>
    <s v="Prefeito"/>
    <x v="0"/>
    <x v="0"/>
    <s v="01079510702"/>
    <s v="000151158475RJ000066E"/>
    <s v="4035132"/>
    <x v="44"/>
    <s v="VITOR CARVALHAL DA CUNHA"/>
    <x v="44"/>
    <s v="#NULO"/>
    <n v="15"/>
    <n v="15"/>
    <s v="#NULO"/>
    <s v="#NULO"/>
    <s v="17/10/201600:00:00"/>
    <n v="10000"/>
    <s v="Recursos de pessoas físicas"/>
    <s v="Outros Recursos"/>
    <s v="Transferência eletrônica"/>
    <s v="#NULO"/>
    <s v="#NULO"/>
    <s v="#NULO"/>
    <s v="#NULO"/>
    <s v="#NULO"/>
    <s v="#NULO"/>
    <n v="2.0380504009864162E-2"/>
    <m/>
  </r>
  <r>
    <n v="220"/>
    <s v="Eleições Municipais 2016"/>
    <s v="04/08/201821:19:26"/>
    <n v="25499905000189"/>
    <n v="190000009326"/>
    <s v="RJ"/>
    <n v="58475"/>
    <s v="MACAÉ"/>
    <s v="PMDB"/>
    <n v="15"/>
    <s v="Prefeito"/>
    <x v="0"/>
    <x v="0"/>
    <s v="01079510702"/>
    <s v="000151158475RJ000063E"/>
    <s v="8559201"/>
    <x v="45"/>
    <s v="JORGE LUIZ DA SILVA RODRIGUES"/>
    <x v="45"/>
    <s v="#NULO"/>
    <n v="15"/>
    <n v="15"/>
    <s v="#NULO"/>
    <s v="#NULO"/>
    <s v="14/10/201600:00:00"/>
    <n v="5000"/>
    <s v="Recursos de pessoas físicas"/>
    <s v="Outros Recursos"/>
    <s v="Transferência eletrônica"/>
    <s v="#NULO"/>
    <s v="#NULO"/>
    <s v="#NULO"/>
    <s v="#NULO"/>
    <s v="#NULO"/>
    <s v="#NULO"/>
    <n v="1.0190252004932081E-2"/>
    <m/>
  </r>
  <r>
    <n v="220"/>
    <s v="Eleições Municipais 2016"/>
    <s v="04/08/201821:19:26"/>
    <n v="25499905000189"/>
    <n v="190000009326"/>
    <s v="RJ"/>
    <n v="58475"/>
    <s v="MACAÉ"/>
    <s v="PMDB"/>
    <n v="15"/>
    <s v="Prefeito"/>
    <x v="0"/>
    <x v="0"/>
    <s v="01079510702"/>
    <s v="000151158475RJ000060E"/>
    <s v="493319"/>
    <x v="0"/>
    <s v="RITA DE CASSIA S. GOMES DOS SANTOS"/>
    <x v="0"/>
    <s v="#NULO"/>
    <n v="15"/>
    <n v="15"/>
    <s v="#NULO"/>
    <s v="#NULO"/>
    <s v="11/10/201600:00:00"/>
    <n v="4000"/>
    <s v="Recursos de pessoas físicas"/>
    <s v="Outros Recursos"/>
    <s v="Transferência eletrônica"/>
    <s v="#NULO"/>
    <s v="#NULO"/>
    <s v="#NULO"/>
    <s v="#NULO"/>
    <s v="#NULO"/>
    <s v="#NULO"/>
    <n v="8.1522016039456656E-3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C3DA77-983F-4622-B813-64EAE486CF51}" name="Tabela dinâmica1" cacheId="26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compact="0" compactData="0" multipleFieldFilters="0">
  <location ref="A1:E49" firstHeaderRow="1" firstDataRow="1" firstDataCol="4"/>
  <pivotFields count="37">
    <pivotField compact="0" outline="0" showAll="0"/>
    <pivotField compact="0" outline="0" showAll="0"/>
    <pivotField compact="0" outline="0" showAll="0"/>
    <pivotField compact="0" outline="0" showAll="0"/>
    <pivotField compact="0" numFmtId="1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defaultSubtotal="0">
      <items count="1">
        <item x="0"/>
      </items>
    </pivotField>
    <pivotField axis="axisRow" compact="0" numFmtId="1" outline="0" showAll="0" defaultSubtotal="0">
      <items count="1">
        <item x="0"/>
      </items>
    </pivotField>
    <pivotField compact="0" outline="0" showAll="0"/>
    <pivotField compact="0" outline="0" showAll="0"/>
    <pivotField compact="0" outline="0" showAll="0"/>
    <pivotField axis="axisRow" compact="0" numFmtId="1" outline="0" showAll="0" defaultSubtotal="0">
      <items count="47">
        <item x="35"/>
        <item x="20"/>
        <item x="38"/>
        <item x="12"/>
        <item x="7"/>
        <item x="21"/>
        <item x="44"/>
        <item x="31"/>
        <item x="19"/>
        <item x="0"/>
        <item x="10"/>
        <item x="46"/>
        <item x="18"/>
        <item x="25"/>
        <item x="37"/>
        <item x="1"/>
        <item x="45"/>
        <item x="41"/>
        <item x="23"/>
        <item x="17"/>
        <item x="22"/>
        <item x="11"/>
        <item x="16"/>
        <item x="15"/>
        <item x="29"/>
        <item x="39"/>
        <item x="4"/>
        <item x="2"/>
        <item x="5"/>
        <item x="14"/>
        <item x="8"/>
        <item x="43"/>
        <item x="32"/>
        <item x="9"/>
        <item x="28"/>
        <item x="30"/>
        <item x="24"/>
        <item x="3"/>
        <item x="40"/>
        <item x="13"/>
        <item x="36"/>
        <item x="33"/>
        <item x="27"/>
        <item x="6"/>
        <item x="26"/>
        <item x="34"/>
        <item x="42"/>
      </items>
    </pivotField>
    <pivotField compact="0" outline="0" showAll="0"/>
    <pivotField axis="axisRow" compact="0" outline="0" showAll="0" defaultSubtotal="0">
      <items count="47">
        <item x="27"/>
        <item x="18"/>
        <item x="35"/>
        <item x="2"/>
        <item x="8"/>
        <item x="10"/>
        <item x="42"/>
        <item x="3"/>
        <item x="30"/>
        <item x="44"/>
        <item x="25"/>
        <item x="36"/>
        <item x="13"/>
        <item x="1"/>
        <item x="28"/>
        <item x="34"/>
        <item x="22"/>
        <item x="46"/>
        <item x="4"/>
        <item x="20"/>
        <item x="12"/>
        <item x="11"/>
        <item x="16"/>
        <item x="7"/>
        <item x="41"/>
        <item x="23"/>
        <item x="24"/>
        <item x="31"/>
        <item x="37"/>
        <item x="6"/>
        <item x="26"/>
        <item x="9"/>
        <item x="39"/>
        <item x="5"/>
        <item x="21"/>
        <item x="15"/>
        <item x="14"/>
        <item x="43"/>
        <item x="32"/>
        <item x="0"/>
        <item x="33"/>
        <item x="29"/>
        <item x="19"/>
        <item x="38"/>
        <item x="45"/>
        <item x="17"/>
        <item x="40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numFmtId="10" outline="0" showAll="0"/>
    <pivotField compact="0" outline="0" showAll="0"/>
  </pivotFields>
  <rowFields count="4">
    <field x="12"/>
    <field x="11"/>
    <field x="16"/>
    <field x="18"/>
  </rowFields>
  <rowItems count="48">
    <i>
      <x/>
      <x/>
      <x/>
      <x v="2"/>
    </i>
    <i r="2">
      <x v="1"/>
      <x v="19"/>
    </i>
    <i r="2">
      <x v="2"/>
      <x v="43"/>
    </i>
    <i r="2">
      <x v="3"/>
      <x v="20"/>
    </i>
    <i r="2">
      <x v="4"/>
      <x v="23"/>
    </i>
    <i r="2">
      <x v="5"/>
      <x v="34"/>
    </i>
    <i r="2">
      <x v="6"/>
      <x v="9"/>
    </i>
    <i r="2">
      <x v="7"/>
      <x v="27"/>
    </i>
    <i r="2">
      <x v="8"/>
      <x v="42"/>
    </i>
    <i r="2">
      <x v="9"/>
      <x v="39"/>
    </i>
    <i r="2">
      <x v="10"/>
      <x v="5"/>
    </i>
    <i r="2">
      <x v="11"/>
      <x v="17"/>
    </i>
    <i r="2">
      <x v="12"/>
      <x v="1"/>
    </i>
    <i r="2">
      <x v="13"/>
      <x v="10"/>
    </i>
    <i r="2">
      <x v="14"/>
      <x v="28"/>
    </i>
    <i r="2">
      <x v="15"/>
      <x v="13"/>
    </i>
    <i r="2">
      <x v="16"/>
      <x v="44"/>
    </i>
    <i r="2">
      <x v="17"/>
      <x v="24"/>
    </i>
    <i r="2">
      <x v="18"/>
      <x v="25"/>
    </i>
    <i r="2">
      <x v="19"/>
      <x v="45"/>
    </i>
    <i r="2">
      <x v="20"/>
      <x v="16"/>
    </i>
    <i r="2">
      <x v="21"/>
      <x v="21"/>
    </i>
    <i r="2">
      <x v="22"/>
      <x v="22"/>
    </i>
    <i r="2">
      <x v="23"/>
      <x v="35"/>
    </i>
    <i r="2">
      <x v="24"/>
      <x v="41"/>
    </i>
    <i r="2">
      <x v="25"/>
      <x v="32"/>
    </i>
    <i r="2">
      <x v="26"/>
      <x v="18"/>
    </i>
    <i r="2">
      <x v="27"/>
      <x v="3"/>
    </i>
    <i r="2">
      <x v="28"/>
      <x v="33"/>
    </i>
    <i r="2">
      <x v="29"/>
      <x v="36"/>
    </i>
    <i r="2">
      <x v="30"/>
      <x v="4"/>
    </i>
    <i r="2">
      <x v="31"/>
      <x v="37"/>
    </i>
    <i r="2">
      <x v="32"/>
      <x v="38"/>
    </i>
    <i r="2">
      <x v="33"/>
      <x v="31"/>
    </i>
    <i r="2">
      <x v="34"/>
      <x v="14"/>
    </i>
    <i r="2">
      <x v="35"/>
      <x v="8"/>
    </i>
    <i r="2">
      <x v="36"/>
      <x v="26"/>
    </i>
    <i r="2">
      <x v="37"/>
      <x v="7"/>
    </i>
    <i r="2">
      <x v="38"/>
      <x v="46"/>
    </i>
    <i r="2">
      <x v="39"/>
      <x v="12"/>
    </i>
    <i r="2">
      <x v="40"/>
      <x v="11"/>
    </i>
    <i r="2">
      <x v="41"/>
      <x v="40"/>
    </i>
    <i r="2">
      <x v="42"/>
      <x/>
    </i>
    <i r="2">
      <x v="43"/>
      <x v="29"/>
    </i>
    <i r="2">
      <x v="44"/>
      <x v="30"/>
    </i>
    <i r="2">
      <x v="45"/>
      <x v="15"/>
    </i>
    <i r="2">
      <x v="46"/>
      <x v="6"/>
    </i>
    <i t="grand">
      <x/>
    </i>
  </rowItems>
  <colItems count="1">
    <i/>
  </colItems>
  <dataFields count="1">
    <dataField name="Soma de Pecentual de doação" fld="3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62ACC9-67E7-4CD0-A3D7-65C589AB16D9}" name="Tabela dinâmica2" cacheId="27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compact="0" compactData="0" multipleFieldFilters="0">
  <location ref="A1:E48" firstHeaderRow="1" firstDataRow="1" firstDataCol="4"/>
  <pivotFields count="37">
    <pivotField compact="0" outline="0" showAll="0"/>
    <pivotField compact="0" outline="0" showAll="0"/>
    <pivotField compact="0" outline="0" showAll="0"/>
    <pivotField compact="0" outline="0" showAll="0"/>
    <pivotField compact="0" numFmtId="1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defaultSubtotal="0">
      <items count="1">
        <item x="0"/>
      </items>
    </pivotField>
    <pivotField axis="axisRow" compact="0" numFmtId="1" outline="0" showAll="0" defaultSubtotal="0">
      <items count="1">
        <item x="0"/>
      </items>
    </pivotField>
    <pivotField compact="0" outline="0" showAll="0"/>
    <pivotField compact="0" outline="0" showAll="0"/>
    <pivotField compact="0" outline="0" showAll="0"/>
    <pivotField axis="axisRow" compact="0" numFmtId="1" outline="0" showAll="0" defaultSubtotal="0">
      <items count="46">
        <item x="35"/>
        <item x="20"/>
        <item x="12"/>
        <item x="7"/>
        <item x="21"/>
        <item x="43"/>
        <item x="31"/>
        <item x="19"/>
        <item x="0"/>
        <item x="10"/>
        <item x="45"/>
        <item x="18"/>
        <item x="25"/>
        <item x="37"/>
        <item x="1"/>
        <item x="44"/>
        <item x="40"/>
        <item x="23"/>
        <item x="17"/>
        <item x="22"/>
        <item x="11"/>
        <item x="16"/>
        <item x="15"/>
        <item x="29"/>
        <item x="38"/>
        <item x="4"/>
        <item x="2"/>
        <item x="5"/>
        <item x="14"/>
        <item x="8"/>
        <item x="42"/>
        <item x="32"/>
        <item x="9"/>
        <item x="28"/>
        <item x="30"/>
        <item x="24"/>
        <item x="3"/>
        <item x="39"/>
        <item x="13"/>
        <item x="36"/>
        <item x="33"/>
        <item x="27"/>
        <item x="6"/>
        <item x="26"/>
        <item x="34"/>
        <item x="41"/>
      </items>
    </pivotField>
    <pivotField compact="0" outline="0" showAll="0"/>
    <pivotField axis="axisRow" compact="0" outline="0" showAll="0" defaultSubtotal="0">
      <items count="46">
        <item x="27"/>
        <item x="18"/>
        <item x="35"/>
        <item x="2"/>
        <item x="8"/>
        <item x="10"/>
        <item x="41"/>
        <item x="3"/>
        <item x="30"/>
        <item x="43"/>
        <item x="25"/>
        <item x="36"/>
        <item x="13"/>
        <item x="1"/>
        <item x="28"/>
        <item x="34"/>
        <item x="22"/>
        <item x="45"/>
        <item x="4"/>
        <item x="20"/>
        <item x="12"/>
        <item x="11"/>
        <item x="16"/>
        <item x="7"/>
        <item x="40"/>
        <item x="23"/>
        <item x="24"/>
        <item x="31"/>
        <item x="37"/>
        <item x="6"/>
        <item x="26"/>
        <item x="9"/>
        <item x="38"/>
        <item x="5"/>
        <item x="21"/>
        <item x="15"/>
        <item x="14"/>
        <item x="42"/>
        <item x="32"/>
        <item x="0"/>
        <item x="33"/>
        <item x="29"/>
        <item x="19"/>
        <item x="44"/>
        <item x="17"/>
        <item x="39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numFmtId="10" outline="0" showAll="0"/>
    <pivotField compact="0" outline="0" showAll="0"/>
  </pivotFields>
  <rowFields count="4">
    <field x="12"/>
    <field x="11"/>
    <field x="16"/>
    <field x="18"/>
  </rowFields>
  <rowItems count="47">
    <i>
      <x/>
      <x/>
      <x/>
      <x v="2"/>
    </i>
    <i r="2">
      <x v="1"/>
      <x v="19"/>
    </i>
    <i r="2">
      <x v="2"/>
      <x v="20"/>
    </i>
    <i r="2">
      <x v="3"/>
      <x v="23"/>
    </i>
    <i r="2">
      <x v="4"/>
      <x v="34"/>
    </i>
    <i r="2">
      <x v="5"/>
      <x v="9"/>
    </i>
    <i r="2">
      <x v="6"/>
      <x v="27"/>
    </i>
    <i r="2">
      <x v="7"/>
      <x v="42"/>
    </i>
    <i r="2">
      <x v="8"/>
      <x v="39"/>
    </i>
    <i r="2">
      <x v="9"/>
      <x v="5"/>
    </i>
    <i r="2">
      <x v="10"/>
      <x v="17"/>
    </i>
    <i r="2">
      <x v="11"/>
      <x v="1"/>
    </i>
    <i r="2">
      <x v="12"/>
      <x v="10"/>
    </i>
    <i r="2">
      <x v="13"/>
      <x v="28"/>
    </i>
    <i r="2">
      <x v="14"/>
      <x v="13"/>
    </i>
    <i r="2">
      <x v="15"/>
      <x v="43"/>
    </i>
    <i r="2">
      <x v="16"/>
      <x v="24"/>
    </i>
    <i r="2">
      <x v="17"/>
      <x v="25"/>
    </i>
    <i r="2">
      <x v="18"/>
      <x v="44"/>
    </i>
    <i r="2">
      <x v="19"/>
      <x v="16"/>
    </i>
    <i r="2">
      <x v="20"/>
      <x v="21"/>
    </i>
    <i r="2">
      <x v="21"/>
      <x v="22"/>
    </i>
    <i r="2">
      <x v="22"/>
      <x v="35"/>
    </i>
    <i r="2">
      <x v="23"/>
      <x v="41"/>
    </i>
    <i r="2">
      <x v="24"/>
      <x v="32"/>
    </i>
    <i r="2">
      <x v="25"/>
      <x v="18"/>
    </i>
    <i r="2">
      <x v="26"/>
      <x v="3"/>
    </i>
    <i r="2">
      <x v="27"/>
      <x v="33"/>
    </i>
    <i r="2">
      <x v="28"/>
      <x v="36"/>
    </i>
    <i r="2">
      <x v="29"/>
      <x v="4"/>
    </i>
    <i r="2">
      <x v="30"/>
      <x v="37"/>
    </i>
    <i r="2">
      <x v="31"/>
      <x v="38"/>
    </i>
    <i r="2">
      <x v="32"/>
      <x v="31"/>
    </i>
    <i r="2">
      <x v="33"/>
      <x v="14"/>
    </i>
    <i r="2">
      <x v="34"/>
      <x v="8"/>
    </i>
    <i r="2">
      <x v="35"/>
      <x v="26"/>
    </i>
    <i r="2">
      <x v="36"/>
      <x v="7"/>
    </i>
    <i r="2">
      <x v="37"/>
      <x v="45"/>
    </i>
    <i r="2">
      <x v="38"/>
      <x v="12"/>
    </i>
    <i r="2">
      <x v="39"/>
      <x v="11"/>
    </i>
    <i r="2">
      <x v="40"/>
      <x v="40"/>
    </i>
    <i r="2">
      <x v="41"/>
      <x/>
    </i>
    <i r="2">
      <x v="42"/>
      <x v="29"/>
    </i>
    <i r="2">
      <x v="43"/>
      <x v="30"/>
    </i>
    <i r="2">
      <x v="44"/>
      <x v="15"/>
    </i>
    <i r="2">
      <x v="45"/>
      <x v="6"/>
    </i>
    <i t="grand">
      <x/>
    </i>
  </rowItems>
  <colItems count="1">
    <i/>
  </colItems>
  <dataFields count="1">
    <dataField name="Soma de Pecentual de doação" fld="3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7EEDB-C1D5-46FC-BB27-6C9166AE56ED}">
  <dimension ref="A1:AK69"/>
  <sheetViews>
    <sheetView topLeftCell="I39" workbookViewId="0">
      <selection activeCell="R59" sqref="R59"/>
    </sheetView>
  </sheetViews>
  <sheetFormatPr baseColWidth="10" defaultColWidth="8.83203125" defaultRowHeight="15" x14ac:dyDescent="0.2"/>
  <cols>
    <col min="1" max="16" width="20.6640625" customWidth="1"/>
    <col min="17" max="17" width="20.6640625" style="5" customWidth="1"/>
    <col min="18" max="35" width="20.6640625" customWidth="1"/>
    <col min="36" max="36" width="19.5" bestFit="1" customWidth="1"/>
    <col min="37" max="37" width="17.5" bestFit="1" customWidth="1"/>
  </cols>
  <sheetData>
    <row r="1" spans="1:37" x14ac:dyDescent="0.2">
      <c r="A1" s="14" t="s">
        <v>0</v>
      </c>
      <c r="B1" s="15" t="s">
        <v>1</v>
      </c>
      <c r="C1" s="15" t="s">
        <v>2</v>
      </c>
      <c r="D1" s="15" t="s">
        <v>3</v>
      </c>
      <c r="E1" s="19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9" t="s">
        <v>10</v>
      </c>
      <c r="L1" s="19" t="s">
        <v>11</v>
      </c>
      <c r="M1" s="20" t="s">
        <v>12</v>
      </c>
      <c r="N1" s="19" t="s">
        <v>13</v>
      </c>
      <c r="O1" s="15" t="s">
        <v>14</v>
      </c>
      <c r="P1" s="15" t="s">
        <v>15</v>
      </c>
      <c r="Q1" s="20" t="s">
        <v>16</v>
      </c>
      <c r="R1" s="15" t="s">
        <v>17</v>
      </c>
      <c r="S1" s="19" t="s">
        <v>18</v>
      </c>
      <c r="T1" s="15" t="s">
        <v>19</v>
      </c>
      <c r="U1" s="15" t="s">
        <v>20</v>
      </c>
      <c r="V1" s="15" t="s">
        <v>21</v>
      </c>
      <c r="W1" s="15" t="s">
        <v>22</v>
      </c>
      <c r="X1" s="15" t="s">
        <v>23</v>
      </c>
      <c r="Y1" s="15" t="s">
        <v>24</v>
      </c>
      <c r="Z1" s="19" t="s">
        <v>25</v>
      </c>
      <c r="AA1" s="15" t="s">
        <v>26</v>
      </c>
      <c r="AB1" s="15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6" t="s">
        <v>34</v>
      </c>
      <c r="AJ1" s="12" t="s">
        <v>273</v>
      </c>
      <c r="AK1" s="13" t="s">
        <v>274</v>
      </c>
    </row>
    <row r="2" spans="1:37" x14ac:dyDescent="0.2">
      <c r="A2" s="3">
        <v>220</v>
      </c>
      <c r="B2" s="6" t="s">
        <v>35</v>
      </c>
      <c r="C2" s="6" t="s">
        <v>36</v>
      </c>
      <c r="D2" s="4">
        <v>25499905000189</v>
      </c>
      <c r="E2" s="7">
        <v>190000009326</v>
      </c>
      <c r="F2" s="6" t="s">
        <v>37</v>
      </c>
      <c r="G2" s="4">
        <v>58475</v>
      </c>
      <c r="H2" s="6" t="s">
        <v>72</v>
      </c>
      <c r="I2" s="6" t="s">
        <v>58</v>
      </c>
      <c r="J2" s="4">
        <v>15</v>
      </c>
      <c r="K2" s="6" t="s">
        <v>67</v>
      </c>
      <c r="L2" s="6" t="s">
        <v>82</v>
      </c>
      <c r="M2" s="7">
        <v>104229780</v>
      </c>
      <c r="N2" s="6" t="s">
        <v>83</v>
      </c>
      <c r="O2" s="6" t="s">
        <v>84</v>
      </c>
      <c r="P2" s="6" t="s">
        <v>85</v>
      </c>
      <c r="Q2" s="7">
        <v>3042188710</v>
      </c>
      <c r="R2" s="6" t="s">
        <v>86</v>
      </c>
      <c r="S2" s="6" t="s">
        <v>87</v>
      </c>
      <c r="T2" s="6" t="s">
        <v>38</v>
      </c>
      <c r="U2" s="4">
        <v>15</v>
      </c>
      <c r="V2" s="4">
        <v>15</v>
      </c>
      <c r="W2" s="6" t="s">
        <v>38</v>
      </c>
      <c r="X2" s="6" t="s">
        <v>38</v>
      </c>
      <c r="Y2" s="6" t="s">
        <v>70</v>
      </c>
      <c r="Z2" s="4">
        <v>1000</v>
      </c>
      <c r="AA2" s="6" t="s">
        <v>42</v>
      </c>
      <c r="AB2" s="6" t="s">
        <v>39</v>
      </c>
      <c r="AC2" s="6" t="s">
        <v>44</v>
      </c>
      <c r="AD2" s="6" t="s">
        <v>38</v>
      </c>
      <c r="AE2" s="6" t="s">
        <v>38</v>
      </c>
      <c r="AF2" s="6" t="s">
        <v>38</v>
      </c>
      <c r="AG2" s="6" t="s">
        <v>38</v>
      </c>
      <c r="AH2" s="6" t="s">
        <v>38</v>
      </c>
      <c r="AI2" s="8" t="s">
        <v>38</v>
      </c>
      <c r="AJ2" s="17">
        <f>Z2/AK$2</f>
        <v>1.7837553401175495E-3</v>
      </c>
      <c r="AK2" s="18">
        <f>SUM(Z2:Z69)</f>
        <v>560615</v>
      </c>
    </row>
    <row r="3" spans="1:37" x14ac:dyDescent="0.2">
      <c r="A3" s="1">
        <v>220</v>
      </c>
      <c r="B3" s="9" t="s">
        <v>35</v>
      </c>
      <c r="C3" s="9" t="s">
        <v>36</v>
      </c>
      <c r="D3" s="2">
        <v>25499905000189</v>
      </c>
      <c r="E3" s="10">
        <v>190000009326</v>
      </c>
      <c r="F3" s="9" t="s">
        <v>37</v>
      </c>
      <c r="G3" s="2">
        <v>58475</v>
      </c>
      <c r="H3" s="9" t="s">
        <v>72</v>
      </c>
      <c r="I3" s="9" t="s">
        <v>58</v>
      </c>
      <c r="J3" s="2">
        <v>15</v>
      </c>
      <c r="K3" s="9" t="s">
        <v>67</v>
      </c>
      <c r="L3" s="9" t="s">
        <v>82</v>
      </c>
      <c r="M3" s="10">
        <v>104229780</v>
      </c>
      <c r="N3" s="9" t="s">
        <v>83</v>
      </c>
      <c r="O3" s="9" t="s">
        <v>88</v>
      </c>
      <c r="P3" s="9" t="s">
        <v>89</v>
      </c>
      <c r="Q3" s="10">
        <v>7333381781</v>
      </c>
      <c r="R3" s="9" t="s">
        <v>90</v>
      </c>
      <c r="S3" s="9" t="s">
        <v>90</v>
      </c>
      <c r="T3" s="9" t="s">
        <v>38</v>
      </c>
      <c r="U3" s="2">
        <v>15</v>
      </c>
      <c r="V3" s="2">
        <v>15</v>
      </c>
      <c r="W3" s="9" t="s">
        <v>38</v>
      </c>
      <c r="X3" s="9" t="s">
        <v>38</v>
      </c>
      <c r="Y3" s="9" t="s">
        <v>74</v>
      </c>
      <c r="Z3" s="2">
        <v>10000</v>
      </c>
      <c r="AA3" s="9" t="s">
        <v>42</v>
      </c>
      <c r="AB3" s="9" t="s">
        <v>39</v>
      </c>
      <c r="AC3" s="9" t="s">
        <v>44</v>
      </c>
      <c r="AD3" s="9" t="s">
        <v>38</v>
      </c>
      <c r="AE3" s="9" t="s">
        <v>38</v>
      </c>
      <c r="AF3" s="9" t="s">
        <v>38</v>
      </c>
      <c r="AG3" s="9" t="s">
        <v>38</v>
      </c>
      <c r="AH3" s="9" t="s">
        <v>38</v>
      </c>
      <c r="AI3" s="11" t="s">
        <v>38</v>
      </c>
      <c r="AJ3" s="17">
        <f t="shared" ref="AJ3:AJ66" si="0">Z3/AK$2</f>
        <v>1.7837553401175495E-2</v>
      </c>
    </row>
    <row r="4" spans="1:37" x14ac:dyDescent="0.2">
      <c r="A4" s="3">
        <v>220</v>
      </c>
      <c r="B4" s="6" t="s">
        <v>35</v>
      </c>
      <c r="C4" s="6" t="s">
        <v>36</v>
      </c>
      <c r="D4" s="4">
        <v>25499905000189</v>
      </c>
      <c r="E4" s="7">
        <v>190000009326</v>
      </c>
      <c r="F4" s="6" t="s">
        <v>37</v>
      </c>
      <c r="G4" s="4">
        <v>58475</v>
      </c>
      <c r="H4" s="6" t="s">
        <v>72</v>
      </c>
      <c r="I4" s="6" t="s">
        <v>58</v>
      </c>
      <c r="J4" s="4">
        <v>15</v>
      </c>
      <c r="K4" s="6" t="s">
        <v>67</v>
      </c>
      <c r="L4" s="6" t="s">
        <v>82</v>
      </c>
      <c r="M4" s="7">
        <v>104229780</v>
      </c>
      <c r="N4" s="6" t="s">
        <v>83</v>
      </c>
      <c r="O4" s="6" t="s">
        <v>91</v>
      </c>
      <c r="P4" s="6" t="s">
        <v>92</v>
      </c>
      <c r="Q4" s="7">
        <v>24879428787</v>
      </c>
      <c r="R4" s="6" t="s">
        <v>93</v>
      </c>
      <c r="S4" s="6" t="s">
        <v>93</v>
      </c>
      <c r="T4" s="6" t="s">
        <v>38</v>
      </c>
      <c r="U4" s="4">
        <v>15</v>
      </c>
      <c r="V4" s="4">
        <v>15</v>
      </c>
      <c r="W4" s="6" t="s">
        <v>38</v>
      </c>
      <c r="X4" s="6" t="s">
        <v>38</v>
      </c>
      <c r="Y4" s="6" t="s">
        <v>74</v>
      </c>
      <c r="Z4" s="4">
        <v>5000</v>
      </c>
      <c r="AA4" s="6" t="s">
        <v>42</v>
      </c>
      <c r="AB4" s="6" t="s">
        <v>39</v>
      </c>
      <c r="AC4" s="6" t="s">
        <v>44</v>
      </c>
      <c r="AD4" s="6" t="s">
        <v>38</v>
      </c>
      <c r="AE4" s="6" t="s">
        <v>38</v>
      </c>
      <c r="AF4" s="6" t="s">
        <v>38</v>
      </c>
      <c r="AG4" s="6" t="s">
        <v>38</v>
      </c>
      <c r="AH4" s="6" t="s">
        <v>38</v>
      </c>
      <c r="AI4" s="8" t="s">
        <v>38</v>
      </c>
      <c r="AJ4" s="17">
        <f t="shared" si="0"/>
        <v>8.9187767005877473E-3</v>
      </c>
    </row>
    <row r="5" spans="1:37" x14ac:dyDescent="0.2">
      <c r="A5" s="1">
        <v>220</v>
      </c>
      <c r="B5" s="9" t="s">
        <v>35</v>
      </c>
      <c r="C5" s="9" t="s">
        <v>36</v>
      </c>
      <c r="D5" s="2">
        <v>25499905000189</v>
      </c>
      <c r="E5" s="10">
        <v>190000009326</v>
      </c>
      <c r="F5" s="9" t="s">
        <v>37</v>
      </c>
      <c r="G5" s="2">
        <v>58475</v>
      </c>
      <c r="H5" s="9" t="s">
        <v>72</v>
      </c>
      <c r="I5" s="9" t="s">
        <v>58</v>
      </c>
      <c r="J5" s="2">
        <v>15</v>
      </c>
      <c r="K5" s="9" t="s">
        <v>67</v>
      </c>
      <c r="L5" s="9" t="s">
        <v>82</v>
      </c>
      <c r="M5" s="10">
        <v>104229780</v>
      </c>
      <c r="N5" s="9" t="s">
        <v>83</v>
      </c>
      <c r="O5" s="9" t="s">
        <v>94</v>
      </c>
      <c r="P5" s="9" t="s">
        <v>75</v>
      </c>
      <c r="Q5" s="10">
        <v>60497254700</v>
      </c>
      <c r="R5" s="9" t="s">
        <v>95</v>
      </c>
      <c r="S5" s="9" t="s">
        <v>95</v>
      </c>
      <c r="T5" s="9" t="s">
        <v>38</v>
      </c>
      <c r="U5" s="2">
        <v>15</v>
      </c>
      <c r="V5" s="2">
        <v>15</v>
      </c>
      <c r="W5" s="9" t="s">
        <v>38</v>
      </c>
      <c r="X5" s="9" t="s">
        <v>38</v>
      </c>
      <c r="Y5" s="9" t="s">
        <v>74</v>
      </c>
      <c r="Z5" s="2">
        <v>5000</v>
      </c>
      <c r="AA5" s="9" t="s">
        <v>42</v>
      </c>
      <c r="AB5" s="9" t="s">
        <v>39</v>
      </c>
      <c r="AC5" s="9" t="s">
        <v>44</v>
      </c>
      <c r="AD5" s="9" t="s">
        <v>38</v>
      </c>
      <c r="AE5" s="9" t="s">
        <v>38</v>
      </c>
      <c r="AF5" s="9" t="s">
        <v>38</v>
      </c>
      <c r="AG5" s="9" t="s">
        <v>38</v>
      </c>
      <c r="AH5" s="9" t="s">
        <v>38</v>
      </c>
      <c r="AI5" s="11" t="s">
        <v>38</v>
      </c>
      <c r="AJ5" s="17">
        <f t="shared" si="0"/>
        <v>8.9187767005877473E-3</v>
      </c>
    </row>
    <row r="6" spans="1:37" x14ac:dyDescent="0.2">
      <c r="A6" s="3">
        <v>220</v>
      </c>
      <c r="B6" s="6" t="s">
        <v>35</v>
      </c>
      <c r="C6" s="6" t="s">
        <v>36</v>
      </c>
      <c r="D6" s="4">
        <v>25499905000189</v>
      </c>
      <c r="E6" s="7">
        <v>190000009326</v>
      </c>
      <c r="F6" s="6" t="s">
        <v>37</v>
      </c>
      <c r="G6" s="4">
        <v>58475</v>
      </c>
      <c r="H6" s="6" t="s">
        <v>72</v>
      </c>
      <c r="I6" s="6" t="s">
        <v>58</v>
      </c>
      <c r="J6" s="4">
        <v>15</v>
      </c>
      <c r="K6" s="6" t="s">
        <v>67</v>
      </c>
      <c r="L6" s="6" t="s">
        <v>82</v>
      </c>
      <c r="M6" s="7">
        <v>104229780</v>
      </c>
      <c r="N6" s="6" t="s">
        <v>83</v>
      </c>
      <c r="O6" s="6" t="s">
        <v>96</v>
      </c>
      <c r="P6" s="6" t="s">
        <v>97</v>
      </c>
      <c r="Q6" s="7">
        <v>23504544600</v>
      </c>
      <c r="R6" s="6" t="s">
        <v>98</v>
      </c>
      <c r="S6" s="6" t="s">
        <v>98</v>
      </c>
      <c r="T6" s="6" t="s">
        <v>38</v>
      </c>
      <c r="U6" s="4">
        <v>15</v>
      </c>
      <c r="V6" s="4">
        <v>15</v>
      </c>
      <c r="W6" s="6" t="s">
        <v>38</v>
      </c>
      <c r="X6" s="6" t="s">
        <v>38</v>
      </c>
      <c r="Y6" s="6" t="s">
        <v>69</v>
      </c>
      <c r="Z6" s="4">
        <v>10000</v>
      </c>
      <c r="AA6" s="6" t="s">
        <v>42</v>
      </c>
      <c r="AB6" s="6" t="s">
        <v>39</v>
      </c>
      <c r="AC6" s="6" t="s">
        <v>44</v>
      </c>
      <c r="AD6" s="6" t="s">
        <v>38</v>
      </c>
      <c r="AE6" s="6" t="s">
        <v>38</v>
      </c>
      <c r="AF6" s="6" t="s">
        <v>38</v>
      </c>
      <c r="AG6" s="6" t="s">
        <v>38</v>
      </c>
      <c r="AH6" s="6" t="s">
        <v>38</v>
      </c>
      <c r="AI6" s="8" t="s">
        <v>38</v>
      </c>
      <c r="AJ6" s="17">
        <f t="shared" si="0"/>
        <v>1.7837553401175495E-2</v>
      </c>
    </row>
    <row r="7" spans="1:37" x14ac:dyDescent="0.2">
      <c r="A7" s="1">
        <v>220</v>
      </c>
      <c r="B7" s="9" t="s">
        <v>35</v>
      </c>
      <c r="C7" s="9" t="s">
        <v>36</v>
      </c>
      <c r="D7" s="2">
        <v>25499905000189</v>
      </c>
      <c r="E7" s="10">
        <v>190000009326</v>
      </c>
      <c r="F7" s="9" t="s">
        <v>37</v>
      </c>
      <c r="G7" s="2">
        <v>58475</v>
      </c>
      <c r="H7" s="9" t="s">
        <v>72</v>
      </c>
      <c r="I7" s="9" t="s">
        <v>58</v>
      </c>
      <c r="J7" s="2">
        <v>15</v>
      </c>
      <c r="K7" s="9" t="s">
        <v>67</v>
      </c>
      <c r="L7" s="9" t="s">
        <v>82</v>
      </c>
      <c r="M7" s="10">
        <v>104229780</v>
      </c>
      <c r="N7" s="9" t="s">
        <v>83</v>
      </c>
      <c r="O7" s="9" t="s">
        <v>99</v>
      </c>
      <c r="P7" s="9" t="s">
        <v>100</v>
      </c>
      <c r="Q7" s="10">
        <v>25051202772</v>
      </c>
      <c r="R7" s="9" t="s">
        <v>101</v>
      </c>
      <c r="S7" s="9" t="s">
        <v>101</v>
      </c>
      <c r="T7" s="9" t="s">
        <v>38</v>
      </c>
      <c r="U7" s="2">
        <v>15</v>
      </c>
      <c r="V7" s="2">
        <v>15</v>
      </c>
      <c r="W7" s="9" t="s">
        <v>38</v>
      </c>
      <c r="X7" s="9" t="s">
        <v>38</v>
      </c>
      <c r="Y7" s="9" t="s">
        <v>71</v>
      </c>
      <c r="Z7" s="2">
        <v>6000</v>
      </c>
      <c r="AA7" s="9" t="s">
        <v>42</v>
      </c>
      <c r="AB7" s="9" t="s">
        <v>39</v>
      </c>
      <c r="AC7" s="9" t="s">
        <v>44</v>
      </c>
      <c r="AD7" s="9" t="s">
        <v>38</v>
      </c>
      <c r="AE7" s="9" t="s">
        <v>38</v>
      </c>
      <c r="AF7" s="9" t="s">
        <v>38</v>
      </c>
      <c r="AG7" s="9" t="s">
        <v>38</v>
      </c>
      <c r="AH7" s="9" t="s">
        <v>38</v>
      </c>
      <c r="AI7" s="11" t="s">
        <v>38</v>
      </c>
      <c r="AJ7" s="17">
        <f t="shared" si="0"/>
        <v>1.0702532040705297E-2</v>
      </c>
    </row>
    <row r="8" spans="1:37" x14ac:dyDescent="0.2">
      <c r="A8" s="3">
        <v>220</v>
      </c>
      <c r="B8" s="6" t="s">
        <v>35</v>
      </c>
      <c r="C8" s="6" t="s">
        <v>36</v>
      </c>
      <c r="D8" s="4">
        <v>25499905000189</v>
      </c>
      <c r="E8" s="7">
        <v>190000009326</v>
      </c>
      <c r="F8" s="6" t="s">
        <v>37</v>
      </c>
      <c r="G8" s="4">
        <v>58475</v>
      </c>
      <c r="H8" s="6" t="s">
        <v>72</v>
      </c>
      <c r="I8" s="6" t="s">
        <v>58</v>
      </c>
      <c r="J8" s="4">
        <v>15</v>
      </c>
      <c r="K8" s="6" t="s">
        <v>67</v>
      </c>
      <c r="L8" s="6" t="s">
        <v>82</v>
      </c>
      <c r="M8" s="7">
        <v>104229780</v>
      </c>
      <c r="N8" s="6" t="s">
        <v>83</v>
      </c>
      <c r="O8" s="6" t="s">
        <v>102</v>
      </c>
      <c r="P8" s="6" t="s">
        <v>103</v>
      </c>
      <c r="Q8" s="7">
        <v>87456206791</v>
      </c>
      <c r="R8" s="6" t="s">
        <v>104</v>
      </c>
      <c r="S8" s="6" t="s">
        <v>105</v>
      </c>
      <c r="T8" s="6" t="s">
        <v>38</v>
      </c>
      <c r="U8" s="4">
        <v>15</v>
      </c>
      <c r="V8" s="4">
        <v>15</v>
      </c>
      <c r="W8" s="6" t="s">
        <v>38</v>
      </c>
      <c r="X8" s="6" t="s">
        <v>38</v>
      </c>
      <c r="Y8" s="6" t="s">
        <v>71</v>
      </c>
      <c r="Z8" s="4">
        <v>3400</v>
      </c>
      <c r="AA8" s="6" t="s">
        <v>42</v>
      </c>
      <c r="AB8" s="6" t="s">
        <v>39</v>
      </c>
      <c r="AC8" s="6" t="s">
        <v>44</v>
      </c>
      <c r="AD8" s="6" t="s">
        <v>38</v>
      </c>
      <c r="AE8" s="6" t="s">
        <v>38</v>
      </c>
      <c r="AF8" s="6" t="s">
        <v>38</v>
      </c>
      <c r="AG8" s="6" t="s">
        <v>38</v>
      </c>
      <c r="AH8" s="6" t="s">
        <v>38</v>
      </c>
      <c r="AI8" s="8" t="s">
        <v>38</v>
      </c>
      <c r="AJ8" s="17">
        <f t="shared" si="0"/>
        <v>6.0647681563996683E-3</v>
      </c>
    </row>
    <row r="9" spans="1:37" x14ac:dyDescent="0.2">
      <c r="A9" s="1">
        <v>220</v>
      </c>
      <c r="B9" s="9" t="s">
        <v>35</v>
      </c>
      <c r="C9" s="9" t="s">
        <v>36</v>
      </c>
      <c r="D9" s="2">
        <v>25499905000189</v>
      </c>
      <c r="E9" s="10">
        <v>190000009326</v>
      </c>
      <c r="F9" s="9" t="s">
        <v>37</v>
      </c>
      <c r="G9" s="2">
        <v>58475</v>
      </c>
      <c r="H9" s="9" t="s">
        <v>72</v>
      </c>
      <c r="I9" s="9" t="s">
        <v>58</v>
      </c>
      <c r="J9" s="2">
        <v>15</v>
      </c>
      <c r="K9" s="9" t="s">
        <v>67</v>
      </c>
      <c r="L9" s="9" t="s">
        <v>82</v>
      </c>
      <c r="M9" s="10">
        <v>104229780</v>
      </c>
      <c r="N9" s="9" t="s">
        <v>83</v>
      </c>
      <c r="O9" s="9" t="s">
        <v>106</v>
      </c>
      <c r="P9" s="9" t="s">
        <v>107</v>
      </c>
      <c r="Q9" s="10">
        <v>1285897790</v>
      </c>
      <c r="R9" s="9" t="s">
        <v>108</v>
      </c>
      <c r="S9" s="9" t="s">
        <v>109</v>
      </c>
      <c r="T9" s="9" t="s">
        <v>38</v>
      </c>
      <c r="U9" s="2">
        <v>15</v>
      </c>
      <c r="V9" s="2">
        <v>15</v>
      </c>
      <c r="W9" s="9" t="s">
        <v>38</v>
      </c>
      <c r="X9" s="9" t="s">
        <v>38</v>
      </c>
      <c r="Y9" s="9" t="s">
        <v>64</v>
      </c>
      <c r="Z9" s="2">
        <v>7000</v>
      </c>
      <c r="AA9" s="9" t="s">
        <v>42</v>
      </c>
      <c r="AB9" s="9" t="s">
        <v>39</v>
      </c>
      <c r="AC9" s="9" t="s">
        <v>44</v>
      </c>
      <c r="AD9" s="9" t="s">
        <v>38</v>
      </c>
      <c r="AE9" s="9" t="s">
        <v>38</v>
      </c>
      <c r="AF9" s="9" t="s">
        <v>38</v>
      </c>
      <c r="AG9" s="9" t="s">
        <v>38</v>
      </c>
      <c r="AH9" s="9" t="s">
        <v>38</v>
      </c>
      <c r="AI9" s="11" t="s">
        <v>38</v>
      </c>
      <c r="AJ9" s="17">
        <f t="shared" si="0"/>
        <v>1.2486287380822846E-2</v>
      </c>
    </row>
    <row r="10" spans="1:37" x14ac:dyDescent="0.2">
      <c r="A10" s="3">
        <v>220</v>
      </c>
      <c r="B10" s="6" t="s">
        <v>35</v>
      </c>
      <c r="C10" s="6" t="s">
        <v>36</v>
      </c>
      <c r="D10" s="4">
        <v>25499905000189</v>
      </c>
      <c r="E10" s="7">
        <v>190000009326</v>
      </c>
      <c r="F10" s="6" t="s">
        <v>37</v>
      </c>
      <c r="G10" s="4">
        <v>58475</v>
      </c>
      <c r="H10" s="6" t="s">
        <v>72</v>
      </c>
      <c r="I10" s="6" t="s">
        <v>58</v>
      </c>
      <c r="J10" s="4">
        <v>15</v>
      </c>
      <c r="K10" s="6" t="s">
        <v>67</v>
      </c>
      <c r="L10" s="6" t="s">
        <v>82</v>
      </c>
      <c r="M10" s="7">
        <v>104229780</v>
      </c>
      <c r="N10" s="6" t="s">
        <v>83</v>
      </c>
      <c r="O10" s="6" t="s">
        <v>110</v>
      </c>
      <c r="P10" s="6" t="s">
        <v>111</v>
      </c>
      <c r="Q10" s="7">
        <v>32677774704</v>
      </c>
      <c r="R10" s="6" t="s">
        <v>112</v>
      </c>
      <c r="S10" s="6" t="s">
        <v>113</v>
      </c>
      <c r="T10" s="6" t="s">
        <v>38</v>
      </c>
      <c r="U10" s="4">
        <v>15</v>
      </c>
      <c r="V10" s="4">
        <v>15</v>
      </c>
      <c r="W10" s="6" t="s">
        <v>38</v>
      </c>
      <c r="X10" s="6" t="s">
        <v>38</v>
      </c>
      <c r="Y10" s="6" t="s">
        <v>64</v>
      </c>
      <c r="Z10" s="4">
        <v>2600</v>
      </c>
      <c r="AA10" s="6" t="s">
        <v>42</v>
      </c>
      <c r="AB10" s="6" t="s">
        <v>39</v>
      </c>
      <c r="AC10" s="6" t="s">
        <v>44</v>
      </c>
      <c r="AD10" s="6" t="s">
        <v>38</v>
      </c>
      <c r="AE10" s="6" t="s">
        <v>38</v>
      </c>
      <c r="AF10" s="6" t="s">
        <v>38</v>
      </c>
      <c r="AG10" s="6" t="s">
        <v>38</v>
      </c>
      <c r="AH10" s="6" t="s">
        <v>38</v>
      </c>
      <c r="AI10" s="8" t="s">
        <v>38</v>
      </c>
      <c r="AJ10" s="17">
        <f t="shared" si="0"/>
        <v>4.6377638843056283E-3</v>
      </c>
    </row>
    <row r="11" spans="1:37" x14ac:dyDescent="0.2">
      <c r="A11" s="1">
        <v>220</v>
      </c>
      <c r="B11" s="9" t="s">
        <v>35</v>
      </c>
      <c r="C11" s="9" t="s">
        <v>36</v>
      </c>
      <c r="D11" s="2">
        <v>25499905000189</v>
      </c>
      <c r="E11" s="10">
        <v>190000009326</v>
      </c>
      <c r="F11" s="9" t="s">
        <v>37</v>
      </c>
      <c r="G11" s="2">
        <v>58475</v>
      </c>
      <c r="H11" s="9" t="s">
        <v>72</v>
      </c>
      <c r="I11" s="9" t="s">
        <v>58</v>
      </c>
      <c r="J11" s="2">
        <v>15</v>
      </c>
      <c r="K11" s="9" t="s">
        <v>67</v>
      </c>
      <c r="L11" s="9" t="s">
        <v>82</v>
      </c>
      <c r="M11" s="10">
        <v>104229780</v>
      </c>
      <c r="N11" s="9" t="s">
        <v>83</v>
      </c>
      <c r="O11" s="9" t="s">
        <v>114</v>
      </c>
      <c r="P11" s="9" t="s">
        <v>115</v>
      </c>
      <c r="Q11" s="10">
        <v>53717228749</v>
      </c>
      <c r="R11" s="9" t="s">
        <v>116</v>
      </c>
      <c r="S11" s="9" t="s">
        <v>116</v>
      </c>
      <c r="T11" s="9" t="s">
        <v>38</v>
      </c>
      <c r="U11" s="2">
        <v>15</v>
      </c>
      <c r="V11" s="2">
        <v>15</v>
      </c>
      <c r="W11" s="9" t="s">
        <v>38</v>
      </c>
      <c r="X11" s="9" t="s">
        <v>38</v>
      </c>
      <c r="Y11" s="9" t="s">
        <v>73</v>
      </c>
      <c r="Z11" s="2">
        <v>20000</v>
      </c>
      <c r="AA11" s="9" t="s">
        <v>42</v>
      </c>
      <c r="AB11" s="9" t="s">
        <v>39</v>
      </c>
      <c r="AC11" s="9" t="s">
        <v>44</v>
      </c>
      <c r="AD11" s="9" t="s">
        <v>38</v>
      </c>
      <c r="AE11" s="9" t="s">
        <v>38</v>
      </c>
      <c r="AF11" s="9" t="s">
        <v>38</v>
      </c>
      <c r="AG11" s="9" t="s">
        <v>38</v>
      </c>
      <c r="AH11" s="9" t="s">
        <v>38</v>
      </c>
      <c r="AI11" s="11" t="s">
        <v>38</v>
      </c>
      <c r="AJ11" s="17">
        <f t="shared" si="0"/>
        <v>3.5675106802350989E-2</v>
      </c>
    </row>
    <row r="12" spans="1:37" x14ac:dyDescent="0.2">
      <c r="A12" s="3">
        <v>220</v>
      </c>
      <c r="B12" s="6" t="s">
        <v>35</v>
      </c>
      <c r="C12" s="6" t="s">
        <v>36</v>
      </c>
      <c r="D12" s="4">
        <v>25499905000189</v>
      </c>
      <c r="E12" s="7">
        <v>190000009326</v>
      </c>
      <c r="F12" s="6" t="s">
        <v>37</v>
      </c>
      <c r="G12" s="4">
        <v>58475</v>
      </c>
      <c r="H12" s="6" t="s">
        <v>72</v>
      </c>
      <c r="I12" s="6" t="s">
        <v>58</v>
      </c>
      <c r="J12" s="4">
        <v>15</v>
      </c>
      <c r="K12" s="6" t="s">
        <v>67</v>
      </c>
      <c r="L12" s="6" t="s">
        <v>82</v>
      </c>
      <c r="M12" s="7">
        <v>104229780</v>
      </c>
      <c r="N12" s="6" t="s">
        <v>83</v>
      </c>
      <c r="O12" s="6" t="s">
        <v>117</v>
      </c>
      <c r="P12" s="6" t="s">
        <v>118</v>
      </c>
      <c r="Q12" s="7">
        <v>3079841760</v>
      </c>
      <c r="R12" s="6" t="s">
        <v>119</v>
      </c>
      <c r="S12" s="6" t="s">
        <v>120</v>
      </c>
      <c r="T12" s="6" t="s">
        <v>38</v>
      </c>
      <c r="U12" s="4">
        <v>15</v>
      </c>
      <c r="V12" s="4">
        <v>15</v>
      </c>
      <c r="W12" s="6" t="s">
        <v>38</v>
      </c>
      <c r="X12" s="6" t="s">
        <v>38</v>
      </c>
      <c r="Y12" s="6" t="s">
        <v>73</v>
      </c>
      <c r="Z12" s="4">
        <v>10000</v>
      </c>
      <c r="AA12" s="6" t="s">
        <v>42</v>
      </c>
      <c r="AB12" s="6" t="s">
        <v>39</v>
      </c>
      <c r="AC12" s="6" t="s">
        <v>44</v>
      </c>
      <c r="AD12" s="6" t="s">
        <v>38</v>
      </c>
      <c r="AE12" s="6" t="s">
        <v>38</v>
      </c>
      <c r="AF12" s="6" t="s">
        <v>38</v>
      </c>
      <c r="AG12" s="6" t="s">
        <v>38</v>
      </c>
      <c r="AH12" s="6" t="s">
        <v>38</v>
      </c>
      <c r="AI12" s="8" t="s">
        <v>38</v>
      </c>
      <c r="AJ12" s="17">
        <f t="shared" si="0"/>
        <v>1.7837553401175495E-2</v>
      </c>
    </row>
    <row r="13" spans="1:37" x14ac:dyDescent="0.2">
      <c r="A13" s="1">
        <v>220</v>
      </c>
      <c r="B13" s="9" t="s">
        <v>35</v>
      </c>
      <c r="C13" s="9" t="s">
        <v>36</v>
      </c>
      <c r="D13" s="2">
        <v>25499905000189</v>
      </c>
      <c r="E13" s="10">
        <v>190000009326</v>
      </c>
      <c r="F13" s="9" t="s">
        <v>37</v>
      </c>
      <c r="G13" s="2">
        <v>58475</v>
      </c>
      <c r="H13" s="9" t="s">
        <v>72</v>
      </c>
      <c r="I13" s="9" t="s">
        <v>58</v>
      </c>
      <c r="J13" s="2">
        <v>15</v>
      </c>
      <c r="K13" s="9" t="s">
        <v>67</v>
      </c>
      <c r="L13" s="9" t="s">
        <v>82</v>
      </c>
      <c r="M13" s="10">
        <v>104229780</v>
      </c>
      <c r="N13" s="9" t="s">
        <v>83</v>
      </c>
      <c r="O13" s="9" t="s">
        <v>121</v>
      </c>
      <c r="P13" s="9" t="s">
        <v>122</v>
      </c>
      <c r="Q13" s="10">
        <v>10169393534</v>
      </c>
      <c r="R13" s="9" t="s">
        <v>123</v>
      </c>
      <c r="S13" s="9" t="s">
        <v>124</v>
      </c>
      <c r="T13" s="9" t="s">
        <v>38</v>
      </c>
      <c r="U13" s="2">
        <v>15</v>
      </c>
      <c r="V13" s="2">
        <v>15</v>
      </c>
      <c r="W13" s="9" t="s">
        <v>38</v>
      </c>
      <c r="X13" s="9" t="s">
        <v>38</v>
      </c>
      <c r="Y13" s="9" t="s">
        <v>68</v>
      </c>
      <c r="Z13" s="2">
        <v>1500</v>
      </c>
      <c r="AA13" s="9" t="s">
        <v>42</v>
      </c>
      <c r="AB13" s="9" t="s">
        <v>39</v>
      </c>
      <c r="AC13" s="9" t="s">
        <v>44</v>
      </c>
      <c r="AD13" s="9" t="s">
        <v>38</v>
      </c>
      <c r="AE13" s="9" t="s">
        <v>38</v>
      </c>
      <c r="AF13" s="9" t="s">
        <v>38</v>
      </c>
      <c r="AG13" s="9" t="s">
        <v>38</v>
      </c>
      <c r="AH13" s="9" t="s">
        <v>38</v>
      </c>
      <c r="AI13" s="11" t="s">
        <v>38</v>
      </c>
      <c r="AJ13" s="17">
        <f t="shared" si="0"/>
        <v>2.6756330101763244E-3</v>
      </c>
    </row>
    <row r="14" spans="1:37" x14ac:dyDescent="0.2">
      <c r="A14" s="3">
        <v>220</v>
      </c>
      <c r="B14" s="6" t="s">
        <v>35</v>
      </c>
      <c r="C14" s="6" t="s">
        <v>36</v>
      </c>
      <c r="D14" s="4">
        <v>25499905000189</v>
      </c>
      <c r="E14" s="7">
        <v>190000009326</v>
      </c>
      <c r="F14" s="6" t="s">
        <v>37</v>
      </c>
      <c r="G14" s="4">
        <v>58475</v>
      </c>
      <c r="H14" s="6" t="s">
        <v>72</v>
      </c>
      <c r="I14" s="6" t="s">
        <v>58</v>
      </c>
      <c r="J14" s="4">
        <v>15</v>
      </c>
      <c r="K14" s="6" t="s">
        <v>67</v>
      </c>
      <c r="L14" s="6" t="s">
        <v>82</v>
      </c>
      <c r="M14" s="7">
        <v>104229780</v>
      </c>
      <c r="N14" s="6" t="s">
        <v>83</v>
      </c>
      <c r="O14" s="6" t="s">
        <v>125</v>
      </c>
      <c r="P14" s="6" t="s">
        <v>122</v>
      </c>
      <c r="Q14" s="7">
        <v>10169393534</v>
      </c>
      <c r="R14" s="6" t="s">
        <v>123</v>
      </c>
      <c r="S14" s="6" t="s">
        <v>124</v>
      </c>
      <c r="T14" s="6" t="s">
        <v>38</v>
      </c>
      <c r="U14" s="4">
        <v>15</v>
      </c>
      <c r="V14" s="4">
        <v>15</v>
      </c>
      <c r="W14" s="6" t="s">
        <v>38</v>
      </c>
      <c r="X14" s="6" t="s">
        <v>38</v>
      </c>
      <c r="Y14" s="6" t="s">
        <v>68</v>
      </c>
      <c r="Z14" s="4">
        <v>4000</v>
      </c>
      <c r="AA14" s="6" t="s">
        <v>42</v>
      </c>
      <c r="AB14" s="6" t="s">
        <v>39</v>
      </c>
      <c r="AC14" s="6" t="s">
        <v>44</v>
      </c>
      <c r="AD14" s="6" t="s">
        <v>38</v>
      </c>
      <c r="AE14" s="6" t="s">
        <v>38</v>
      </c>
      <c r="AF14" s="6" t="s">
        <v>38</v>
      </c>
      <c r="AG14" s="6" t="s">
        <v>38</v>
      </c>
      <c r="AH14" s="6" t="s">
        <v>38</v>
      </c>
      <c r="AI14" s="8" t="s">
        <v>38</v>
      </c>
      <c r="AJ14" s="17">
        <f t="shared" si="0"/>
        <v>7.135021360470198E-3</v>
      </c>
    </row>
    <row r="15" spans="1:37" x14ac:dyDescent="0.2">
      <c r="A15" s="1">
        <v>220</v>
      </c>
      <c r="B15" s="9" t="s">
        <v>35</v>
      </c>
      <c r="C15" s="9" t="s">
        <v>36</v>
      </c>
      <c r="D15" s="2">
        <v>25499905000189</v>
      </c>
      <c r="E15" s="10">
        <v>190000009326</v>
      </c>
      <c r="F15" s="9" t="s">
        <v>37</v>
      </c>
      <c r="G15" s="2">
        <v>58475</v>
      </c>
      <c r="H15" s="9" t="s">
        <v>72</v>
      </c>
      <c r="I15" s="9" t="s">
        <v>58</v>
      </c>
      <c r="J15" s="2">
        <v>15</v>
      </c>
      <c r="K15" s="9" t="s">
        <v>67</v>
      </c>
      <c r="L15" s="9" t="s">
        <v>82</v>
      </c>
      <c r="M15" s="10">
        <v>104229780</v>
      </c>
      <c r="N15" s="9" t="s">
        <v>83</v>
      </c>
      <c r="O15" s="9" t="s">
        <v>126</v>
      </c>
      <c r="P15" s="9" t="s">
        <v>75</v>
      </c>
      <c r="Q15" s="10">
        <v>10169393534</v>
      </c>
      <c r="R15" s="9" t="s">
        <v>123</v>
      </c>
      <c r="S15" s="9" t="s">
        <v>124</v>
      </c>
      <c r="T15" s="9" t="s">
        <v>38</v>
      </c>
      <c r="U15" s="2">
        <v>15</v>
      </c>
      <c r="V15" s="2">
        <v>15</v>
      </c>
      <c r="W15" s="9" t="s">
        <v>38</v>
      </c>
      <c r="X15" s="9" t="s">
        <v>38</v>
      </c>
      <c r="Y15" s="9" t="s">
        <v>73</v>
      </c>
      <c r="Z15" s="2">
        <v>4500</v>
      </c>
      <c r="AA15" s="9" t="s">
        <v>42</v>
      </c>
      <c r="AB15" s="9" t="s">
        <v>39</v>
      </c>
      <c r="AC15" s="9" t="s">
        <v>44</v>
      </c>
      <c r="AD15" s="9" t="s">
        <v>38</v>
      </c>
      <c r="AE15" s="9" t="s">
        <v>38</v>
      </c>
      <c r="AF15" s="9" t="s">
        <v>38</v>
      </c>
      <c r="AG15" s="9" t="s">
        <v>38</v>
      </c>
      <c r="AH15" s="9" t="s">
        <v>38</v>
      </c>
      <c r="AI15" s="11" t="s">
        <v>38</v>
      </c>
      <c r="AJ15" s="17">
        <f t="shared" si="0"/>
        <v>8.0268990305289722E-3</v>
      </c>
    </row>
    <row r="16" spans="1:37" x14ac:dyDescent="0.2">
      <c r="A16" s="3">
        <v>220</v>
      </c>
      <c r="B16" s="6" t="s">
        <v>35</v>
      </c>
      <c r="C16" s="6" t="s">
        <v>36</v>
      </c>
      <c r="D16" s="4">
        <v>25499905000189</v>
      </c>
      <c r="E16" s="7">
        <v>190000009326</v>
      </c>
      <c r="F16" s="6" t="s">
        <v>37</v>
      </c>
      <c r="G16" s="4">
        <v>58475</v>
      </c>
      <c r="H16" s="6" t="s">
        <v>72</v>
      </c>
      <c r="I16" s="6" t="s">
        <v>58</v>
      </c>
      <c r="J16" s="4">
        <v>15</v>
      </c>
      <c r="K16" s="6" t="s">
        <v>67</v>
      </c>
      <c r="L16" s="6" t="s">
        <v>82</v>
      </c>
      <c r="M16" s="7">
        <v>104229780</v>
      </c>
      <c r="N16" s="6" t="s">
        <v>83</v>
      </c>
      <c r="O16" s="6" t="s">
        <v>127</v>
      </c>
      <c r="P16" s="6" t="s">
        <v>128</v>
      </c>
      <c r="Q16" s="7">
        <v>1238981615</v>
      </c>
      <c r="R16" s="6" t="s">
        <v>129</v>
      </c>
      <c r="S16" s="6" t="s">
        <v>130</v>
      </c>
      <c r="T16" s="6" t="s">
        <v>38</v>
      </c>
      <c r="U16" s="4">
        <v>15</v>
      </c>
      <c r="V16" s="4">
        <v>15</v>
      </c>
      <c r="W16" s="6" t="s">
        <v>38</v>
      </c>
      <c r="X16" s="6" t="s">
        <v>38</v>
      </c>
      <c r="Y16" s="6" t="s">
        <v>56</v>
      </c>
      <c r="Z16" s="4">
        <v>4500</v>
      </c>
      <c r="AA16" s="6" t="s">
        <v>42</v>
      </c>
      <c r="AB16" s="6" t="s">
        <v>39</v>
      </c>
      <c r="AC16" s="6" t="s">
        <v>44</v>
      </c>
      <c r="AD16" s="6" t="s">
        <v>38</v>
      </c>
      <c r="AE16" s="6" t="s">
        <v>38</v>
      </c>
      <c r="AF16" s="6" t="s">
        <v>38</v>
      </c>
      <c r="AG16" s="6" t="s">
        <v>38</v>
      </c>
      <c r="AH16" s="6" t="s">
        <v>38</v>
      </c>
      <c r="AI16" s="8" t="s">
        <v>38</v>
      </c>
      <c r="AJ16" s="17">
        <f t="shared" si="0"/>
        <v>8.0268990305289722E-3</v>
      </c>
    </row>
    <row r="17" spans="1:36" x14ac:dyDescent="0.2">
      <c r="A17" s="1">
        <v>220</v>
      </c>
      <c r="B17" s="9" t="s">
        <v>35</v>
      </c>
      <c r="C17" s="9" t="s">
        <v>36</v>
      </c>
      <c r="D17" s="2">
        <v>25499905000189</v>
      </c>
      <c r="E17" s="10">
        <v>190000009326</v>
      </c>
      <c r="F17" s="9" t="s">
        <v>37</v>
      </c>
      <c r="G17" s="2">
        <v>58475</v>
      </c>
      <c r="H17" s="9" t="s">
        <v>72</v>
      </c>
      <c r="I17" s="9" t="s">
        <v>58</v>
      </c>
      <c r="J17" s="2">
        <v>15</v>
      </c>
      <c r="K17" s="9" t="s">
        <v>67</v>
      </c>
      <c r="L17" s="9" t="s">
        <v>82</v>
      </c>
      <c r="M17" s="10">
        <v>104229780</v>
      </c>
      <c r="N17" s="9" t="s">
        <v>83</v>
      </c>
      <c r="O17" s="9" t="s">
        <v>131</v>
      </c>
      <c r="P17" s="9" t="s">
        <v>132</v>
      </c>
      <c r="Q17" s="10">
        <v>1238981615</v>
      </c>
      <c r="R17" s="9" t="s">
        <v>129</v>
      </c>
      <c r="S17" s="9" t="s">
        <v>130</v>
      </c>
      <c r="T17" s="9" t="s">
        <v>38</v>
      </c>
      <c r="U17" s="2">
        <v>15</v>
      </c>
      <c r="V17" s="2">
        <v>15</v>
      </c>
      <c r="W17" s="9" t="s">
        <v>38</v>
      </c>
      <c r="X17" s="9" t="s">
        <v>38</v>
      </c>
      <c r="Y17" s="9" t="s">
        <v>56</v>
      </c>
      <c r="Z17" s="2">
        <v>6500</v>
      </c>
      <c r="AA17" s="9" t="s">
        <v>42</v>
      </c>
      <c r="AB17" s="9" t="s">
        <v>39</v>
      </c>
      <c r="AC17" s="9" t="s">
        <v>44</v>
      </c>
      <c r="AD17" s="9" t="s">
        <v>38</v>
      </c>
      <c r="AE17" s="9" t="s">
        <v>38</v>
      </c>
      <c r="AF17" s="9" t="s">
        <v>38</v>
      </c>
      <c r="AG17" s="9" t="s">
        <v>38</v>
      </c>
      <c r="AH17" s="9" t="s">
        <v>38</v>
      </c>
      <c r="AI17" s="11" t="s">
        <v>38</v>
      </c>
      <c r="AJ17" s="17">
        <f t="shared" si="0"/>
        <v>1.1594409710764071E-2</v>
      </c>
    </row>
    <row r="18" spans="1:36" x14ac:dyDescent="0.2">
      <c r="A18" s="3">
        <v>220</v>
      </c>
      <c r="B18" s="6" t="s">
        <v>35</v>
      </c>
      <c r="C18" s="6" t="s">
        <v>36</v>
      </c>
      <c r="D18" s="4">
        <v>25499905000189</v>
      </c>
      <c r="E18" s="7">
        <v>190000009326</v>
      </c>
      <c r="F18" s="6" t="s">
        <v>37</v>
      </c>
      <c r="G18" s="4">
        <v>58475</v>
      </c>
      <c r="H18" s="6" t="s">
        <v>72</v>
      </c>
      <c r="I18" s="6" t="s">
        <v>58</v>
      </c>
      <c r="J18" s="4">
        <v>15</v>
      </c>
      <c r="K18" s="6" t="s">
        <v>67</v>
      </c>
      <c r="L18" s="6" t="s">
        <v>82</v>
      </c>
      <c r="M18" s="7">
        <v>104229780</v>
      </c>
      <c r="N18" s="6" t="s">
        <v>83</v>
      </c>
      <c r="O18" s="6" t="s">
        <v>133</v>
      </c>
      <c r="P18" s="6" t="s">
        <v>134</v>
      </c>
      <c r="Q18" s="7">
        <v>73252867753</v>
      </c>
      <c r="R18" s="6" t="s">
        <v>135</v>
      </c>
      <c r="S18" s="6" t="s">
        <v>135</v>
      </c>
      <c r="T18" s="6" t="s">
        <v>38</v>
      </c>
      <c r="U18" s="4">
        <v>15</v>
      </c>
      <c r="V18" s="4">
        <v>15</v>
      </c>
      <c r="W18" s="6" t="s">
        <v>38</v>
      </c>
      <c r="X18" s="6" t="s">
        <v>38</v>
      </c>
      <c r="Y18" s="6" t="s">
        <v>56</v>
      </c>
      <c r="Z18" s="4">
        <v>32000</v>
      </c>
      <c r="AA18" s="6" t="s">
        <v>42</v>
      </c>
      <c r="AB18" s="6" t="s">
        <v>39</v>
      </c>
      <c r="AC18" s="6" t="s">
        <v>44</v>
      </c>
      <c r="AD18" s="6" t="s">
        <v>38</v>
      </c>
      <c r="AE18" s="6" t="s">
        <v>38</v>
      </c>
      <c r="AF18" s="6" t="s">
        <v>38</v>
      </c>
      <c r="AG18" s="6" t="s">
        <v>38</v>
      </c>
      <c r="AH18" s="6" t="s">
        <v>38</v>
      </c>
      <c r="AI18" s="8" t="s">
        <v>38</v>
      </c>
      <c r="AJ18" s="17">
        <f t="shared" si="0"/>
        <v>5.7080170883761584E-2</v>
      </c>
    </row>
    <row r="19" spans="1:36" x14ac:dyDescent="0.2">
      <c r="A19" s="1">
        <v>220</v>
      </c>
      <c r="B19" s="9" t="s">
        <v>35</v>
      </c>
      <c r="C19" s="9" t="s">
        <v>36</v>
      </c>
      <c r="D19" s="2">
        <v>25499905000189</v>
      </c>
      <c r="E19" s="10">
        <v>190000009326</v>
      </c>
      <c r="F19" s="9" t="s">
        <v>37</v>
      </c>
      <c r="G19" s="2">
        <v>58475</v>
      </c>
      <c r="H19" s="9" t="s">
        <v>72</v>
      </c>
      <c r="I19" s="9" t="s">
        <v>58</v>
      </c>
      <c r="J19" s="2">
        <v>15</v>
      </c>
      <c r="K19" s="9" t="s">
        <v>67</v>
      </c>
      <c r="L19" s="9" t="s">
        <v>82</v>
      </c>
      <c r="M19" s="10">
        <v>104229780</v>
      </c>
      <c r="N19" s="9" t="s">
        <v>83</v>
      </c>
      <c r="O19" s="9" t="s">
        <v>136</v>
      </c>
      <c r="P19" s="9" t="s">
        <v>137</v>
      </c>
      <c r="Q19" s="10">
        <v>32280319772</v>
      </c>
      <c r="R19" s="9" t="s">
        <v>138</v>
      </c>
      <c r="S19" s="9" t="s">
        <v>138</v>
      </c>
      <c r="T19" s="9" t="s">
        <v>38</v>
      </c>
      <c r="U19" s="2">
        <v>15</v>
      </c>
      <c r="V19" s="2">
        <v>15</v>
      </c>
      <c r="W19" s="9" t="s">
        <v>38</v>
      </c>
      <c r="X19" s="9" t="s">
        <v>38</v>
      </c>
      <c r="Y19" s="9" t="s">
        <v>61</v>
      </c>
      <c r="Z19" s="2">
        <v>5000</v>
      </c>
      <c r="AA19" s="9" t="s">
        <v>42</v>
      </c>
      <c r="AB19" s="9" t="s">
        <v>39</v>
      </c>
      <c r="AC19" s="9" t="s">
        <v>44</v>
      </c>
      <c r="AD19" s="9" t="s">
        <v>38</v>
      </c>
      <c r="AE19" s="9" t="s">
        <v>38</v>
      </c>
      <c r="AF19" s="9" t="s">
        <v>38</v>
      </c>
      <c r="AG19" s="9" t="s">
        <v>38</v>
      </c>
      <c r="AH19" s="9" t="s">
        <v>38</v>
      </c>
      <c r="AI19" s="11" t="s">
        <v>38</v>
      </c>
      <c r="AJ19" s="17">
        <f t="shared" si="0"/>
        <v>8.9187767005877473E-3</v>
      </c>
    </row>
    <row r="20" spans="1:36" x14ac:dyDescent="0.2">
      <c r="A20" s="3">
        <v>220</v>
      </c>
      <c r="B20" s="6" t="s">
        <v>35</v>
      </c>
      <c r="C20" s="6" t="s">
        <v>36</v>
      </c>
      <c r="D20" s="4">
        <v>25499905000189</v>
      </c>
      <c r="E20" s="7">
        <v>190000009326</v>
      </c>
      <c r="F20" s="6" t="s">
        <v>37</v>
      </c>
      <c r="G20" s="4">
        <v>58475</v>
      </c>
      <c r="H20" s="6" t="s">
        <v>72</v>
      </c>
      <c r="I20" s="6" t="s">
        <v>58</v>
      </c>
      <c r="J20" s="4">
        <v>15</v>
      </c>
      <c r="K20" s="6" t="s">
        <v>67</v>
      </c>
      <c r="L20" s="6" t="s">
        <v>82</v>
      </c>
      <c r="M20" s="7">
        <v>104229780</v>
      </c>
      <c r="N20" s="6" t="s">
        <v>83</v>
      </c>
      <c r="O20" s="6" t="s">
        <v>139</v>
      </c>
      <c r="P20" s="6" t="s">
        <v>140</v>
      </c>
      <c r="Q20" s="7">
        <v>32280319772</v>
      </c>
      <c r="R20" s="6" t="s">
        <v>138</v>
      </c>
      <c r="S20" s="6" t="s">
        <v>138</v>
      </c>
      <c r="T20" s="6" t="s">
        <v>38</v>
      </c>
      <c r="U20" s="4">
        <v>15</v>
      </c>
      <c r="V20" s="4">
        <v>15</v>
      </c>
      <c r="W20" s="6" t="s">
        <v>38</v>
      </c>
      <c r="X20" s="6" t="s">
        <v>38</v>
      </c>
      <c r="Y20" s="6" t="s">
        <v>56</v>
      </c>
      <c r="Z20" s="4">
        <v>2000</v>
      </c>
      <c r="AA20" s="6" t="s">
        <v>42</v>
      </c>
      <c r="AB20" s="6" t="s">
        <v>39</v>
      </c>
      <c r="AC20" s="6" t="s">
        <v>44</v>
      </c>
      <c r="AD20" s="6" t="s">
        <v>38</v>
      </c>
      <c r="AE20" s="6" t="s">
        <v>38</v>
      </c>
      <c r="AF20" s="6" t="s">
        <v>38</v>
      </c>
      <c r="AG20" s="6" t="s">
        <v>38</v>
      </c>
      <c r="AH20" s="6" t="s">
        <v>38</v>
      </c>
      <c r="AI20" s="8" t="s">
        <v>38</v>
      </c>
      <c r="AJ20" s="17">
        <f t="shared" si="0"/>
        <v>3.567510680235099E-3</v>
      </c>
    </row>
    <row r="21" spans="1:36" x14ac:dyDescent="0.2">
      <c r="A21" s="1">
        <v>220</v>
      </c>
      <c r="B21" s="9" t="s">
        <v>35</v>
      </c>
      <c r="C21" s="9" t="s">
        <v>36</v>
      </c>
      <c r="D21" s="2">
        <v>25499905000189</v>
      </c>
      <c r="E21" s="10">
        <v>190000009326</v>
      </c>
      <c r="F21" s="9" t="s">
        <v>37</v>
      </c>
      <c r="G21" s="2">
        <v>58475</v>
      </c>
      <c r="H21" s="9" t="s">
        <v>72</v>
      </c>
      <c r="I21" s="9" t="s">
        <v>58</v>
      </c>
      <c r="J21" s="2">
        <v>15</v>
      </c>
      <c r="K21" s="9" t="s">
        <v>67</v>
      </c>
      <c r="L21" s="9" t="s">
        <v>82</v>
      </c>
      <c r="M21" s="10">
        <v>104229780</v>
      </c>
      <c r="N21" s="9" t="s">
        <v>83</v>
      </c>
      <c r="O21" s="9" t="s">
        <v>141</v>
      </c>
      <c r="P21" s="9" t="s">
        <v>142</v>
      </c>
      <c r="Q21" s="10">
        <v>11020134712</v>
      </c>
      <c r="R21" s="9" t="s">
        <v>143</v>
      </c>
      <c r="S21" s="9" t="s">
        <v>144</v>
      </c>
      <c r="T21" s="9" t="s">
        <v>38</v>
      </c>
      <c r="U21" s="2">
        <v>15</v>
      </c>
      <c r="V21" s="2">
        <v>15</v>
      </c>
      <c r="W21" s="9" t="s">
        <v>38</v>
      </c>
      <c r="X21" s="9" t="s">
        <v>38</v>
      </c>
      <c r="Y21" s="9" t="s">
        <v>61</v>
      </c>
      <c r="Z21" s="2">
        <v>16000</v>
      </c>
      <c r="AA21" s="9" t="s">
        <v>42</v>
      </c>
      <c r="AB21" s="9" t="s">
        <v>39</v>
      </c>
      <c r="AC21" s="9" t="s">
        <v>44</v>
      </c>
      <c r="AD21" s="9" t="s">
        <v>38</v>
      </c>
      <c r="AE21" s="9" t="s">
        <v>38</v>
      </c>
      <c r="AF21" s="9" t="s">
        <v>38</v>
      </c>
      <c r="AG21" s="9" t="s">
        <v>38</v>
      </c>
      <c r="AH21" s="9" t="s">
        <v>38</v>
      </c>
      <c r="AI21" s="11" t="s">
        <v>38</v>
      </c>
      <c r="AJ21" s="17">
        <f t="shared" si="0"/>
        <v>2.8540085441880792E-2</v>
      </c>
    </row>
    <row r="22" spans="1:36" x14ac:dyDescent="0.2">
      <c r="A22" s="3">
        <v>220</v>
      </c>
      <c r="B22" s="6" t="s">
        <v>35</v>
      </c>
      <c r="C22" s="6" t="s">
        <v>36</v>
      </c>
      <c r="D22" s="4">
        <v>25499905000189</v>
      </c>
      <c r="E22" s="7">
        <v>190000009326</v>
      </c>
      <c r="F22" s="6" t="s">
        <v>37</v>
      </c>
      <c r="G22" s="4">
        <v>58475</v>
      </c>
      <c r="H22" s="6" t="s">
        <v>72</v>
      </c>
      <c r="I22" s="6" t="s">
        <v>58</v>
      </c>
      <c r="J22" s="4">
        <v>15</v>
      </c>
      <c r="K22" s="6" t="s">
        <v>67</v>
      </c>
      <c r="L22" s="6" t="s">
        <v>82</v>
      </c>
      <c r="M22" s="7">
        <v>104229780</v>
      </c>
      <c r="N22" s="6" t="s">
        <v>83</v>
      </c>
      <c r="O22" s="6" t="s">
        <v>145</v>
      </c>
      <c r="P22" s="6" t="s">
        <v>146</v>
      </c>
      <c r="Q22" s="7">
        <v>10938824767</v>
      </c>
      <c r="R22" s="6" t="s">
        <v>147</v>
      </c>
      <c r="S22" s="6" t="s">
        <v>147</v>
      </c>
      <c r="T22" s="6" t="s">
        <v>38</v>
      </c>
      <c r="U22" s="4">
        <v>15</v>
      </c>
      <c r="V22" s="4">
        <v>15</v>
      </c>
      <c r="W22" s="6" t="s">
        <v>38</v>
      </c>
      <c r="X22" s="6" t="s">
        <v>38</v>
      </c>
      <c r="Y22" s="6" t="s">
        <v>46</v>
      </c>
      <c r="Z22" s="4">
        <v>10000</v>
      </c>
      <c r="AA22" s="6" t="s">
        <v>42</v>
      </c>
      <c r="AB22" s="6" t="s">
        <v>39</v>
      </c>
      <c r="AC22" s="6" t="s">
        <v>44</v>
      </c>
      <c r="AD22" s="6" t="s">
        <v>38</v>
      </c>
      <c r="AE22" s="6" t="s">
        <v>38</v>
      </c>
      <c r="AF22" s="6" t="s">
        <v>38</v>
      </c>
      <c r="AG22" s="6" t="s">
        <v>38</v>
      </c>
      <c r="AH22" s="6" t="s">
        <v>38</v>
      </c>
      <c r="AI22" s="8" t="s">
        <v>38</v>
      </c>
      <c r="AJ22" s="17">
        <f t="shared" si="0"/>
        <v>1.7837553401175495E-2</v>
      </c>
    </row>
    <row r="23" spans="1:36" x14ac:dyDescent="0.2">
      <c r="A23" s="1">
        <v>220</v>
      </c>
      <c r="B23" s="9" t="s">
        <v>35</v>
      </c>
      <c r="C23" s="9" t="s">
        <v>36</v>
      </c>
      <c r="D23" s="2">
        <v>25499905000189</v>
      </c>
      <c r="E23" s="10">
        <v>190000009326</v>
      </c>
      <c r="F23" s="9" t="s">
        <v>37</v>
      </c>
      <c r="G23" s="2">
        <v>58475</v>
      </c>
      <c r="H23" s="9" t="s">
        <v>72</v>
      </c>
      <c r="I23" s="9" t="s">
        <v>58</v>
      </c>
      <c r="J23" s="2">
        <v>15</v>
      </c>
      <c r="K23" s="9" t="s">
        <v>67</v>
      </c>
      <c r="L23" s="9" t="s">
        <v>82</v>
      </c>
      <c r="M23" s="10">
        <v>104229780</v>
      </c>
      <c r="N23" s="9" t="s">
        <v>83</v>
      </c>
      <c r="O23" s="9" t="s">
        <v>148</v>
      </c>
      <c r="P23" s="9" t="s">
        <v>149</v>
      </c>
      <c r="Q23" s="10">
        <v>9445967704</v>
      </c>
      <c r="R23" s="9" t="s">
        <v>150</v>
      </c>
      <c r="S23" s="9" t="s">
        <v>150</v>
      </c>
      <c r="T23" s="9" t="s">
        <v>38</v>
      </c>
      <c r="U23" s="2">
        <v>15</v>
      </c>
      <c r="V23" s="2">
        <v>15</v>
      </c>
      <c r="W23" s="9" t="s">
        <v>38</v>
      </c>
      <c r="X23" s="9" t="s">
        <v>38</v>
      </c>
      <c r="Y23" s="9" t="s">
        <v>46</v>
      </c>
      <c r="Z23" s="2">
        <v>10000</v>
      </c>
      <c r="AA23" s="9" t="s">
        <v>42</v>
      </c>
      <c r="AB23" s="9" t="s">
        <v>39</v>
      </c>
      <c r="AC23" s="9" t="s">
        <v>44</v>
      </c>
      <c r="AD23" s="9" t="s">
        <v>38</v>
      </c>
      <c r="AE23" s="9" t="s">
        <v>38</v>
      </c>
      <c r="AF23" s="9" t="s">
        <v>38</v>
      </c>
      <c r="AG23" s="9" t="s">
        <v>38</v>
      </c>
      <c r="AH23" s="9" t="s">
        <v>38</v>
      </c>
      <c r="AI23" s="11" t="s">
        <v>38</v>
      </c>
      <c r="AJ23" s="17">
        <f t="shared" si="0"/>
        <v>1.7837553401175495E-2</v>
      </c>
    </row>
    <row r="24" spans="1:36" x14ac:dyDescent="0.2">
      <c r="A24" s="3">
        <v>220</v>
      </c>
      <c r="B24" s="6" t="s">
        <v>35</v>
      </c>
      <c r="C24" s="6" t="s">
        <v>36</v>
      </c>
      <c r="D24" s="4">
        <v>25499905000189</v>
      </c>
      <c r="E24" s="7">
        <v>190000009326</v>
      </c>
      <c r="F24" s="6" t="s">
        <v>37</v>
      </c>
      <c r="G24" s="4">
        <v>58475</v>
      </c>
      <c r="H24" s="6" t="s">
        <v>72</v>
      </c>
      <c r="I24" s="6" t="s">
        <v>58</v>
      </c>
      <c r="J24" s="4">
        <v>15</v>
      </c>
      <c r="K24" s="6" t="s">
        <v>67</v>
      </c>
      <c r="L24" s="6" t="s">
        <v>82</v>
      </c>
      <c r="M24" s="7">
        <v>104229780</v>
      </c>
      <c r="N24" s="6" t="s">
        <v>83</v>
      </c>
      <c r="O24" s="6" t="s">
        <v>151</v>
      </c>
      <c r="P24" s="6" t="s">
        <v>152</v>
      </c>
      <c r="Q24" s="7">
        <v>5388856704</v>
      </c>
      <c r="R24" s="6" t="s">
        <v>153</v>
      </c>
      <c r="S24" s="6" t="s">
        <v>153</v>
      </c>
      <c r="T24" s="6" t="s">
        <v>38</v>
      </c>
      <c r="U24" s="4">
        <v>15</v>
      </c>
      <c r="V24" s="4">
        <v>15</v>
      </c>
      <c r="W24" s="6" t="s">
        <v>38</v>
      </c>
      <c r="X24" s="6" t="s">
        <v>38</v>
      </c>
      <c r="Y24" s="6" t="s">
        <v>65</v>
      </c>
      <c r="Z24" s="4">
        <v>10000</v>
      </c>
      <c r="AA24" s="6" t="s">
        <v>42</v>
      </c>
      <c r="AB24" s="6" t="s">
        <v>39</v>
      </c>
      <c r="AC24" s="6" t="s">
        <v>44</v>
      </c>
      <c r="AD24" s="6" t="s">
        <v>38</v>
      </c>
      <c r="AE24" s="6" t="s">
        <v>38</v>
      </c>
      <c r="AF24" s="6" t="s">
        <v>38</v>
      </c>
      <c r="AG24" s="6" t="s">
        <v>38</v>
      </c>
      <c r="AH24" s="6" t="s">
        <v>38</v>
      </c>
      <c r="AI24" s="8" t="s">
        <v>38</v>
      </c>
      <c r="AJ24" s="17">
        <f t="shared" si="0"/>
        <v>1.7837553401175495E-2</v>
      </c>
    </row>
    <row r="25" spans="1:36" x14ac:dyDescent="0.2">
      <c r="A25" s="1">
        <v>220</v>
      </c>
      <c r="B25" s="9" t="s">
        <v>35</v>
      </c>
      <c r="C25" s="9" t="s">
        <v>36</v>
      </c>
      <c r="D25" s="2">
        <v>25499905000189</v>
      </c>
      <c r="E25" s="10">
        <v>190000009326</v>
      </c>
      <c r="F25" s="9" t="s">
        <v>37</v>
      </c>
      <c r="G25" s="2">
        <v>58475</v>
      </c>
      <c r="H25" s="9" t="s">
        <v>72</v>
      </c>
      <c r="I25" s="9" t="s">
        <v>58</v>
      </c>
      <c r="J25" s="2">
        <v>15</v>
      </c>
      <c r="K25" s="9" t="s">
        <v>67</v>
      </c>
      <c r="L25" s="9" t="s">
        <v>82</v>
      </c>
      <c r="M25" s="10">
        <v>104229780</v>
      </c>
      <c r="N25" s="9" t="s">
        <v>83</v>
      </c>
      <c r="O25" s="9" t="s">
        <v>154</v>
      </c>
      <c r="P25" s="9" t="s">
        <v>155</v>
      </c>
      <c r="Q25" s="10">
        <v>2692556720</v>
      </c>
      <c r="R25" s="9" t="s">
        <v>156</v>
      </c>
      <c r="S25" s="9" t="s">
        <v>156</v>
      </c>
      <c r="T25" s="9" t="s">
        <v>38</v>
      </c>
      <c r="U25" s="2">
        <v>15</v>
      </c>
      <c r="V25" s="2">
        <v>15</v>
      </c>
      <c r="W25" s="9" t="s">
        <v>38</v>
      </c>
      <c r="X25" s="9" t="s">
        <v>38</v>
      </c>
      <c r="Y25" s="9" t="s">
        <v>62</v>
      </c>
      <c r="Z25" s="2">
        <v>15000</v>
      </c>
      <c r="AA25" s="9" t="s">
        <v>42</v>
      </c>
      <c r="AB25" s="9" t="s">
        <v>39</v>
      </c>
      <c r="AC25" s="9" t="s">
        <v>44</v>
      </c>
      <c r="AD25" s="9" t="s">
        <v>38</v>
      </c>
      <c r="AE25" s="9" t="s">
        <v>38</v>
      </c>
      <c r="AF25" s="9" t="s">
        <v>38</v>
      </c>
      <c r="AG25" s="9" t="s">
        <v>38</v>
      </c>
      <c r="AH25" s="9" t="s">
        <v>38</v>
      </c>
      <c r="AI25" s="11" t="s">
        <v>38</v>
      </c>
      <c r="AJ25" s="17">
        <f t="shared" si="0"/>
        <v>2.6756330101763242E-2</v>
      </c>
    </row>
    <row r="26" spans="1:36" x14ac:dyDescent="0.2">
      <c r="A26" s="3">
        <v>220</v>
      </c>
      <c r="B26" s="6" t="s">
        <v>35</v>
      </c>
      <c r="C26" s="6" t="s">
        <v>36</v>
      </c>
      <c r="D26" s="4">
        <v>25499905000189</v>
      </c>
      <c r="E26" s="7">
        <v>190000009326</v>
      </c>
      <c r="F26" s="6" t="s">
        <v>37</v>
      </c>
      <c r="G26" s="4">
        <v>58475</v>
      </c>
      <c r="H26" s="6" t="s">
        <v>72</v>
      </c>
      <c r="I26" s="6" t="s">
        <v>58</v>
      </c>
      <c r="J26" s="4">
        <v>15</v>
      </c>
      <c r="K26" s="6" t="s">
        <v>67</v>
      </c>
      <c r="L26" s="6" t="s">
        <v>82</v>
      </c>
      <c r="M26" s="7">
        <v>104229780</v>
      </c>
      <c r="N26" s="6" t="s">
        <v>83</v>
      </c>
      <c r="O26" s="6" t="s">
        <v>157</v>
      </c>
      <c r="P26" s="6" t="s">
        <v>158</v>
      </c>
      <c r="Q26" s="7">
        <v>2692556720</v>
      </c>
      <c r="R26" s="6" t="s">
        <v>156</v>
      </c>
      <c r="S26" s="6" t="s">
        <v>156</v>
      </c>
      <c r="T26" s="6" t="s">
        <v>38</v>
      </c>
      <c r="U26" s="4">
        <v>15</v>
      </c>
      <c r="V26" s="4">
        <v>15</v>
      </c>
      <c r="W26" s="6" t="s">
        <v>38</v>
      </c>
      <c r="X26" s="6" t="s">
        <v>38</v>
      </c>
      <c r="Y26" s="6" t="s">
        <v>61</v>
      </c>
      <c r="Z26" s="4">
        <v>15000</v>
      </c>
      <c r="AA26" s="6" t="s">
        <v>42</v>
      </c>
      <c r="AB26" s="6" t="s">
        <v>39</v>
      </c>
      <c r="AC26" s="6" t="s">
        <v>44</v>
      </c>
      <c r="AD26" s="6" t="s">
        <v>38</v>
      </c>
      <c r="AE26" s="6" t="s">
        <v>38</v>
      </c>
      <c r="AF26" s="6" t="s">
        <v>38</v>
      </c>
      <c r="AG26" s="6" t="s">
        <v>38</v>
      </c>
      <c r="AH26" s="6" t="s">
        <v>38</v>
      </c>
      <c r="AI26" s="8" t="s">
        <v>38</v>
      </c>
      <c r="AJ26" s="17">
        <f t="shared" si="0"/>
        <v>2.6756330101763242E-2</v>
      </c>
    </row>
    <row r="27" spans="1:36" x14ac:dyDescent="0.2">
      <c r="A27" s="1">
        <v>220</v>
      </c>
      <c r="B27" s="9" t="s">
        <v>35</v>
      </c>
      <c r="C27" s="9" t="s">
        <v>36</v>
      </c>
      <c r="D27" s="2">
        <v>25499905000189</v>
      </c>
      <c r="E27" s="10">
        <v>190000009326</v>
      </c>
      <c r="F27" s="9" t="s">
        <v>37</v>
      </c>
      <c r="G27" s="2">
        <v>58475</v>
      </c>
      <c r="H27" s="9" t="s">
        <v>72</v>
      </c>
      <c r="I27" s="9" t="s">
        <v>58</v>
      </c>
      <c r="J27" s="2">
        <v>15</v>
      </c>
      <c r="K27" s="9" t="s">
        <v>67</v>
      </c>
      <c r="L27" s="9" t="s">
        <v>82</v>
      </c>
      <c r="M27" s="10">
        <v>104229780</v>
      </c>
      <c r="N27" s="9" t="s">
        <v>83</v>
      </c>
      <c r="O27" s="9" t="s">
        <v>159</v>
      </c>
      <c r="P27" s="9" t="s">
        <v>160</v>
      </c>
      <c r="Q27" s="10">
        <v>1027127860</v>
      </c>
      <c r="R27" s="9" t="s">
        <v>161</v>
      </c>
      <c r="S27" s="9" t="s">
        <v>161</v>
      </c>
      <c r="T27" s="9" t="s">
        <v>38</v>
      </c>
      <c r="U27" s="2">
        <v>15</v>
      </c>
      <c r="V27" s="2">
        <v>15</v>
      </c>
      <c r="W27" s="9" t="s">
        <v>38</v>
      </c>
      <c r="X27" s="9" t="s">
        <v>38</v>
      </c>
      <c r="Y27" s="9" t="s">
        <v>47</v>
      </c>
      <c r="Z27" s="2">
        <v>1000</v>
      </c>
      <c r="AA27" s="9" t="s">
        <v>42</v>
      </c>
      <c r="AB27" s="9" t="s">
        <v>39</v>
      </c>
      <c r="AC27" s="9" t="s">
        <v>44</v>
      </c>
      <c r="AD27" s="9" t="s">
        <v>38</v>
      </c>
      <c r="AE27" s="9" t="s">
        <v>38</v>
      </c>
      <c r="AF27" s="9" t="s">
        <v>38</v>
      </c>
      <c r="AG27" s="9" t="s">
        <v>38</v>
      </c>
      <c r="AH27" s="9" t="s">
        <v>38</v>
      </c>
      <c r="AI27" s="11" t="s">
        <v>38</v>
      </c>
      <c r="AJ27" s="17">
        <f t="shared" si="0"/>
        <v>1.7837553401175495E-3</v>
      </c>
    </row>
    <row r="28" spans="1:36" x14ac:dyDescent="0.2">
      <c r="A28" s="3">
        <v>220</v>
      </c>
      <c r="B28" s="6" t="s">
        <v>35</v>
      </c>
      <c r="C28" s="6" t="s">
        <v>36</v>
      </c>
      <c r="D28" s="4">
        <v>25499905000189</v>
      </c>
      <c r="E28" s="7">
        <v>190000009326</v>
      </c>
      <c r="F28" s="6" t="s">
        <v>37</v>
      </c>
      <c r="G28" s="4">
        <v>58475</v>
      </c>
      <c r="H28" s="6" t="s">
        <v>72</v>
      </c>
      <c r="I28" s="6" t="s">
        <v>58</v>
      </c>
      <c r="J28" s="4">
        <v>15</v>
      </c>
      <c r="K28" s="6" t="s">
        <v>67</v>
      </c>
      <c r="L28" s="6" t="s">
        <v>82</v>
      </c>
      <c r="M28" s="7">
        <v>104229780</v>
      </c>
      <c r="N28" s="6" t="s">
        <v>83</v>
      </c>
      <c r="O28" s="6" t="s">
        <v>162</v>
      </c>
      <c r="P28" s="6" t="s">
        <v>163</v>
      </c>
      <c r="Q28" s="7">
        <v>1748888722</v>
      </c>
      <c r="R28" s="6" t="s">
        <v>164</v>
      </c>
      <c r="S28" s="6" t="s">
        <v>165</v>
      </c>
      <c r="T28" s="6" t="s">
        <v>38</v>
      </c>
      <c r="U28" s="4">
        <v>15</v>
      </c>
      <c r="V28" s="4">
        <v>15</v>
      </c>
      <c r="W28" s="6" t="s">
        <v>38</v>
      </c>
      <c r="X28" s="6" t="s">
        <v>38</v>
      </c>
      <c r="Y28" s="6" t="s">
        <v>48</v>
      </c>
      <c r="Z28" s="4">
        <v>5000</v>
      </c>
      <c r="AA28" s="6" t="s">
        <v>42</v>
      </c>
      <c r="AB28" s="6" t="s">
        <v>39</v>
      </c>
      <c r="AC28" s="6" t="s">
        <v>44</v>
      </c>
      <c r="AD28" s="6" t="s">
        <v>38</v>
      </c>
      <c r="AE28" s="6" t="s">
        <v>38</v>
      </c>
      <c r="AF28" s="6" t="s">
        <v>38</v>
      </c>
      <c r="AG28" s="6" t="s">
        <v>38</v>
      </c>
      <c r="AH28" s="6" t="s">
        <v>38</v>
      </c>
      <c r="AI28" s="8" t="s">
        <v>38</v>
      </c>
      <c r="AJ28" s="17">
        <f t="shared" si="0"/>
        <v>8.9187767005877473E-3</v>
      </c>
    </row>
    <row r="29" spans="1:36" x14ac:dyDescent="0.2">
      <c r="A29" s="1">
        <v>220</v>
      </c>
      <c r="B29" s="9" t="s">
        <v>35</v>
      </c>
      <c r="C29" s="9" t="s">
        <v>36</v>
      </c>
      <c r="D29" s="2">
        <v>25499905000189</v>
      </c>
      <c r="E29" s="10">
        <v>190000009326</v>
      </c>
      <c r="F29" s="9" t="s">
        <v>37</v>
      </c>
      <c r="G29" s="2">
        <v>58475</v>
      </c>
      <c r="H29" s="9" t="s">
        <v>72</v>
      </c>
      <c r="I29" s="9" t="s">
        <v>58</v>
      </c>
      <c r="J29" s="2">
        <v>15</v>
      </c>
      <c r="K29" s="9" t="s">
        <v>67</v>
      </c>
      <c r="L29" s="9" t="s">
        <v>82</v>
      </c>
      <c r="M29" s="10">
        <v>104229780</v>
      </c>
      <c r="N29" s="9" t="s">
        <v>83</v>
      </c>
      <c r="O29" s="9" t="s">
        <v>166</v>
      </c>
      <c r="P29" s="9" t="s">
        <v>167</v>
      </c>
      <c r="Q29" s="10">
        <v>9541755739</v>
      </c>
      <c r="R29" s="9" t="s">
        <v>168</v>
      </c>
      <c r="S29" s="9" t="s">
        <v>169</v>
      </c>
      <c r="T29" s="9" t="s">
        <v>38</v>
      </c>
      <c r="U29" s="2">
        <v>15</v>
      </c>
      <c r="V29" s="2">
        <v>15</v>
      </c>
      <c r="W29" s="9" t="s">
        <v>38</v>
      </c>
      <c r="X29" s="9" t="s">
        <v>38</v>
      </c>
      <c r="Y29" s="9" t="s">
        <v>50</v>
      </c>
      <c r="Z29" s="2">
        <v>5000</v>
      </c>
      <c r="AA29" s="9" t="s">
        <v>42</v>
      </c>
      <c r="AB29" s="9" t="s">
        <v>39</v>
      </c>
      <c r="AC29" s="9" t="s">
        <v>44</v>
      </c>
      <c r="AD29" s="9" t="s">
        <v>38</v>
      </c>
      <c r="AE29" s="9" t="s">
        <v>38</v>
      </c>
      <c r="AF29" s="9" t="s">
        <v>38</v>
      </c>
      <c r="AG29" s="9" t="s">
        <v>38</v>
      </c>
      <c r="AH29" s="9" t="s">
        <v>38</v>
      </c>
      <c r="AI29" s="11" t="s">
        <v>38</v>
      </c>
      <c r="AJ29" s="17">
        <f t="shared" si="0"/>
        <v>8.9187767005877473E-3</v>
      </c>
    </row>
    <row r="30" spans="1:36" x14ac:dyDescent="0.2">
      <c r="A30" s="3">
        <v>220</v>
      </c>
      <c r="B30" s="6" t="s">
        <v>35</v>
      </c>
      <c r="C30" s="6" t="s">
        <v>36</v>
      </c>
      <c r="D30" s="4">
        <v>25499905000189</v>
      </c>
      <c r="E30" s="7">
        <v>190000009326</v>
      </c>
      <c r="F30" s="6" t="s">
        <v>37</v>
      </c>
      <c r="G30" s="4">
        <v>58475</v>
      </c>
      <c r="H30" s="6" t="s">
        <v>72</v>
      </c>
      <c r="I30" s="6" t="s">
        <v>58</v>
      </c>
      <c r="J30" s="4">
        <v>15</v>
      </c>
      <c r="K30" s="6" t="s">
        <v>67</v>
      </c>
      <c r="L30" s="6" t="s">
        <v>82</v>
      </c>
      <c r="M30" s="7">
        <v>104229780</v>
      </c>
      <c r="N30" s="6" t="s">
        <v>83</v>
      </c>
      <c r="O30" s="6" t="s">
        <v>170</v>
      </c>
      <c r="P30" s="6" t="s">
        <v>171</v>
      </c>
      <c r="Q30" s="7">
        <v>7891124779</v>
      </c>
      <c r="R30" s="6" t="s">
        <v>172</v>
      </c>
      <c r="S30" s="6" t="s">
        <v>172</v>
      </c>
      <c r="T30" s="6" t="s">
        <v>38</v>
      </c>
      <c r="U30" s="4">
        <v>15</v>
      </c>
      <c r="V30" s="4">
        <v>15</v>
      </c>
      <c r="W30" s="6" t="s">
        <v>38</v>
      </c>
      <c r="X30" s="6" t="s">
        <v>38</v>
      </c>
      <c r="Y30" s="6" t="s">
        <v>59</v>
      </c>
      <c r="Z30" s="4">
        <v>1200</v>
      </c>
      <c r="AA30" s="6" t="s">
        <v>42</v>
      </c>
      <c r="AB30" s="6" t="s">
        <v>39</v>
      </c>
      <c r="AC30" s="6" t="s">
        <v>44</v>
      </c>
      <c r="AD30" s="6" t="s">
        <v>38</v>
      </c>
      <c r="AE30" s="6" t="s">
        <v>38</v>
      </c>
      <c r="AF30" s="6" t="s">
        <v>38</v>
      </c>
      <c r="AG30" s="6" t="s">
        <v>38</v>
      </c>
      <c r="AH30" s="6" t="s">
        <v>38</v>
      </c>
      <c r="AI30" s="8" t="s">
        <v>38</v>
      </c>
      <c r="AJ30" s="17">
        <f t="shared" si="0"/>
        <v>2.1405064081410595E-3</v>
      </c>
    </row>
    <row r="31" spans="1:36" x14ac:dyDescent="0.2">
      <c r="A31" s="1">
        <v>220</v>
      </c>
      <c r="B31" s="9" t="s">
        <v>35</v>
      </c>
      <c r="C31" s="9" t="s">
        <v>36</v>
      </c>
      <c r="D31" s="2">
        <v>25499905000189</v>
      </c>
      <c r="E31" s="10">
        <v>190000009326</v>
      </c>
      <c r="F31" s="9" t="s">
        <v>37</v>
      </c>
      <c r="G31" s="2">
        <v>58475</v>
      </c>
      <c r="H31" s="9" t="s">
        <v>72</v>
      </c>
      <c r="I31" s="9" t="s">
        <v>58</v>
      </c>
      <c r="J31" s="2">
        <v>15</v>
      </c>
      <c r="K31" s="9" t="s">
        <v>67</v>
      </c>
      <c r="L31" s="9" t="s">
        <v>82</v>
      </c>
      <c r="M31" s="10">
        <v>104229780</v>
      </c>
      <c r="N31" s="9" t="s">
        <v>83</v>
      </c>
      <c r="O31" s="9" t="s">
        <v>173</v>
      </c>
      <c r="P31" s="9" t="s">
        <v>174</v>
      </c>
      <c r="Q31" s="10">
        <v>7891124779</v>
      </c>
      <c r="R31" s="9" t="s">
        <v>172</v>
      </c>
      <c r="S31" s="9" t="s">
        <v>172</v>
      </c>
      <c r="T31" s="9" t="s">
        <v>38</v>
      </c>
      <c r="U31" s="2">
        <v>15</v>
      </c>
      <c r="V31" s="2">
        <v>15</v>
      </c>
      <c r="W31" s="9" t="s">
        <v>38</v>
      </c>
      <c r="X31" s="9" t="s">
        <v>38</v>
      </c>
      <c r="Y31" s="9" t="s">
        <v>50</v>
      </c>
      <c r="Z31" s="2">
        <v>1200</v>
      </c>
      <c r="AA31" s="9" t="s">
        <v>42</v>
      </c>
      <c r="AB31" s="9" t="s">
        <v>39</v>
      </c>
      <c r="AC31" s="9" t="s">
        <v>44</v>
      </c>
      <c r="AD31" s="9" t="s">
        <v>38</v>
      </c>
      <c r="AE31" s="9" t="s">
        <v>38</v>
      </c>
      <c r="AF31" s="9" t="s">
        <v>38</v>
      </c>
      <c r="AG31" s="9" t="s">
        <v>38</v>
      </c>
      <c r="AH31" s="9" t="s">
        <v>38</v>
      </c>
      <c r="AI31" s="11" t="s">
        <v>38</v>
      </c>
      <c r="AJ31" s="17">
        <f t="shared" si="0"/>
        <v>2.1405064081410595E-3</v>
      </c>
    </row>
    <row r="32" spans="1:36" x14ac:dyDescent="0.2">
      <c r="A32" s="3">
        <v>220</v>
      </c>
      <c r="B32" s="6" t="s">
        <v>35</v>
      </c>
      <c r="C32" s="6" t="s">
        <v>36</v>
      </c>
      <c r="D32" s="4">
        <v>25499905000189</v>
      </c>
      <c r="E32" s="7">
        <v>190000009326</v>
      </c>
      <c r="F32" s="6" t="s">
        <v>37</v>
      </c>
      <c r="G32" s="4">
        <v>58475</v>
      </c>
      <c r="H32" s="6" t="s">
        <v>72</v>
      </c>
      <c r="I32" s="6" t="s">
        <v>58</v>
      </c>
      <c r="J32" s="4">
        <v>15</v>
      </c>
      <c r="K32" s="6" t="s">
        <v>67</v>
      </c>
      <c r="L32" s="6" t="s">
        <v>82</v>
      </c>
      <c r="M32" s="7">
        <v>104229780</v>
      </c>
      <c r="N32" s="6" t="s">
        <v>83</v>
      </c>
      <c r="O32" s="6" t="s">
        <v>175</v>
      </c>
      <c r="P32" s="6" t="s">
        <v>176</v>
      </c>
      <c r="Q32" s="7">
        <v>7891124779</v>
      </c>
      <c r="R32" s="6" t="s">
        <v>172</v>
      </c>
      <c r="S32" s="6" t="s">
        <v>172</v>
      </c>
      <c r="T32" s="6" t="s">
        <v>38</v>
      </c>
      <c r="U32" s="4">
        <v>15</v>
      </c>
      <c r="V32" s="4">
        <v>15</v>
      </c>
      <c r="W32" s="6" t="s">
        <v>38</v>
      </c>
      <c r="X32" s="6" t="s">
        <v>38</v>
      </c>
      <c r="Y32" s="6" t="s">
        <v>51</v>
      </c>
      <c r="Z32" s="4">
        <v>7600</v>
      </c>
      <c r="AA32" s="6" t="s">
        <v>42</v>
      </c>
      <c r="AB32" s="6" t="s">
        <v>39</v>
      </c>
      <c r="AC32" s="6" t="s">
        <v>44</v>
      </c>
      <c r="AD32" s="6" t="s">
        <v>38</v>
      </c>
      <c r="AE32" s="6" t="s">
        <v>38</v>
      </c>
      <c r="AF32" s="6" t="s">
        <v>38</v>
      </c>
      <c r="AG32" s="6" t="s">
        <v>38</v>
      </c>
      <c r="AH32" s="6" t="s">
        <v>38</v>
      </c>
      <c r="AI32" s="8" t="s">
        <v>38</v>
      </c>
      <c r="AJ32" s="17">
        <f t="shared" si="0"/>
        <v>1.3556540584893376E-2</v>
      </c>
    </row>
    <row r="33" spans="1:36" x14ac:dyDescent="0.2">
      <c r="A33" s="1">
        <v>220</v>
      </c>
      <c r="B33" s="9" t="s">
        <v>35</v>
      </c>
      <c r="C33" s="9" t="s">
        <v>36</v>
      </c>
      <c r="D33" s="2">
        <v>25499905000189</v>
      </c>
      <c r="E33" s="10">
        <v>190000009326</v>
      </c>
      <c r="F33" s="9" t="s">
        <v>37</v>
      </c>
      <c r="G33" s="2">
        <v>58475</v>
      </c>
      <c r="H33" s="9" t="s">
        <v>72</v>
      </c>
      <c r="I33" s="9" t="s">
        <v>58</v>
      </c>
      <c r="J33" s="2">
        <v>15</v>
      </c>
      <c r="K33" s="9" t="s">
        <v>67</v>
      </c>
      <c r="L33" s="9" t="s">
        <v>82</v>
      </c>
      <c r="M33" s="10">
        <v>104229780</v>
      </c>
      <c r="N33" s="9" t="s">
        <v>83</v>
      </c>
      <c r="O33" s="9" t="s">
        <v>177</v>
      </c>
      <c r="P33" s="9" t="s">
        <v>178</v>
      </c>
      <c r="Q33" s="10">
        <v>7891124779</v>
      </c>
      <c r="R33" s="9" t="s">
        <v>172</v>
      </c>
      <c r="S33" s="9" t="s">
        <v>172</v>
      </c>
      <c r="T33" s="9" t="s">
        <v>38</v>
      </c>
      <c r="U33" s="2">
        <v>15</v>
      </c>
      <c r="V33" s="2">
        <v>15</v>
      </c>
      <c r="W33" s="9" t="s">
        <v>38</v>
      </c>
      <c r="X33" s="9" t="s">
        <v>38</v>
      </c>
      <c r="Y33" s="9" t="s">
        <v>79</v>
      </c>
      <c r="Z33" s="2">
        <v>8565</v>
      </c>
      <c r="AA33" s="9" t="s">
        <v>42</v>
      </c>
      <c r="AB33" s="9" t="s">
        <v>39</v>
      </c>
      <c r="AC33" s="9" t="s">
        <v>44</v>
      </c>
      <c r="AD33" s="9" t="s">
        <v>38</v>
      </c>
      <c r="AE33" s="9" t="s">
        <v>38</v>
      </c>
      <c r="AF33" s="9" t="s">
        <v>38</v>
      </c>
      <c r="AG33" s="9" t="s">
        <v>38</v>
      </c>
      <c r="AH33" s="9" t="s">
        <v>38</v>
      </c>
      <c r="AI33" s="11" t="s">
        <v>38</v>
      </c>
      <c r="AJ33" s="17">
        <f t="shared" si="0"/>
        <v>1.5277864488106811E-2</v>
      </c>
    </row>
    <row r="34" spans="1:36" x14ac:dyDescent="0.2">
      <c r="A34" s="3">
        <v>220</v>
      </c>
      <c r="B34" s="6" t="s">
        <v>35</v>
      </c>
      <c r="C34" s="6" t="s">
        <v>36</v>
      </c>
      <c r="D34" s="4">
        <v>25499905000189</v>
      </c>
      <c r="E34" s="7">
        <v>190000009326</v>
      </c>
      <c r="F34" s="6" t="s">
        <v>37</v>
      </c>
      <c r="G34" s="4">
        <v>58475</v>
      </c>
      <c r="H34" s="6" t="s">
        <v>72</v>
      </c>
      <c r="I34" s="6" t="s">
        <v>58</v>
      </c>
      <c r="J34" s="4">
        <v>15</v>
      </c>
      <c r="K34" s="6" t="s">
        <v>67</v>
      </c>
      <c r="L34" s="6" t="s">
        <v>82</v>
      </c>
      <c r="M34" s="7">
        <v>104229780</v>
      </c>
      <c r="N34" s="6" t="s">
        <v>83</v>
      </c>
      <c r="O34" s="6" t="s">
        <v>179</v>
      </c>
      <c r="P34" s="6" t="s">
        <v>180</v>
      </c>
      <c r="Q34" s="7">
        <v>57535469787</v>
      </c>
      <c r="R34" s="6" t="s">
        <v>181</v>
      </c>
      <c r="S34" s="6" t="s">
        <v>181</v>
      </c>
      <c r="T34" s="6" t="s">
        <v>38</v>
      </c>
      <c r="U34" s="4">
        <v>15</v>
      </c>
      <c r="V34" s="4">
        <v>15</v>
      </c>
      <c r="W34" s="6" t="s">
        <v>38</v>
      </c>
      <c r="X34" s="6" t="s">
        <v>38</v>
      </c>
      <c r="Y34" s="6" t="s">
        <v>49</v>
      </c>
      <c r="Z34" s="4">
        <v>5000</v>
      </c>
      <c r="AA34" s="6" t="s">
        <v>42</v>
      </c>
      <c r="AB34" s="6" t="s">
        <v>39</v>
      </c>
      <c r="AC34" s="6" t="s">
        <v>44</v>
      </c>
      <c r="AD34" s="6" t="s">
        <v>38</v>
      </c>
      <c r="AE34" s="6" t="s">
        <v>38</v>
      </c>
      <c r="AF34" s="6" t="s">
        <v>38</v>
      </c>
      <c r="AG34" s="6" t="s">
        <v>38</v>
      </c>
      <c r="AH34" s="6" t="s">
        <v>38</v>
      </c>
      <c r="AI34" s="8" t="s">
        <v>38</v>
      </c>
      <c r="AJ34" s="17">
        <f t="shared" si="0"/>
        <v>8.9187767005877473E-3</v>
      </c>
    </row>
    <row r="35" spans="1:36" x14ac:dyDescent="0.2">
      <c r="A35" s="1">
        <v>220</v>
      </c>
      <c r="B35" s="9" t="s">
        <v>35</v>
      </c>
      <c r="C35" s="9" t="s">
        <v>36</v>
      </c>
      <c r="D35" s="2">
        <v>25499905000189</v>
      </c>
      <c r="E35" s="10">
        <v>190000009326</v>
      </c>
      <c r="F35" s="9" t="s">
        <v>37</v>
      </c>
      <c r="G35" s="2">
        <v>58475</v>
      </c>
      <c r="H35" s="9" t="s">
        <v>72</v>
      </c>
      <c r="I35" s="9" t="s">
        <v>58</v>
      </c>
      <c r="J35" s="2">
        <v>15</v>
      </c>
      <c r="K35" s="9" t="s">
        <v>67</v>
      </c>
      <c r="L35" s="9" t="s">
        <v>82</v>
      </c>
      <c r="M35" s="10">
        <v>104229780</v>
      </c>
      <c r="N35" s="9" t="s">
        <v>83</v>
      </c>
      <c r="O35" s="9" t="s">
        <v>182</v>
      </c>
      <c r="P35" s="9" t="s">
        <v>183</v>
      </c>
      <c r="Q35" s="10">
        <v>57535469787</v>
      </c>
      <c r="R35" s="9" t="s">
        <v>181</v>
      </c>
      <c r="S35" s="9" t="s">
        <v>181</v>
      </c>
      <c r="T35" s="9" t="s">
        <v>38</v>
      </c>
      <c r="U35" s="2">
        <v>15</v>
      </c>
      <c r="V35" s="2">
        <v>15</v>
      </c>
      <c r="W35" s="9" t="s">
        <v>38</v>
      </c>
      <c r="X35" s="9" t="s">
        <v>38</v>
      </c>
      <c r="Y35" s="9" t="s">
        <v>52</v>
      </c>
      <c r="Z35" s="2">
        <v>5000</v>
      </c>
      <c r="AA35" s="9" t="s">
        <v>42</v>
      </c>
      <c r="AB35" s="9" t="s">
        <v>39</v>
      </c>
      <c r="AC35" s="9" t="s">
        <v>44</v>
      </c>
      <c r="AD35" s="9" t="s">
        <v>38</v>
      </c>
      <c r="AE35" s="9" t="s">
        <v>38</v>
      </c>
      <c r="AF35" s="9" t="s">
        <v>38</v>
      </c>
      <c r="AG35" s="9" t="s">
        <v>38</v>
      </c>
      <c r="AH35" s="9" t="s">
        <v>38</v>
      </c>
      <c r="AI35" s="11" t="s">
        <v>38</v>
      </c>
      <c r="AJ35" s="17">
        <f t="shared" si="0"/>
        <v>8.9187767005877473E-3</v>
      </c>
    </row>
    <row r="36" spans="1:36" x14ac:dyDescent="0.2">
      <c r="A36" s="3">
        <v>220</v>
      </c>
      <c r="B36" s="6" t="s">
        <v>35</v>
      </c>
      <c r="C36" s="6" t="s">
        <v>36</v>
      </c>
      <c r="D36" s="4">
        <v>25499905000189</v>
      </c>
      <c r="E36" s="7">
        <v>190000009326</v>
      </c>
      <c r="F36" s="6" t="s">
        <v>37</v>
      </c>
      <c r="G36" s="4">
        <v>58475</v>
      </c>
      <c r="H36" s="6" t="s">
        <v>72</v>
      </c>
      <c r="I36" s="6" t="s">
        <v>58</v>
      </c>
      <c r="J36" s="4">
        <v>15</v>
      </c>
      <c r="K36" s="6" t="s">
        <v>67</v>
      </c>
      <c r="L36" s="6" t="s">
        <v>82</v>
      </c>
      <c r="M36" s="7">
        <v>104229780</v>
      </c>
      <c r="N36" s="6" t="s">
        <v>83</v>
      </c>
      <c r="O36" s="6" t="s">
        <v>184</v>
      </c>
      <c r="P36" s="6" t="s">
        <v>185</v>
      </c>
      <c r="Q36" s="7">
        <v>57535469787</v>
      </c>
      <c r="R36" s="6" t="s">
        <v>181</v>
      </c>
      <c r="S36" s="6" t="s">
        <v>181</v>
      </c>
      <c r="T36" s="6" t="s">
        <v>38</v>
      </c>
      <c r="U36" s="4">
        <v>15</v>
      </c>
      <c r="V36" s="4">
        <v>15</v>
      </c>
      <c r="W36" s="6" t="s">
        <v>38</v>
      </c>
      <c r="X36" s="6" t="s">
        <v>38</v>
      </c>
      <c r="Y36" s="6" t="s">
        <v>61</v>
      </c>
      <c r="Z36" s="4">
        <v>5000</v>
      </c>
      <c r="AA36" s="6" t="s">
        <v>42</v>
      </c>
      <c r="AB36" s="6" t="s">
        <v>39</v>
      </c>
      <c r="AC36" s="6" t="s">
        <v>44</v>
      </c>
      <c r="AD36" s="6" t="s">
        <v>38</v>
      </c>
      <c r="AE36" s="6" t="s">
        <v>38</v>
      </c>
      <c r="AF36" s="6" t="s">
        <v>38</v>
      </c>
      <c r="AG36" s="6" t="s">
        <v>38</v>
      </c>
      <c r="AH36" s="6" t="s">
        <v>38</v>
      </c>
      <c r="AI36" s="8" t="s">
        <v>38</v>
      </c>
      <c r="AJ36" s="17">
        <f t="shared" si="0"/>
        <v>8.9187767005877473E-3</v>
      </c>
    </row>
    <row r="37" spans="1:36" x14ac:dyDescent="0.2">
      <c r="A37" s="1">
        <v>220</v>
      </c>
      <c r="B37" s="9" t="s">
        <v>35</v>
      </c>
      <c r="C37" s="9" t="s">
        <v>36</v>
      </c>
      <c r="D37" s="2">
        <v>25499905000189</v>
      </c>
      <c r="E37" s="10">
        <v>190000009326</v>
      </c>
      <c r="F37" s="9" t="s">
        <v>37</v>
      </c>
      <c r="G37" s="2">
        <v>58475</v>
      </c>
      <c r="H37" s="9" t="s">
        <v>72</v>
      </c>
      <c r="I37" s="9" t="s">
        <v>58</v>
      </c>
      <c r="J37" s="2">
        <v>15</v>
      </c>
      <c r="K37" s="9" t="s">
        <v>67</v>
      </c>
      <c r="L37" s="9" t="s">
        <v>82</v>
      </c>
      <c r="M37" s="10">
        <v>104229780</v>
      </c>
      <c r="N37" s="9" t="s">
        <v>83</v>
      </c>
      <c r="O37" s="9" t="s">
        <v>186</v>
      </c>
      <c r="P37" s="9" t="s">
        <v>187</v>
      </c>
      <c r="Q37" s="10">
        <v>5503286707</v>
      </c>
      <c r="R37" s="9" t="s">
        <v>188</v>
      </c>
      <c r="S37" s="9" t="s">
        <v>188</v>
      </c>
      <c r="T37" s="9" t="s">
        <v>38</v>
      </c>
      <c r="U37" s="2">
        <v>15</v>
      </c>
      <c r="V37" s="2">
        <v>15</v>
      </c>
      <c r="W37" s="9" t="s">
        <v>38</v>
      </c>
      <c r="X37" s="9" t="s">
        <v>38</v>
      </c>
      <c r="Y37" s="9" t="s">
        <v>59</v>
      </c>
      <c r="Z37" s="2">
        <v>20000</v>
      </c>
      <c r="AA37" s="9" t="s">
        <v>42</v>
      </c>
      <c r="AB37" s="9" t="s">
        <v>39</v>
      </c>
      <c r="AC37" s="9" t="s">
        <v>44</v>
      </c>
      <c r="AD37" s="9" t="s">
        <v>38</v>
      </c>
      <c r="AE37" s="9" t="s">
        <v>38</v>
      </c>
      <c r="AF37" s="9" t="s">
        <v>38</v>
      </c>
      <c r="AG37" s="9" t="s">
        <v>38</v>
      </c>
      <c r="AH37" s="9" t="s">
        <v>38</v>
      </c>
      <c r="AI37" s="11" t="s">
        <v>38</v>
      </c>
      <c r="AJ37" s="17">
        <f t="shared" si="0"/>
        <v>3.5675106802350989E-2</v>
      </c>
    </row>
    <row r="38" spans="1:36" x14ac:dyDescent="0.2">
      <c r="A38" s="3">
        <v>220</v>
      </c>
      <c r="B38" s="6" t="s">
        <v>35</v>
      </c>
      <c r="C38" s="6" t="s">
        <v>36</v>
      </c>
      <c r="D38" s="4">
        <v>25499905000189</v>
      </c>
      <c r="E38" s="7">
        <v>190000009326</v>
      </c>
      <c r="F38" s="6" t="s">
        <v>37</v>
      </c>
      <c r="G38" s="4">
        <v>58475</v>
      </c>
      <c r="H38" s="6" t="s">
        <v>72</v>
      </c>
      <c r="I38" s="6" t="s">
        <v>58</v>
      </c>
      <c r="J38" s="4">
        <v>15</v>
      </c>
      <c r="K38" s="6" t="s">
        <v>67</v>
      </c>
      <c r="L38" s="6" t="s">
        <v>82</v>
      </c>
      <c r="M38" s="7">
        <v>104229780</v>
      </c>
      <c r="N38" s="6" t="s">
        <v>83</v>
      </c>
      <c r="O38" s="6" t="s">
        <v>189</v>
      </c>
      <c r="P38" s="6" t="s">
        <v>190</v>
      </c>
      <c r="Q38" s="7">
        <v>91724791753</v>
      </c>
      <c r="R38" s="6" t="s">
        <v>191</v>
      </c>
      <c r="S38" s="6" t="s">
        <v>192</v>
      </c>
      <c r="T38" s="6" t="s">
        <v>38</v>
      </c>
      <c r="U38" s="4">
        <v>15</v>
      </c>
      <c r="V38" s="4">
        <v>15</v>
      </c>
      <c r="W38" s="6" t="s">
        <v>38</v>
      </c>
      <c r="X38" s="6" t="s">
        <v>38</v>
      </c>
      <c r="Y38" s="6" t="s">
        <v>48</v>
      </c>
      <c r="Z38" s="4">
        <v>20000</v>
      </c>
      <c r="AA38" s="6" t="s">
        <v>42</v>
      </c>
      <c r="AB38" s="6" t="s">
        <v>39</v>
      </c>
      <c r="AC38" s="6" t="s">
        <v>44</v>
      </c>
      <c r="AD38" s="6" t="s">
        <v>38</v>
      </c>
      <c r="AE38" s="6" t="s">
        <v>38</v>
      </c>
      <c r="AF38" s="6" t="s">
        <v>38</v>
      </c>
      <c r="AG38" s="6" t="s">
        <v>38</v>
      </c>
      <c r="AH38" s="6" t="s">
        <v>38</v>
      </c>
      <c r="AI38" s="8" t="s">
        <v>38</v>
      </c>
      <c r="AJ38" s="17">
        <f t="shared" si="0"/>
        <v>3.5675106802350989E-2</v>
      </c>
    </row>
    <row r="39" spans="1:36" x14ac:dyDescent="0.2">
      <c r="A39" s="1">
        <v>220</v>
      </c>
      <c r="B39" s="9" t="s">
        <v>35</v>
      </c>
      <c r="C39" s="9" t="s">
        <v>36</v>
      </c>
      <c r="D39" s="2">
        <v>25499905000189</v>
      </c>
      <c r="E39" s="10">
        <v>190000009326</v>
      </c>
      <c r="F39" s="9" t="s">
        <v>37</v>
      </c>
      <c r="G39" s="2">
        <v>58475</v>
      </c>
      <c r="H39" s="9" t="s">
        <v>72</v>
      </c>
      <c r="I39" s="9" t="s">
        <v>58</v>
      </c>
      <c r="J39" s="2">
        <v>15</v>
      </c>
      <c r="K39" s="9" t="s">
        <v>67</v>
      </c>
      <c r="L39" s="9" t="s">
        <v>82</v>
      </c>
      <c r="M39" s="10">
        <v>104229780</v>
      </c>
      <c r="N39" s="9" t="s">
        <v>83</v>
      </c>
      <c r="O39" s="9" t="s">
        <v>193</v>
      </c>
      <c r="P39" s="9" t="s">
        <v>194</v>
      </c>
      <c r="Q39" s="10">
        <v>75556545715</v>
      </c>
      <c r="R39" s="9" t="s">
        <v>80</v>
      </c>
      <c r="S39" s="9" t="s">
        <v>80</v>
      </c>
      <c r="T39" s="9" t="s">
        <v>38</v>
      </c>
      <c r="U39" s="2">
        <v>15</v>
      </c>
      <c r="V39" s="2">
        <v>15</v>
      </c>
      <c r="W39" s="9" t="s">
        <v>38</v>
      </c>
      <c r="X39" s="9" t="s">
        <v>38</v>
      </c>
      <c r="Y39" s="9" t="s">
        <v>47</v>
      </c>
      <c r="Z39" s="2">
        <v>6000</v>
      </c>
      <c r="AA39" s="9" t="s">
        <v>42</v>
      </c>
      <c r="AB39" s="9" t="s">
        <v>39</v>
      </c>
      <c r="AC39" s="9" t="s">
        <v>44</v>
      </c>
      <c r="AD39" s="9" t="s">
        <v>38</v>
      </c>
      <c r="AE39" s="9" t="s">
        <v>38</v>
      </c>
      <c r="AF39" s="9" t="s">
        <v>38</v>
      </c>
      <c r="AG39" s="9" t="s">
        <v>38</v>
      </c>
      <c r="AH39" s="9" t="s">
        <v>38</v>
      </c>
      <c r="AI39" s="11" t="s">
        <v>38</v>
      </c>
      <c r="AJ39" s="17">
        <f t="shared" si="0"/>
        <v>1.0702532040705297E-2</v>
      </c>
    </row>
    <row r="40" spans="1:36" x14ac:dyDescent="0.2">
      <c r="A40" s="3">
        <v>220</v>
      </c>
      <c r="B40" s="6" t="s">
        <v>35</v>
      </c>
      <c r="C40" s="6" t="s">
        <v>36</v>
      </c>
      <c r="D40" s="4">
        <v>25499905000189</v>
      </c>
      <c r="E40" s="7">
        <v>190000009326</v>
      </c>
      <c r="F40" s="6" t="s">
        <v>37</v>
      </c>
      <c r="G40" s="4">
        <v>58475</v>
      </c>
      <c r="H40" s="6" t="s">
        <v>72</v>
      </c>
      <c r="I40" s="6" t="s">
        <v>58</v>
      </c>
      <c r="J40" s="4">
        <v>15</v>
      </c>
      <c r="K40" s="6" t="s">
        <v>67</v>
      </c>
      <c r="L40" s="6" t="s">
        <v>82</v>
      </c>
      <c r="M40" s="7">
        <v>104229780</v>
      </c>
      <c r="N40" s="6" t="s">
        <v>83</v>
      </c>
      <c r="O40" s="6" t="s">
        <v>195</v>
      </c>
      <c r="P40" s="6" t="s">
        <v>196</v>
      </c>
      <c r="Q40" s="7">
        <v>54284120620</v>
      </c>
      <c r="R40" s="6" t="s">
        <v>197</v>
      </c>
      <c r="S40" s="6" t="s">
        <v>197</v>
      </c>
      <c r="T40" s="6" t="s">
        <v>38</v>
      </c>
      <c r="U40" s="4">
        <v>15</v>
      </c>
      <c r="V40" s="4">
        <v>15</v>
      </c>
      <c r="W40" s="6" t="s">
        <v>38</v>
      </c>
      <c r="X40" s="6" t="s">
        <v>38</v>
      </c>
      <c r="Y40" s="6" t="s">
        <v>47</v>
      </c>
      <c r="Z40" s="4">
        <v>8000</v>
      </c>
      <c r="AA40" s="6" t="s">
        <v>42</v>
      </c>
      <c r="AB40" s="6" t="s">
        <v>39</v>
      </c>
      <c r="AC40" s="6" t="s">
        <v>44</v>
      </c>
      <c r="AD40" s="6" t="s">
        <v>38</v>
      </c>
      <c r="AE40" s="6" t="s">
        <v>38</v>
      </c>
      <c r="AF40" s="6" t="s">
        <v>38</v>
      </c>
      <c r="AG40" s="6" t="s">
        <v>38</v>
      </c>
      <c r="AH40" s="6" t="s">
        <v>38</v>
      </c>
      <c r="AI40" s="8" t="s">
        <v>38</v>
      </c>
      <c r="AJ40" s="17">
        <f t="shared" si="0"/>
        <v>1.4270042720940396E-2</v>
      </c>
    </row>
    <row r="41" spans="1:36" x14ac:dyDescent="0.2">
      <c r="A41" s="1">
        <v>220</v>
      </c>
      <c r="B41" s="9" t="s">
        <v>35</v>
      </c>
      <c r="C41" s="9" t="s">
        <v>36</v>
      </c>
      <c r="D41" s="2">
        <v>25499905000189</v>
      </c>
      <c r="E41" s="10">
        <v>190000009326</v>
      </c>
      <c r="F41" s="9" t="s">
        <v>37</v>
      </c>
      <c r="G41" s="2">
        <v>58475</v>
      </c>
      <c r="H41" s="9" t="s">
        <v>72</v>
      </c>
      <c r="I41" s="9" t="s">
        <v>58</v>
      </c>
      <c r="J41" s="2">
        <v>15</v>
      </c>
      <c r="K41" s="9" t="s">
        <v>67</v>
      </c>
      <c r="L41" s="9" t="s">
        <v>82</v>
      </c>
      <c r="M41" s="10">
        <v>104229780</v>
      </c>
      <c r="N41" s="9" t="s">
        <v>83</v>
      </c>
      <c r="O41" s="9" t="s">
        <v>198</v>
      </c>
      <c r="P41" s="9" t="s">
        <v>199</v>
      </c>
      <c r="Q41" s="10">
        <v>54284120620</v>
      </c>
      <c r="R41" s="9" t="s">
        <v>197</v>
      </c>
      <c r="S41" s="9" t="s">
        <v>197</v>
      </c>
      <c r="T41" s="9" t="s">
        <v>38</v>
      </c>
      <c r="U41" s="2">
        <v>15</v>
      </c>
      <c r="V41" s="2">
        <v>15</v>
      </c>
      <c r="W41" s="9" t="s">
        <v>38</v>
      </c>
      <c r="X41" s="9" t="s">
        <v>38</v>
      </c>
      <c r="Y41" s="9" t="s">
        <v>64</v>
      </c>
      <c r="Z41" s="2">
        <v>7000</v>
      </c>
      <c r="AA41" s="9" t="s">
        <v>42</v>
      </c>
      <c r="AB41" s="9" t="s">
        <v>39</v>
      </c>
      <c r="AC41" s="9" t="s">
        <v>44</v>
      </c>
      <c r="AD41" s="9" t="s">
        <v>38</v>
      </c>
      <c r="AE41" s="9" t="s">
        <v>38</v>
      </c>
      <c r="AF41" s="9" t="s">
        <v>38</v>
      </c>
      <c r="AG41" s="9" t="s">
        <v>38</v>
      </c>
      <c r="AH41" s="9" t="s">
        <v>38</v>
      </c>
      <c r="AI41" s="11" t="s">
        <v>38</v>
      </c>
      <c r="AJ41" s="17">
        <f t="shared" si="0"/>
        <v>1.2486287380822846E-2</v>
      </c>
    </row>
    <row r="42" spans="1:36" x14ac:dyDescent="0.2">
      <c r="A42" s="3">
        <v>220</v>
      </c>
      <c r="B42" s="6" t="s">
        <v>35</v>
      </c>
      <c r="C42" s="6" t="s">
        <v>36</v>
      </c>
      <c r="D42" s="4">
        <v>25499905000189</v>
      </c>
      <c r="E42" s="7">
        <v>190000009326</v>
      </c>
      <c r="F42" s="6" t="s">
        <v>37</v>
      </c>
      <c r="G42" s="4">
        <v>58475</v>
      </c>
      <c r="H42" s="6" t="s">
        <v>72</v>
      </c>
      <c r="I42" s="6" t="s">
        <v>58</v>
      </c>
      <c r="J42" s="4">
        <v>15</v>
      </c>
      <c r="K42" s="6" t="s">
        <v>67</v>
      </c>
      <c r="L42" s="6" t="s">
        <v>82</v>
      </c>
      <c r="M42" s="7">
        <v>104229780</v>
      </c>
      <c r="N42" s="6" t="s">
        <v>83</v>
      </c>
      <c r="O42" s="6" t="s">
        <v>200</v>
      </c>
      <c r="P42" s="6" t="s">
        <v>201</v>
      </c>
      <c r="Q42" s="7">
        <v>11195256752</v>
      </c>
      <c r="R42" s="6" t="s">
        <v>202</v>
      </c>
      <c r="S42" s="6" t="s">
        <v>203</v>
      </c>
      <c r="T42" s="6" t="s">
        <v>38</v>
      </c>
      <c r="U42" s="4">
        <v>15</v>
      </c>
      <c r="V42" s="4">
        <v>15</v>
      </c>
      <c r="W42" s="6" t="s">
        <v>38</v>
      </c>
      <c r="X42" s="6" t="s">
        <v>38</v>
      </c>
      <c r="Y42" s="6" t="s">
        <v>47</v>
      </c>
      <c r="Z42" s="4">
        <v>4000</v>
      </c>
      <c r="AA42" s="6" t="s">
        <v>42</v>
      </c>
      <c r="AB42" s="6" t="s">
        <v>39</v>
      </c>
      <c r="AC42" s="6" t="s">
        <v>44</v>
      </c>
      <c r="AD42" s="6" t="s">
        <v>38</v>
      </c>
      <c r="AE42" s="6" t="s">
        <v>38</v>
      </c>
      <c r="AF42" s="6" t="s">
        <v>38</v>
      </c>
      <c r="AG42" s="6" t="s">
        <v>38</v>
      </c>
      <c r="AH42" s="6" t="s">
        <v>38</v>
      </c>
      <c r="AI42" s="8" t="s">
        <v>38</v>
      </c>
      <c r="AJ42" s="17">
        <f t="shared" si="0"/>
        <v>7.135021360470198E-3</v>
      </c>
    </row>
    <row r="43" spans="1:36" x14ac:dyDescent="0.2">
      <c r="A43" s="1">
        <v>220</v>
      </c>
      <c r="B43" s="9" t="s">
        <v>35</v>
      </c>
      <c r="C43" s="9" t="s">
        <v>36</v>
      </c>
      <c r="D43" s="2">
        <v>25499905000189</v>
      </c>
      <c r="E43" s="10">
        <v>190000009326</v>
      </c>
      <c r="F43" s="9" t="s">
        <v>37</v>
      </c>
      <c r="G43" s="2">
        <v>58475</v>
      </c>
      <c r="H43" s="9" t="s">
        <v>72</v>
      </c>
      <c r="I43" s="9" t="s">
        <v>58</v>
      </c>
      <c r="J43" s="2">
        <v>15</v>
      </c>
      <c r="K43" s="9" t="s">
        <v>67</v>
      </c>
      <c r="L43" s="9" t="s">
        <v>82</v>
      </c>
      <c r="M43" s="10">
        <v>104229780</v>
      </c>
      <c r="N43" s="9" t="s">
        <v>83</v>
      </c>
      <c r="O43" s="9" t="s">
        <v>204</v>
      </c>
      <c r="P43" s="9" t="s">
        <v>205</v>
      </c>
      <c r="Q43" s="10">
        <v>57095990778</v>
      </c>
      <c r="R43" s="9" t="s">
        <v>206</v>
      </c>
      <c r="S43" s="9" t="s">
        <v>206</v>
      </c>
      <c r="T43" s="9" t="s">
        <v>38</v>
      </c>
      <c r="U43" s="2">
        <v>15</v>
      </c>
      <c r="V43" s="2">
        <v>15</v>
      </c>
      <c r="W43" s="9" t="s">
        <v>38</v>
      </c>
      <c r="X43" s="9" t="s">
        <v>38</v>
      </c>
      <c r="Y43" s="9" t="s">
        <v>53</v>
      </c>
      <c r="Z43" s="2">
        <v>13000</v>
      </c>
      <c r="AA43" s="9" t="s">
        <v>42</v>
      </c>
      <c r="AB43" s="9" t="s">
        <v>39</v>
      </c>
      <c r="AC43" s="9" t="s">
        <v>44</v>
      </c>
      <c r="AD43" s="9" t="s">
        <v>38</v>
      </c>
      <c r="AE43" s="9" t="s">
        <v>38</v>
      </c>
      <c r="AF43" s="9" t="s">
        <v>38</v>
      </c>
      <c r="AG43" s="9" t="s">
        <v>38</v>
      </c>
      <c r="AH43" s="9" t="s">
        <v>38</v>
      </c>
      <c r="AI43" s="11" t="s">
        <v>38</v>
      </c>
      <c r="AJ43" s="17">
        <f t="shared" si="0"/>
        <v>2.3188819421528142E-2</v>
      </c>
    </row>
    <row r="44" spans="1:36" x14ac:dyDescent="0.2">
      <c r="A44" s="3">
        <v>220</v>
      </c>
      <c r="B44" s="6" t="s">
        <v>35</v>
      </c>
      <c r="C44" s="6" t="s">
        <v>36</v>
      </c>
      <c r="D44" s="4">
        <v>25499905000189</v>
      </c>
      <c r="E44" s="7">
        <v>190000009326</v>
      </c>
      <c r="F44" s="6" t="s">
        <v>37</v>
      </c>
      <c r="G44" s="4">
        <v>58475</v>
      </c>
      <c r="H44" s="6" t="s">
        <v>72</v>
      </c>
      <c r="I44" s="6" t="s">
        <v>58</v>
      </c>
      <c r="J44" s="4">
        <v>15</v>
      </c>
      <c r="K44" s="6" t="s">
        <v>67</v>
      </c>
      <c r="L44" s="6" t="s">
        <v>82</v>
      </c>
      <c r="M44" s="7">
        <v>104229780</v>
      </c>
      <c r="N44" s="6" t="s">
        <v>83</v>
      </c>
      <c r="O44" s="6" t="s">
        <v>207</v>
      </c>
      <c r="P44" s="6" t="s">
        <v>208</v>
      </c>
      <c r="Q44" s="7">
        <v>57095990778</v>
      </c>
      <c r="R44" s="6" t="s">
        <v>206</v>
      </c>
      <c r="S44" s="6" t="s">
        <v>206</v>
      </c>
      <c r="T44" s="6" t="s">
        <v>38</v>
      </c>
      <c r="U44" s="4">
        <v>15</v>
      </c>
      <c r="V44" s="4">
        <v>15</v>
      </c>
      <c r="W44" s="6" t="s">
        <v>38</v>
      </c>
      <c r="X44" s="6" t="s">
        <v>38</v>
      </c>
      <c r="Y44" s="6" t="s">
        <v>47</v>
      </c>
      <c r="Z44" s="4">
        <v>2000</v>
      </c>
      <c r="AA44" s="6" t="s">
        <v>42</v>
      </c>
      <c r="AB44" s="6" t="s">
        <v>39</v>
      </c>
      <c r="AC44" s="6" t="s">
        <v>44</v>
      </c>
      <c r="AD44" s="6" t="s">
        <v>38</v>
      </c>
      <c r="AE44" s="6" t="s">
        <v>38</v>
      </c>
      <c r="AF44" s="6" t="s">
        <v>38</v>
      </c>
      <c r="AG44" s="6" t="s">
        <v>38</v>
      </c>
      <c r="AH44" s="6" t="s">
        <v>38</v>
      </c>
      <c r="AI44" s="8" t="s">
        <v>38</v>
      </c>
      <c r="AJ44" s="17">
        <f t="shared" si="0"/>
        <v>3.567510680235099E-3</v>
      </c>
    </row>
    <row r="45" spans="1:36" x14ac:dyDescent="0.2">
      <c r="A45" s="1">
        <v>220</v>
      </c>
      <c r="B45" s="9" t="s">
        <v>35</v>
      </c>
      <c r="C45" s="9" t="s">
        <v>36</v>
      </c>
      <c r="D45" s="2">
        <v>25499905000189</v>
      </c>
      <c r="E45" s="10">
        <v>190000009326</v>
      </c>
      <c r="F45" s="9" t="s">
        <v>37</v>
      </c>
      <c r="G45" s="2">
        <v>58475</v>
      </c>
      <c r="H45" s="9" t="s">
        <v>72</v>
      </c>
      <c r="I45" s="9" t="s">
        <v>58</v>
      </c>
      <c r="J45" s="2">
        <v>15</v>
      </c>
      <c r="K45" s="9" t="s">
        <v>67</v>
      </c>
      <c r="L45" s="9" t="s">
        <v>82</v>
      </c>
      <c r="M45" s="10">
        <v>104229780</v>
      </c>
      <c r="N45" s="9" t="s">
        <v>83</v>
      </c>
      <c r="O45" s="9" t="s">
        <v>209</v>
      </c>
      <c r="P45" s="9" t="s">
        <v>210</v>
      </c>
      <c r="Q45" s="10">
        <v>2536359506</v>
      </c>
      <c r="R45" s="9" t="s">
        <v>211</v>
      </c>
      <c r="S45" s="9" t="s">
        <v>212</v>
      </c>
      <c r="T45" s="9" t="s">
        <v>38</v>
      </c>
      <c r="U45" s="2">
        <v>15</v>
      </c>
      <c r="V45" s="2">
        <v>15</v>
      </c>
      <c r="W45" s="9" t="s">
        <v>38</v>
      </c>
      <c r="X45" s="9" t="s">
        <v>38</v>
      </c>
      <c r="Y45" s="9" t="s">
        <v>57</v>
      </c>
      <c r="Z45" s="2">
        <v>100</v>
      </c>
      <c r="AA45" s="9" t="s">
        <v>42</v>
      </c>
      <c r="AB45" s="9" t="s">
        <v>39</v>
      </c>
      <c r="AC45" s="9" t="s">
        <v>44</v>
      </c>
      <c r="AD45" s="9" t="s">
        <v>38</v>
      </c>
      <c r="AE45" s="9" t="s">
        <v>38</v>
      </c>
      <c r="AF45" s="9" t="s">
        <v>38</v>
      </c>
      <c r="AG45" s="9" t="s">
        <v>38</v>
      </c>
      <c r="AH45" s="9" t="s">
        <v>38</v>
      </c>
      <c r="AI45" s="11" t="s">
        <v>38</v>
      </c>
      <c r="AJ45" s="17">
        <f t="shared" si="0"/>
        <v>1.7837553401175494E-4</v>
      </c>
    </row>
    <row r="46" spans="1:36" x14ac:dyDescent="0.2">
      <c r="A46" s="3">
        <v>220</v>
      </c>
      <c r="B46" s="6" t="s">
        <v>35</v>
      </c>
      <c r="C46" s="6" t="s">
        <v>36</v>
      </c>
      <c r="D46" s="4">
        <v>25499905000189</v>
      </c>
      <c r="E46" s="7">
        <v>190000009326</v>
      </c>
      <c r="F46" s="6" t="s">
        <v>37</v>
      </c>
      <c r="G46" s="4">
        <v>58475</v>
      </c>
      <c r="H46" s="6" t="s">
        <v>72</v>
      </c>
      <c r="I46" s="6" t="s">
        <v>58</v>
      </c>
      <c r="J46" s="4">
        <v>15</v>
      </c>
      <c r="K46" s="6" t="s">
        <v>67</v>
      </c>
      <c r="L46" s="6" t="s">
        <v>82</v>
      </c>
      <c r="M46" s="7">
        <v>104229780</v>
      </c>
      <c r="N46" s="6" t="s">
        <v>83</v>
      </c>
      <c r="O46" s="6" t="s">
        <v>213</v>
      </c>
      <c r="P46" s="6" t="s">
        <v>38</v>
      </c>
      <c r="Q46" s="7">
        <v>47234849734</v>
      </c>
      <c r="R46" s="6" t="s">
        <v>214</v>
      </c>
      <c r="S46" s="6" t="s">
        <v>214</v>
      </c>
      <c r="T46" s="6" t="s">
        <v>38</v>
      </c>
      <c r="U46" s="4">
        <v>15</v>
      </c>
      <c r="V46" s="4">
        <v>15</v>
      </c>
      <c r="W46" s="6" t="s">
        <v>38</v>
      </c>
      <c r="X46" s="6" t="s">
        <v>38</v>
      </c>
      <c r="Y46" s="6" t="s">
        <v>66</v>
      </c>
      <c r="Z46" s="4">
        <v>9000</v>
      </c>
      <c r="AA46" s="6" t="s">
        <v>42</v>
      </c>
      <c r="AB46" s="6" t="s">
        <v>39</v>
      </c>
      <c r="AC46" s="6" t="s">
        <v>40</v>
      </c>
      <c r="AD46" s="6" t="s">
        <v>215</v>
      </c>
      <c r="AE46" s="6" t="s">
        <v>38</v>
      </c>
      <c r="AF46" s="6" t="s">
        <v>38</v>
      </c>
      <c r="AG46" s="6" t="s">
        <v>38</v>
      </c>
      <c r="AH46" s="6" t="s">
        <v>38</v>
      </c>
      <c r="AI46" s="8" t="s">
        <v>38</v>
      </c>
      <c r="AJ46" s="17">
        <f t="shared" si="0"/>
        <v>1.6053798061057944E-2</v>
      </c>
    </row>
    <row r="47" spans="1:36" x14ac:dyDescent="0.2">
      <c r="A47" s="1">
        <v>220</v>
      </c>
      <c r="B47" s="9" t="s">
        <v>35</v>
      </c>
      <c r="C47" s="9" t="s">
        <v>36</v>
      </c>
      <c r="D47" s="2">
        <v>25499905000189</v>
      </c>
      <c r="E47" s="10">
        <v>190000009326</v>
      </c>
      <c r="F47" s="9" t="s">
        <v>37</v>
      </c>
      <c r="G47" s="2">
        <v>58475</v>
      </c>
      <c r="H47" s="9" t="s">
        <v>72</v>
      </c>
      <c r="I47" s="9" t="s">
        <v>58</v>
      </c>
      <c r="J47" s="2">
        <v>15</v>
      </c>
      <c r="K47" s="9" t="s">
        <v>67</v>
      </c>
      <c r="L47" s="9" t="s">
        <v>82</v>
      </c>
      <c r="M47" s="10">
        <v>104229780</v>
      </c>
      <c r="N47" s="9" t="s">
        <v>83</v>
      </c>
      <c r="O47" s="9" t="s">
        <v>216</v>
      </c>
      <c r="P47" s="9" t="s">
        <v>217</v>
      </c>
      <c r="Q47" s="10">
        <v>74564730720</v>
      </c>
      <c r="R47" s="9" t="s">
        <v>218</v>
      </c>
      <c r="S47" s="9" t="s">
        <v>218</v>
      </c>
      <c r="T47" s="9" t="s">
        <v>38</v>
      </c>
      <c r="U47" s="2">
        <v>15</v>
      </c>
      <c r="V47" s="2">
        <v>15</v>
      </c>
      <c r="W47" s="9" t="s">
        <v>38</v>
      </c>
      <c r="X47" s="9" t="s">
        <v>38</v>
      </c>
      <c r="Y47" s="9" t="s">
        <v>57</v>
      </c>
      <c r="Z47" s="2">
        <v>1000</v>
      </c>
      <c r="AA47" s="9" t="s">
        <v>42</v>
      </c>
      <c r="AB47" s="9" t="s">
        <v>39</v>
      </c>
      <c r="AC47" s="9" t="s">
        <v>44</v>
      </c>
      <c r="AD47" s="9" t="s">
        <v>38</v>
      </c>
      <c r="AE47" s="9" t="s">
        <v>38</v>
      </c>
      <c r="AF47" s="9" t="s">
        <v>38</v>
      </c>
      <c r="AG47" s="9" t="s">
        <v>38</v>
      </c>
      <c r="AH47" s="9" t="s">
        <v>38</v>
      </c>
      <c r="AI47" s="11" t="s">
        <v>38</v>
      </c>
      <c r="AJ47" s="17">
        <f t="shared" si="0"/>
        <v>1.7837553401175495E-3</v>
      </c>
    </row>
    <row r="48" spans="1:36" x14ac:dyDescent="0.2">
      <c r="A48" s="3">
        <v>220</v>
      </c>
      <c r="B48" s="6" t="s">
        <v>35</v>
      </c>
      <c r="C48" s="6" t="s">
        <v>36</v>
      </c>
      <c r="D48" s="4">
        <v>25499905000189</v>
      </c>
      <c r="E48" s="7">
        <v>190000009326</v>
      </c>
      <c r="F48" s="6" t="s">
        <v>37</v>
      </c>
      <c r="G48" s="4">
        <v>58475</v>
      </c>
      <c r="H48" s="6" t="s">
        <v>72</v>
      </c>
      <c r="I48" s="6" t="s">
        <v>58</v>
      </c>
      <c r="J48" s="4">
        <v>15</v>
      </c>
      <c r="K48" s="6" t="s">
        <v>67</v>
      </c>
      <c r="L48" s="6" t="s">
        <v>82</v>
      </c>
      <c r="M48" s="7">
        <v>104229780</v>
      </c>
      <c r="N48" s="6" t="s">
        <v>83</v>
      </c>
      <c r="O48" s="6" t="s">
        <v>219</v>
      </c>
      <c r="P48" s="6" t="s">
        <v>220</v>
      </c>
      <c r="Q48" s="7">
        <v>96756683004</v>
      </c>
      <c r="R48" s="6" t="s">
        <v>221</v>
      </c>
      <c r="S48" s="6" t="s">
        <v>221</v>
      </c>
      <c r="T48" s="6" t="s">
        <v>38</v>
      </c>
      <c r="U48" s="4">
        <v>15</v>
      </c>
      <c r="V48" s="4">
        <v>15</v>
      </c>
      <c r="W48" s="6" t="s">
        <v>38</v>
      </c>
      <c r="X48" s="6" t="s">
        <v>38</v>
      </c>
      <c r="Y48" s="6" t="s">
        <v>57</v>
      </c>
      <c r="Z48" s="4">
        <v>1000</v>
      </c>
      <c r="AA48" s="6" t="s">
        <v>42</v>
      </c>
      <c r="AB48" s="6" t="s">
        <v>39</v>
      </c>
      <c r="AC48" s="6" t="s">
        <v>44</v>
      </c>
      <c r="AD48" s="6" t="s">
        <v>38</v>
      </c>
      <c r="AE48" s="6" t="s">
        <v>38</v>
      </c>
      <c r="AF48" s="6" t="s">
        <v>38</v>
      </c>
      <c r="AG48" s="6" t="s">
        <v>38</v>
      </c>
      <c r="AH48" s="6" t="s">
        <v>38</v>
      </c>
      <c r="AI48" s="8" t="s">
        <v>38</v>
      </c>
      <c r="AJ48" s="17">
        <f t="shared" si="0"/>
        <v>1.7837553401175495E-3</v>
      </c>
    </row>
    <row r="49" spans="1:36" x14ac:dyDescent="0.2">
      <c r="A49" s="1">
        <v>220</v>
      </c>
      <c r="B49" s="9" t="s">
        <v>35</v>
      </c>
      <c r="C49" s="9" t="s">
        <v>36</v>
      </c>
      <c r="D49" s="2">
        <v>25499905000189</v>
      </c>
      <c r="E49" s="10">
        <v>190000009326</v>
      </c>
      <c r="F49" s="9" t="s">
        <v>37</v>
      </c>
      <c r="G49" s="2">
        <v>58475</v>
      </c>
      <c r="H49" s="9" t="s">
        <v>72</v>
      </c>
      <c r="I49" s="9" t="s">
        <v>58</v>
      </c>
      <c r="J49" s="2">
        <v>15</v>
      </c>
      <c r="K49" s="9" t="s">
        <v>67</v>
      </c>
      <c r="L49" s="9" t="s">
        <v>82</v>
      </c>
      <c r="M49" s="10">
        <v>104229780</v>
      </c>
      <c r="N49" s="9" t="s">
        <v>83</v>
      </c>
      <c r="O49" s="9" t="s">
        <v>222</v>
      </c>
      <c r="P49" s="9" t="s">
        <v>223</v>
      </c>
      <c r="Q49" s="10">
        <v>199050767</v>
      </c>
      <c r="R49" s="9" t="s">
        <v>224</v>
      </c>
      <c r="S49" s="9" t="s">
        <v>224</v>
      </c>
      <c r="T49" s="9" t="s">
        <v>38</v>
      </c>
      <c r="U49" s="2">
        <v>15</v>
      </c>
      <c r="V49" s="2">
        <v>15</v>
      </c>
      <c r="W49" s="9" t="s">
        <v>38</v>
      </c>
      <c r="X49" s="9" t="s">
        <v>38</v>
      </c>
      <c r="Y49" s="9" t="s">
        <v>45</v>
      </c>
      <c r="Z49" s="2">
        <v>1000</v>
      </c>
      <c r="AA49" s="9" t="s">
        <v>42</v>
      </c>
      <c r="AB49" s="9" t="s">
        <v>39</v>
      </c>
      <c r="AC49" s="9" t="s">
        <v>44</v>
      </c>
      <c r="AD49" s="9" t="s">
        <v>38</v>
      </c>
      <c r="AE49" s="9" t="s">
        <v>38</v>
      </c>
      <c r="AF49" s="9" t="s">
        <v>38</v>
      </c>
      <c r="AG49" s="9" t="s">
        <v>38</v>
      </c>
      <c r="AH49" s="9" t="s">
        <v>38</v>
      </c>
      <c r="AI49" s="11" t="s">
        <v>38</v>
      </c>
      <c r="AJ49" s="17">
        <f t="shared" si="0"/>
        <v>1.7837553401175495E-3</v>
      </c>
    </row>
    <row r="50" spans="1:36" x14ac:dyDescent="0.2">
      <c r="A50" s="3">
        <v>220</v>
      </c>
      <c r="B50" s="6" t="s">
        <v>35</v>
      </c>
      <c r="C50" s="6" t="s">
        <v>36</v>
      </c>
      <c r="D50" s="4">
        <v>25499905000189</v>
      </c>
      <c r="E50" s="7">
        <v>190000009326</v>
      </c>
      <c r="F50" s="6" t="s">
        <v>37</v>
      </c>
      <c r="G50" s="4">
        <v>58475</v>
      </c>
      <c r="H50" s="6" t="s">
        <v>72</v>
      </c>
      <c r="I50" s="6" t="s">
        <v>58</v>
      </c>
      <c r="J50" s="4">
        <v>15</v>
      </c>
      <c r="K50" s="6" t="s">
        <v>67</v>
      </c>
      <c r="L50" s="6" t="s">
        <v>82</v>
      </c>
      <c r="M50" s="7">
        <v>104229780</v>
      </c>
      <c r="N50" s="6" t="s">
        <v>83</v>
      </c>
      <c r="O50" s="6" t="s">
        <v>225</v>
      </c>
      <c r="P50" s="6" t="s">
        <v>226</v>
      </c>
      <c r="Q50" s="7">
        <v>73699799700</v>
      </c>
      <c r="R50" s="6" t="s">
        <v>227</v>
      </c>
      <c r="S50" s="6" t="s">
        <v>227</v>
      </c>
      <c r="T50" s="6" t="s">
        <v>38</v>
      </c>
      <c r="U50" s="4">
        <v>15</v>
      </c>
      <c r="V50" s="4">
        <v>15</v>
      </c>
      <c r="W50" s="6" t="s">
        <v>38</v>
      </c>
      <c r="X50" s="6" t="s">
        <v>38</v>
      </c>
      <c r="Y50" s="6" t="s">
        <v>60</v>
      </c>
      <c r="Z50" s="4">
        <v>5000</v>
      </c>
      <c r="AA50" s="6" t="s">
        <v>42</v>
      </c>
      <c r="AB50" s="6" t="s">
        <v>39</v>
      </c>
      <c r="AC50" s="6" t="s">
        <v>44</v>
      </c>
      <c r="AD50" s="6" t="s">
        <v>38</v>
      </c>
      <c r="AE50" s="6" t="s">
        <v>38</v>
      </c>
      <c r="AF50" s="6" t="s">
        <v>38</v>
      </c>
      <c r="AG50" s="6" t="s">
        <v>38</v>
      </c>
      <c r="AH50" s="6" t="s">
        <v>38</v>
      </c>
      <c r="AI50" s="8" t="s">
        <v>38</v>
      </c>
      <c r="AJ50" s="17">
        <f t="shared" si="0"/>
        <v>8.9187767005877473E-3</v>
      </c>
    </row>
    <row r="51" spans="1:36" x14ac:dyDescent="0.2">
      <c r="A51" s="1">
        <v>220</v>
      </c>
      <c r="B51" s="9" t="s">
        <v>35</v>
      </c>
      <c r="C51" s="9" t="s">
        <v>36</v>
      </c>
      <c r="D51" s="2">
        <v>25499905000189</v>
      </c>
      <c r="E51" s="10">
        <v>190000009326</v>
      </c>
      <c r="F51" s="9" t="s">
        <v>37</v>
      </c>
      <c r="G51" s="2">
        <v>58475</v>
      </c>
      <c r="H51" s="9" t="s">
        <v>72</v>
      </c>
      <c r="I51" s="9" t="s">
        <v>58</v>
      </c>
      <c r="J51" s="2">
        <v>15</v>
      </c>
      <c r="K51" s="9" t="s">
        <v>67</v>
      </c>
      <c r="L51" s="9" t="s">
        <v>82</v>
      </c>
      <c r="M51" s="10">
        <v>104229780</v>
      </c>
      <c r="N51" s="9" t="s">
        <v>83</v>
      </c>
      <c r="O51" s="9" t="s">
        <v>228</v>
      </c>
      <c r="P51" s="9" t="s">
        <v>229</v>
      </c>
      <c r="Q51" s="10">
        <v>5699036709</v>
      </c>
      <c r="R51" s="9" t="s">
        <v>230</v>
      </c>
      <c r="S51" s="9" t="s">
        <v>230</v>
      </c>
      <c r="T51" s="9" t="s">
        <v>38</v>
      </c>
      <c r="U51" s="2">
        <v>15</v>
      </c>
      <c r="V51" s="2">
        <v>15</v>
      </c>
      <c r="W51" s="9" t="s">
        <v>38</v>
      </c>
      <c r="X51" s="9" t="s">
        <v>38</v>
      </c>
      <c r="Y51" s="9" t="s">
        <v>60</v>
      </c>
      <c r="Z51" s="2">
        <v>4000</v>
      </c>
      <c r="AA51" s="9" t="s">
        <v>42</v>
      </c>
      <c r="AB51" s="9" t="s">
        <v>39</v>
      </c>
      <c r="AC51" s="9" t="s">
        <v>44</v>
      </c>
      <c r="AD51" s="9" t="s">
        <v>38</v>
      </c>
      <c r="AE51" s="9" t="s">
        <v>38</v>
      </c>
      <c r="AF51" s="9" t="s">
        <v>38</v>
      </c>
      <c r="AG51" s="9" t="s">
        <v>38</v>
      </c>
      <c r="AH51" s="9" t="s">
        <v>38</v>
      </c>
      <c r="AI51" s="11" t="s">
        <v>38</v>
      </c>
      <c r="AJ51" s="17">
        <f t="shared" si="0"/>
        <v>7.135021360470198E-3</v>
      </c>
    </row>
    <row r="52" spans="1:36" x14ac:dyDescent="0.2">
      <c r="A52" s="3">
        <v>220</v>
      </c>
      <c r="B52" s="6" t="s">
        <v>35</v>
      </c>
      <c r="C52" s="6" t="s">
        <v>36</v>
      </c>
      <c r="D52" s="4">
        <v>25499905000189</v>
      </c>
      <c r="E52" s="7">
        <v>190000009326</v>
      </c>
      <c r="F52" s="6" t="s">
        <v>37</v>
      </c>
      <c r="G52" s="4">
        <v>58475</v>
      </c>
      <c r="H52" s="6" t="s">
        <v>72</v>
      </c>
      <c r="I52" s="6" t="s">
        <v>58</v>
      </c>
      <c r="J52" s="4">
        <v>15</v>
      </c>
      <c r="K52" s="6" t="s">
        <v>67</v>
      </c>
      <c r="L52" s="6" t="s">
        <v>82</v>
      </c>
      <c r="M52" s="7">
        <v>104229780</v>
      </c>
      <c r="N52" s="6" t="s">
        <v>83</v>
      </c>
      <c r="O52" s="6" t="s">
        <v>231</v>
      </c>
      <c r="P52" s="6" t="s">
        <v>232</v>
      </c>
      <c r="Q52" s="7">
        <v>5699036709</v>
      </c>
      <c r="R52" s="6" t="s">
        <v>230</v>
      </c>
      <c r="S52" s="6" t="s">
        <v>230</v>
      </c>
      <c r="T52" s="6" t="s">
        <v>38</v>
      </c>
      <c r="U52" s="4">
        <v>15</v>
      </c>
      <c r="V52" s="4">
        <v>15</v>
      </c>
      <c r="W52" s="6" t="s">
        <v>38</v>
      </c>
      <c r="X52" s="6" t="s">
        <v>38</v>
      </c>
      <c r="Y52" s="6" t="s">
        <v>73</v>
      </c>
      <c r="Z52" s="4">
        <v>5000.01</v>
      </c>
      <c r="AA52" s="6" t="s">
        <v>42</v>
      </c>
      <c r="AB52" s="6" t="s">
        <v>39</v>
      </c>
      <c r="AC52" s="6" t="s">
        <v>44</v>
      </c>
      <c r="AD52" s="6" t="s">
        <v>38</v>
      </c>
      <c r="AE52" s="6" t="s">
        <v>38</v>
      </c>
      <c r="AF52" s="6" t="s">
        <v>38</v>
      </c>
      <c r="AG52" s="6" t="s">
        <v>38</v>
      </c>
      <c r="AH52" s="6" t="s">
        <v>38</v>
      </c>
      <c r="AI52" s="8" t="s">
        <v>38</v>
      </c>
      <c r="AJ52" s="17">
        <f t="shared" si="0"/>
        <v>8.9187945381411487E-3</v>
      </c>
    </row>
    <row r="53" spans="1:36" x14ac:dyDescent="0.2">
      <c r="A53" s="1">
        <v>220</v>
      </c>
      <c r="B53" s="9" t="s">
        <v>35</v>
      </c>
      <c r="C53" s="9" t="s">
        <v>36</v>
      </c>
      <c r="D53" s="2">
        <v>25499905000189</v>
      </c>
      <c r="E53" s="10">
        <v>190000009326</v>
      </c>
      <c r="F53" s="9" t="s">
        <v>37</v>
      </c>
      <c r="G53" s="2">
        <v>58475</v>
      </c>
      <c r="H53" s="9" t="s">
        <v>72</v>
      </c>
      <c r="I53" s="9" t="s">
        <v>58</v>
      </c>
      <c r="J53" s="2">
        <v>15</v>
      </c>
      <c r="K53" s="9" t="s">
        <v>67</v>
      </c>
      <c r="L53" s="9" t="s">
        <v>82</v>
      </c>
      <c r="M53" s="10">
        <v>104229780</v>
      </c>
      <c r="N53" s="9" t="s">
        <v>83</v>
      </c>
      <c r="O53" s="9" t="s">
        <v>233</v>
      </c>
      <c r="P53" s="9" t="s">
        <v>234</v>
      </c>
      <c r="Q53" s="10">
        <v>1079510702</v>
      </c>
      <c r="R53" s="9" t="s">
        <v>235</v>
      </c>
      <c r="S53" s="9" t="s">
        <v>235</v>
      </c>
      <c r="T53" s="9" t="s">
        <v>78</v>
      </c>
      <c r="U53" s="2">
        <v>15</v>
      </c>
      <c r="V53" s="2">
        <v>15</v>
      </c>
      <c r="W53" s="9" t="s">
        <v>38</v>
      </c>
      <c r="X53" s="9" t="s">
        <v>38</v>
      </c>
      <c r="Y53" s="9" t="s">
        <v>55</v>
      </c>
      <c r="Z53" s="2">
        <v>10000</v>
      </c>
      <c r="AA53" s="9" t="s">
        <v>43</v>
      </c>
      <c r="AB53" s="9" t="s">
        <v>39</v>
      </c>
      <c r="AC53" s="9" t="s">
        <v>44</v>
      </c>
      <c r="AD53" s="9" t="s">
        <v>38</v>
      </c>
      <c r="AE53" s="9" t="s">
        <v>38</v>
      </c>
      <c r="AF53" s="9" t="s">
        <v>38</v>
      </c>
      <c r="AG53" s="9" t="s">
        <v>38</v>
      </c>
      <c r="AH53" s="9" t="s">
        <v>38</v>
      </c>
      <c r="AI53" s="11" t="s">
        <v>38</v>
      </c>
      <c r="AJ53" s="17">
        <f t="shared" si="0"/>
        <v>1.7837553401175495E-2</v>
      </c>
    </row>
    <row r="54" spans="1:36" x14ac:dyDescent="0.2">
      <c r="A54" s="3">
        <v>220</v>
      </c>
      <c r="B54" s="6" t="s">
        <v>35</v>
      </c>
      <c r="C54" s="6" t="s">
        <v>36</v>
      </c>
      <c r="D54" s="4">
        <v>25499905000189</v>
      </c>
      <c r="E54" s="7">
        <v>190000009326</v>
      </c>
      <c r="F54" s="6" t="s">
        <v>37</v>
      </c>
      <c r="G54" s="4">
        <v>58475</v>
      </c>
      <c r="H54" s="6" t="s">
        <v>72</v>
      </c>
      <c r="I54" s="6" t="s">
        <v>58</v>
      </c>
      <c r="J54" s="4">
        <v>15</v>
      </c>
      <c r="K54" s="6" t="s">
        <v>67</v>
      </c>
      <c r="L54" s="6" t="s">
        <v>82</v>
      </c>
      <c r="M54" s="7">
        <v>104229780</v>
      </c>
      <c r="N54" s="6" t="s">
        <v>83</v>
      </c>
      <c r="O54" s="6" t="s">
        <v>236</v>
      </c>
      <c r="P54" s="6" t="s">
        <v>237</v>
      </c>
      <c r="Q54" s="7">
        <v>1079510702</v>
      </c>
      <c r="R54" s="6" t="s">
        <v>235</v>
      </c>
      <c r="S54" s="6" t="s">
        <v>235</v>
      </c>
      <c r="T54" s="6" t="s">
        <v>78</v>
      </c>
      <c r="U54" s="4">
        <v>15</v>
      </c>
      <c r="V54" s="4">
        <v>15</v>
      </c>
      <c r="W54" s="6" t="s">
        <v>38</v>
      </c>
      <c r="X54" s="6" t="s">
        <v>38</v>
      </c>
      <c r="Y54" s="6" t="s">
        <v>51</v>
      </c>
      <c r="Z54" s="4">
        <v>10000</v>
      </c>
      <c r="AA54" s="6" t="s">
        <v>43</v>
      </c>
      <c r="AB54" s="6" t="s">
        <v>39</v>
      </c>
      <c r="AC54" s="6" t="s">
        <v>44</v>
      </c>
      <c r="AD54" s="6" t="s">
        <v>38</v>
      </c>
      <c r="AE54" s="6" t="s">
        <v>38</v>
      </c>
      <c r="AF54" s="6" t="s">
        <v>38</v>
      </c>
      <c r="AG54" s="6" t="s">
        <v>38</v>
      </c>
      <c r="AH54" s="6" t="s">
        <v>38</v>
      </c>
      <c r="AI54" s="8" t="s">
        <v>38</v>
      </c>
      <c r="AJ54" s="17">
        <f t="shared" si="0"/>
        <v>1.7837553401175495E-2</v>
      </c>
    </row>
    <row r="55" spans="1:36" x14ac:dyDescent="0.2">
      <c r="A55" s="1">
        <v>220</v>
      </c>
      <c r="B55" s="9" t="s">
        <v>35</v>
      </c>
      <c r="C55" s="9" t="s">
        <v>36</v>
      </c>
      <c r="D55" s="2">
        <v>25499905000189</v>
      </c>
      <c r="E55" s="10">
        <v>190000009326</v>
      </c>
      <c r="F55" s="9" t="s">
        <v>37</v>
      </c>
      <c r="G55" s="2">
        <v>58475</v>
      </c>
      <c r="H55" s="9" t="s">
        <v>72</v>
      </c>
      <c r="I55" s="9" t="s">
        <v>58</v>
      </c>
      <c r="J55" s="2">
        <v>15</v>
      </c>
      <c r="K55" s="9" t="s">
        <v>67</v>
      </c>
      <c r="L55" s="9" t="s">
        <v>82</v>
      </c>
      <c r="M55" s="10">
        <v>104229780</v>
      </c>
      <c r="N55" s="9" t="s">
        <v>83</v>
      </c>
      <c r="O55" s="9" t="s">
        <v>238</v>
      </c>
      <c r="P55" s="9" t="s">
        <v>239</v>
      </c>
      <c r="Q55" s="10">
        <v>1079510702</v>
      </c>
      <c r="R55" s="9" t="s">
        <v>235</v>
      </c>
      <c r="S55" s="9" t="s">
        <v>235</v>
      </c>
      <c r="T55" s="9" t="s">
        <v>78</v>
      </c>
      <c r="U55" s="2">
        <v>15</v>
      </c>
      <c r="V55" s="2">
        <v>15</v>
      </c>
      <c r="W55" s="9" t="s">
        <v>38</v>
      </c>
      <c r="X55" s="9" t="s">
        <v>38</v>
      </c>
      <c r="Y55" s="9" t="s">
        <v>56</v>
      </c>
      <c r="Z55" s="2">
        <v>10000</v>
      </c>
      <c r="AA55" s="9" t="s">
        <v>43</v>
      </c>
      <c r="AB55" s="9" t="s">
        <v>39</v>
      </c>
      <c r="AC55" s="9" t="s">
        <v>44</v>
      </c>
      <c r="AD55" s="9" t="s">
        <v>38</v>
      </c>
      <c r="AE55" s="9" t="s">
        <v>38</v>
      </c>
      <c r="AF55" s="9" t="s">
        <v>38</v>
      </c>
      <c r="AG55" s="9" t="s">
        <v>38</v>
      </c>
      <c r="AH55" s="9" t="s">
        <v>38</v>
      </c>
      <c r="AI55" s="11" t="s">
        <v>38</v>
      </c>
      <c r="AJ55" s="17">
        <f t="shared" si="0"/>
        <v>1.7837553401175495E-2</v>
      </c>
    </row>
    <row r="56" spans="1:36" x14ac:dyDescent="0.2">
      <c r="A56" s="3">
        <v>220</v>
      </c>
      <c r="B56" s="6" t="s">
        <v>35</v>
      </c>
      <c r="C56" s="6" t="s">
        <v>36</v>
      </c>
      <c r="D56" s="4">
        <v>25499905000189</v>
      </c>
      <c r="E56" s="7">
        <v>190000009326</v>
      </c>
      <c r="F56" s="6" t="s">
        <v>37</v>
      </c>
      <c r="G56" s="4">
        <v>58475</v>
      </c>
      <c r="H56" s="6" t="s">
        <v>72</v>
      </c>
      <c r="I56" s="6" t="s">
        <v>58</v>
      </c>
      <c r="J56" s="4">
        <v>15</v>
      </c>
      <c r="K56" s="6" t="s">
        <v>67</v>
      </c>
      <c r="L56" s="6" t="s">
        <v>82</v>
      </c>
      <c r="M56" s="7">
        <v>104229780</v>
      </c>
      <c r="N56" s="6" t="s">
        <v>83</v>
      </c>
      <c r="O56" s="6" t="s">
        <v>240</v>
      </c>
      <c r="P56" s="6" t="s">
        <v>75</v>
      </c>
      <c r="Q56" s="7">
        <v>1079510702</v>
      </c>
      <c r="R56" s="6" t="s">
        <v>235</v>
      </c>
      <c r="S56" s="6" t="s">
        <v>235</v>
      </c>
      <c r="T56" s="6" t="s">
        <v>78</v>
      </c>
      <c r="U56" s="4">
        <v>15</v>
      </c>
      <c r="V56" s="4">
        <v>15</v>
      </c>
      <c r="W56" s="6" t="s">
        <v>38</v>
      </c>
      <c r="X56" s="6" t="s">
        <v>38</v>
      </c>
      <c r="Y56" s="6" t="s">
        <v>68</v>
      </c>
      <c r="Z56" s="4">
        <v>10000</v>
      </c>
      <c r="AA56" s="6" t="s">
        <v>43</v>
      </c>
      <c r="AB56" s="6" t="s">
        <v>39</v>
      </c>
      <c r="AC56" s="6" t="s">
        <v>44</v>
      </c>
      <c r="AD56" s="6" t="s">
        <v>38</v>
      </c>
      <c r="AE56" s="6" t="s">
        <v>38</v>
      </c>
      <c r="AF56" s="6" t="s">
        <v>38</v>
      </c>
      <c r="AG56" s="6" t="s">
        <v>38</v>
      </c>
      <c r="AH56" s="6" t="s">
        <v>38</v>
      </c>
      <c r="AI56" s="8" t="s">
        <v>38</v>
      </c>
      <c r="AJ56" s="17">
        <f t="shared" si="0"/>
        <v>1.7837553401175495E-2</v>
      </c>
    </row>
    <row r="57" spans="1:36" x14ac:dyDescent="0.2">
      <c r="A57" s="1">
        <v>220</v>
      </c>
      <c r="B57" s="9" t="s">
        <v>35</v>
      </c>
      <c r="C57" s="9" t="s">
        <v>36</v>
      </c>
      <c r="D57" s="2">
        <v>25499905000189</v>
      </c>
      <c r="E57" s="10">
        <v>190000009326</v>
      </c>
      <c r="F57" s="9" t="s">
        <v>37</v>
      </c>
      <c r="G57" s="2">
        <v>58475</v>
      </c>
      <c r="H57" s="9" t="s">
        <v>72</v>
      </c>
      <c r="I57" s="9" t="s">
        <v>58</v>
      </c>
      <c r="J57" s="2">
        <v>15</v>
      </c>
      <c r="K57" s="9" t="s">
        <v>67</v>
      </c>
      <c r="L57" s="9" t="s">
        <v>82</v>
      </c>
      <c r="M57" s="10">
        <v>104229780</v>
      </c>
      <c r="N57" s="9" t="s">
        <v>83</v>
      </c>
      <c r="O57" s="9" t="s">
        <v>241</v>
      </c>
      <c r="P57" s="9" t="s">
        <v>75</v>
      </c>
      <c r="Q57" s="10">
        <v>1079510702</v>
      </c>
      <c r="R57" s="9" t="s">
        <v>235</v>
      </c>
      <c r="S57" s="9" t="s">
        <v>235</v>
      </c>
      <c r="T57" s="9" t="s">
        <v>78</v>
      </c>
      <c r="U57" s="2">
        <v>15</v>
      </c>
      <c r="V57" s="2">
        <v>15</v>
      </c>
      <c r="W57" s="9" t="s">
        <v>38</v>
      </c>
      <c r="X57" s="9" t="s">
        <v>38</v>
      </c>
      <c r="Y57" s="9" t="s">
        <v>73</v>
      </c>
      <c r="Z57" s="2">
        <v>10000</v>
      </c>
      <c r="AA57" s="9" t="s">
        <v>43</v>
      </c>
      <c r="AB57" s="9" t="s">
        <v>39</v>
      </c>
      <c r="AC57" s="9" t="s">
        <v>44</v>
      </c>
      <c r="AD57" s="9" t="s">
        <v>38</v>
      </c>
      <c r="AE57" s="9" t="s">
        <v>38</v>
      </c>
      <c r="AF57" s="9" t="s">
        <v>38</v>
      </c>
      <c r="AG57" s="9" t="s">
        <v>38</v>
      </c>
      <c r="AH57" s="9" t="s">
        <v>38</v>
      </c>
      <c r="AI57" s="11" t="s">
        <v>38</v>
      </c>
      <c r="AJ57" s="17">
        <f t="shared" si="0"/>
        <v>1.7837553401175495E-2</v>
      </c>
    </row>
    <row r="58" spans="1:36" x14ac:dyDescent="0.2">
      <c r="A58" s="3">
        <v>220</v>
      </c>
      <c r="B58" s="6" t="s">
        <v>35</v>
      </c>
      <c r="C58" s="6" t="s">
        <v>36</v>
      </c>
      <c r="D58" s="4">
        <v>25499905000189</v>
      </c>
      <c r="E58" s="7">
        <v>190000009326</v>
      </c>
      <c r="F58" s="6" t="s">
        <v>37</v>
      </c>
      <c r="G58" s="4">
        <v>58475</v>
      </c>
      <c r="H58" s="6" t="s">
        <v>72</v>
      </c>
      <c r="I58" s="6" t="s">
        <v>58</v>
      </c>
      <c r="J58" s="4">
        <v>15</v>
      </c>
      <c r="K58" s="6" t="s">
        <v>67</v>
      </c>
      <c r="L58" s="6" t="s">
        <v>82</v>
      </c>
      <c r="M58" s="7">
        <v>104229780</v>
      </c>
      <c r="N58" s="6" t="s">
        <v>83</v>
      </c>
      <c r="O58" s="6" t="s">
        <v>242</v>
      </c>
      <c r="P58" s="6" t="s">
        <v>243</v>
      </c>
      <c r="Q58" s="7">
        <v>1079510702</v>
      </c>
      <c r="R58" s="6" t="s">
        <v>235</v>
      </c>
      <c r="S58" s="6" t="s">
        <v>235</v>
      </c>
      <c r="T58" s="6" t="s">
        <v>78</v>
      </c>
      <c r="U58" s="4">
        <v>15</v>
      </c>
      <c r="V58" s="4">
        <v>15</v>
      </c>
      <c r="W58" s="6" t="s">
        <v>38</v>
      </c>
      <c r="X58" s="6" t="s">
        <v>38</v>
      </c>
      <c r="Y58" s="6" t="s">
        <v>65</v>
      </c>
      <c r="Z58" s="4">
        <v>10000</v>
      </c>
      <c r="AA58" s="6" t="s">
        <v>43</v>
      </c>
      <c r="AB58" s="6" t="s">
        <v>39</v>
      </c>
      <c r="AC58" s="6" t="s">
        <v>44</v>
      </c>
      <c r="AD58" s="6" t="s">
        <v>38</v>
      </c>
      <c r="AE58" s="6" t="s">
        <v>38</v>
      </c>
      <c r="AF58" s="6" t="s">
        <v>38</v>
      </c>
      <c r="AG58" s="6" t="s">
        <v>38</v>
      </c>
      <c r="AH58" s="6" t="s">
        <v>38</v>
      </c>
      <c r="AI58" s="8" t="s">
        <v>38</v>
      </c>
      <c r="AJ58" s="17">
        <f t="shared" si="0"/>
        <v>1.7837553401175495E-2</v>
      </c>
    </row>
    <row r="59" spans="1:36" x14ac:dyDescent="0.2">
      <c r="A59" s="1">
        <v>220</v>
      </c>
      <c r="B59" s="9" t="s">
        <v>35</v>
      </c>
      <c r="C59" s="9" t="s">
        <v>36</v>
      </c>
      <c r="D59" s="2">
        <v>25499905000189</v>
      </c>
      <c r="E59" s="10">
        <v>190000009326</v>
      </c>
      <c r="F59" s="9" t="s">
        <v>37</v>
      </c>
      <c r="G59" s="2">
        <v>58475</v>
      </c>
      <c r="H59" s="9" t="s">
        <v>72</v>
      </c>
      <c r="I59" s="9" t="s">
        <v>58</v>
      </c>
      <c r="J59" s="2">
        <v>15</v>
      </c>
      <c r="K59" s="9" t="s">
        <v>67</v>
      </c>
      <c r="L59" s="9" t="s">
        <v>82</v>
      </c>
      <c r="M59" s="10">
        <v>104229780</v>
      </c>
      <c r="N59" s="9" t="s">
        <v>83</v>
      </c>
      <c r="O59" s="9" t="s">
        <v>244</v>
      </c>
      <c r="P59" s="9" t="s">
        <v>245</v>
      </c>
      <c r="Q59" s="10">
        <v>1079510702</v>
      </c>
      <c r="R59" s="9" t="s">
        <v>235</v>
      </c>
      <c r="S59" s="9" t="s">
        <v>235</v>
      </c>
      <c r="T59" s="9" t="s">
        <v>78</v>
      </c>
      <c r="U59" s="2">
        <v>15</v>
      </c>
      <c r="V59" s="2">
        <v>15</v>
      </c>
      <c r="W59" s="9" t="s">
        <v>38</v>
      </c>
      <c r="X59" s="9" t="s">
        <v>38</v>
      </c>
      <c r="Y59" s="9" t="s">
        <v>76</v>
      </c>
      <c r="Z59" s="2">
        <v>9950</v>
      </c>
      <c r="AA59" s="9" t="s">
        <v>43</v>
      </c>
      <c r="AB59" s="9" t="s">
        <v>39</v>
      </c>
      <c r="AC59" s="9" t="s">
        <v>44</v>
      </c>
      <c r="AD59" s="9" t="s">
        <v>38</v>
      </c>
      <c r="AE59" s="9" t="s">
        <v>38</v>
      </c>
      <c r="AF59" s="9" t="s">
        <v>38</v>
      </c>
      <c r="AG59" s="9" t="s">
        <v>38</v>
      </c>
      <c r="AH59" s="9" t="s">
        <v>38</v>
      </c>
      <c r="AI59" s="11" t="s">
        <v>38</v>
      </c>
      <c r="AJ59" s="17">
        <f t="shared" si="0"/>
        <v>1.7748365634169618E-2</v>
      </c>
    </row>
    <row r="60" spans="1:36" x14ac:dyDescent="0.2">
      <c r="A60" s="3">
        <v>220</v>
      </c>
      <c r="B60" s="6" t="s">
        <v>35</v>
      </c>
      <c r="C60" s="6" t="s">
        <v>36</v>
      </c>
      <c r="D60" s="4">
        <v>25499905000189</v>
      </c>
      <c r="E60" s="7">
        <v>190000009326</v>
      </c>
      <c r="F60" s="6" t="s">
        <v>37</v>
      </c>
      <c r="G60" s="4">
        <v>58475</v>
      </c>
      <c r="H60" s="6" t="s">
        <v>72</v>
      </c>
      <c r="I60" s="6" t="s">
        <v>58</v>
      </c>
      <c r="J60" s="4">
        <v>15</v>
      </c>
      <c r="K60" s="6" t="s">
        <v>67</v>
      </c>
      <c r="L60" s="6" t="s">
        <v>82</v>
      </c>
      <c r="M60" s="7">
        <v>104229780</v>
      </c>
      <c r="N60" s="6" t="s">
        <v>83</v>
      </c>
      <c r="O60" s="6" t="s">
        <v>246</v>
      </c>
      <c r="P60" s="6" t="s">
        <v>247</v>
      </c>
      <c r="Q60" s="7">
        <v>11813954020</v>
      </c>
      <c r="R60" s="6" t="s">
        <v>248</v>
      </c>
      <c r="S60" s="6" t="s">
        <v>248</v>
      </c>
      <c r="T60" s="6" t="s">
        <v>38</v>
      </c>
      <c r="U60" s="4">
        <v>15</v>
      </c>
      <c r="V60" s="4">
        <v>15</v>
      </c>
      <c r="W60" s="6" t="s">
        <v>38</v>
      </c>
      <c r="X60" s="6" t="s">
        <v>38</v>
      </c>
      <c r="Y60" s="6" t="s">
        <v>63</v>
      </c>
      <c r="Z60" s="4">
        <v>10000</v>
      </c>
      <c r="AA60" s="6" t="s">
        <v>42</v>
      </c>
      <c r="AB60" s="6" t="s">
        <v>39</v>
      </c>
      <c r="AC60" s="6" t="s">
        <v>44</v>
      </c>
      <c r="AD60" s="6" t="s">
        <v>38</v>
      </c>
      <c r="AE60" s="6" t="s">
        <v>38</v>
      </c>
      <c r="AF60" s="6" t="s">
        <v>38</v>
      </c>
      <c r="AG60" s="6" t="s">
        <v>38</v>
      </c>
      <c r="AH60" s="6" t="s">
        <v>38</v>
      </c>
      <c r="AI60" s="8" t="s">
        <v>38</v>
      </c>
      <c r="AJ60" s="17">
        <f t="shared" si="0"/>
        <v>1.7837553401175495E-2</v>
      </c>
    </row>
    <row r="61" spans="1:36" x14ac:dyDescent="0.2">
      <c r="A61" s="1">
        <v>220</v>
      </c>
      <c r="B61" s="9" t="s">
        <v>35</v>
      </c>
      <c r="C61" s="9" t="s">
        <v>36</v>
      </c>
      <c r="D61" s="2">
        <v>25499905000189</v>
      </c>
      <c r="E61" s="10">
        <v>190000009326</v>
      </c>
      <c r="F61" s="9" t="s">
        <v>37</v>
      </c>
      <c r="G61" s="2">
        <v>58475</v>
      </c>
      <c r="H61" s="9" t="s">
        <v>72</v>
      </c>
      <c r="I61" s="9" t="s">
        <v>58</v>
      </c>
      <c r="J61" s="2">
        <v>15</v>
      </c>
      <c r="K61" s="9" t="s">
        <v>67</v>
      </c>
      <c r="L61" s="9" t="s">
        <v>82</v>
      </c>
      <c r="M61" s="10">
        <v>104229780</v>
      </c>
      <c r="N61" s="9" t="s">
        <v>83</v>
      </c>
      <c r="O61" s="9" t="s">
        <v>249</v>
      </c>
      <c r="P61" s="9" t="s">
        <v>250</v>
      </c>
      <c r="Q61" s="10">
        <v>63811030604</v>
      </c>
      <c r="R61" s="9" t="s">
        <v>251</v>
      </c>
      <c r="S61" s="9" t="s">
        <v>251</v>
      </c>
      <c r="T61" s="9" t="s">
        <v>38</v>
      </c>
      <c r="U61" s="2">
        <v>15</v>
      </c>
      <c r="V61" s="2">
        <v>15</v>
      </c>
      <c r="W61" s="9" t="s">
        <v>38</v>
      </c>
      <c r="X61" s="9" t="s">
        <v>38</v>
      </c>
      <c r="Y61" s="9" t="s">
        <v>41</v>
      </c>
      <c r="Z61" s="2">
        <v>35000</v>
      </c>
      <c r="AA61" s="9" t="s">
        <v>42</v>
      </c>
      <c r="AB61" s="9" t="s">
        <v>39</v>
      </c>
      <c r="AC61" s="9" t="s">
        <v>44</v>
      </c>
      <c r="AD61" s="9" t="s">
        <v>38</v>
      </c>
      <c r="AE61" s="9" t="s">
        <v>38</v>
      </c>
      <c r="AF61" s="9" t="s">
        <v>38</v>
      </c>
      <c r="AG61" s="9" t="s">
        <v>38</v>
      </c>
      <c r="AH61" s="9" t="s">
        <v>38</v>
      </c>
      <c r="AI61" s="11" t="s">
        <v>38</v>
      </c>
      <c r="AJ61" s="17">
        <f t="shared" si="0"/>
        <v>6.2431436904114235E-2</v>
      </c>
    </row>
    <row r="62" spans="1:36" x14ac:dyDescent="0.2">
      <c r="A62" s="3">
        <v>220</v>
      </c>
      <c r="B62" s="6" t="s">
        <v>35</v>
      </c>
      <c r="C62" s="6" t="s">
        <v>36</v>
      </c>
      <c r="D62" s="4">
        <v>25499905000189</v>
      </c>
      <c r="E62" s="7">
        <v>190000009326</v>
      </c>
      <c r="F62" s="6" t="s">
        <v>37</v>
      </c>
      <c r="G62" s="4">
        <v>58475</v>
      </c>
      <c r="H62" s="6" t="s">
        <v>72</v>
      </c>
      <c r="I62" s="6" t="s">
        <v>58</v>
      </c>
      <c r="J62" s="4">
        <v>15</v>
      </c>
      <c r="K62" s="6" t="s">
        <v>67</v>
      </c>
      <c r="L62" s="6" t="s">
        <v>82</v>
      </c>
      <c r="M62" s="7">
        <v>104229780</v>
      </c>
      <c r="N62" s="6" t="s">
        <v>83</v>
      </c>
      <c r="O62" s="6" t="s">
        <v>252</v>
      </c>
      <c r="P62" s="6" t="s">
        <v>81</v>
      </c>
      <c r="Q62" s="7">
        <v>7758607780</v>
      </c>
      <c r="R62" s="6" t="s">
        <v>253</v>
      </c>
      <c r="S62" s="6" t="s">
        <v>253</v>
      </c>
      <c r="T62" s="6" t="s">
        <v>38</v>
      </c>
      <c r="U62" s="4">
        <v>15</v>
      </c>
      <c r="V62" s="4">
        <v>15</v>
      </c>
      <c r="W62" s="6" t="s">
        <v>38</v>
      </c>
      <c r="X62" s="6" t="s">
        <v>38</v>
      </c>
      <c r="Y62" s="6" t="s">
        <v>63</v>
      </c>
      <c r="Z62" s="4">
        <v>30000</v>
      </c>
      <c r="AA62" s="6" t="s">
        <v>42</v>
      </c>
      <c r="AB62" s="6" t="s">
        <v>39</v>
      </c>
      <c r="AC62" s="6" t="s">
        <v>44</v>
      </c>
      <c r="AD62" s="6" t="s">
        <v>38</v>
      </c>
      <c r="AE62" s="6" t="s">
        <v>38</v>
      </c>
      <c r="AF62" s="6" t="s">
        <v>38</v>
      </c>
      <c r="AG62" s="6" t="s">
        <v>38</v>
      </c>
      <c r="AH62" s="6" t="s">
        <v>38</v>
      </c>
      <c r="AI62" s="8" t="s">
        <v>38</v>
      </c>
      <c r="AJ62" s="17">
        <f t="shared" si="0"/>
        <v>5.3512660203526484E-2</v>
      </c>
    </row>
    <row r="63" spans="1:36" x14ac:dyDescent="0.2">
      <c r="A63" s="1">
        <v>220</v>
      </c>
      <c r="B63" s="9" t="s">
        <v>35</v>
      </c>
      <c r="C63" s="9" t="s">
        <v>36</v>
      </c>
      <c r="D63" s="2">
        <v>25499905000189</v>
      </c>
      <c r="E63" s="10">
        <v>190000009326</v>
      </c>
      <c r="F63" s="9" t="s">
        <v>37</v>
      </c>
      <c r="G63" s="2">
        <v>58475</v>
      </c>
      <c r="H63" s="9" t="s">
        <v>72</v>
      </c>
      <c r="I63" s="9" t="s">
        <v>58</v>
      </c>
      <c r="J63" s="2">
        <v>15</v>
      </c>
      <c r="K63" s="9" t="s">
        <v>67</v>
      </c>
      <c r="L63" s="9" t="s">
        <v>82</v>
      </c>
      <c r="M63" s="10">
        <v>104229780</v>
      </c>
      <c r="N63" s="9" t="s">
        <v>83</v>
      </c>
      <c r="O63" s="9" t="s">
        <v>254</v>
      </c>
      <c r="P63" s="9" t="s">
        <v>255</v>
      </c>
      <c r="Q63" s="10">
        <v>99733579734</v>
      </c>
      <c r="R63" s="9" t="s">
        <v>256</v>
      </c>
      <c r="S63" s="9" t="s">
        <v>256</v>
      </c>
      <c r="T63" s="9" t="s">
        <v>38</v>
      </c>
      <c r="U63" s="2">
        <v>15</v>
      </c>
      <c r="V63" s="2">
        <v>15</v>
      </c>
      <c r="W63" s="9" t="s">
        <v>38</v>
      </c>
      <c r="X63" s="9" t="s">
        <v>38</v>
      </c>
      <c r="Y63" s="9" t="s">
        <v>54</v>
      </c>
      <c r="Z63" s="2">
        <v>4999.99</v>
      </c>
      <c r="AA63" s="9" t="s">
        <v>42</v>
      </c>
      <c r="AB63" s="9" t="s">
        <v>39</v>
      </c>
      <c r="AC63" s="9" t="s">
        <v>44</v>
      </c>
      <c r="AD63" s="9" t="s">
        <v>38</v>
      </c>
      <c r="AE63" s="9" t="s">
        <v>38</v>
      </c>
      <c r="AF63" s="9" t="s">
        <v>38</v>
      </c>
      <c r="AG63" s="9" t="s">
        <v>38</v>
      </c>
      <c r="AH63" s="9" t="s">
        <v>38</v>
      </c>
      <c r="AI63" s="11" t="s">
        <v>38</v>
      </c>
      <c r="AJ63" s="17">
        <f t="shared" si="0"/>
        <v>8.918758863034346E-3</v>
      </c>
    </row>
    <row r="64" spans="1:36" x14ac:dyDescent="0.2">
      <c r="A64" s="3">
        <v>220</v>
      </c>
      <c r="B64" s="6" t="s">
        <v>35</v>
      </c>
      <c r="C64" s="6" t="s">
        <v>36</v>
      </c>
      <c r="D64" s="4">
        <v>25499905000189</v>
      </c>
      <c r="E64" s="7">
        <v>190000009326</v>
      </c>
      <c r="F64" s="6" t="s">
        <v>37</v>
      </c>
      <c r="G64" s="4">
        <v>58475</v>
      </c>
      <c r="H64" s="6" t="s">
        <v>72</v>
      </c>
      <c r="I64" s="6" t="s">
        <v>58</v>
      </c>
      <c r="J64" s="4">
        <v>15</v>
      </c>
      <c r="K64" s="6" t="s">
        <v>67</v>
      </c>
      <c r="L64" s="6" t="s">
        <v>82</v>
      </c>
      <c r="M64" s="7">
        <v>104229780</v>
      </c>
      <c r="N64" s="6" t="s">
        <v>83</v>
      </c>
      <c r="O64" s="6" t="s">
        <v>257</v>
      </c>
      <c r="P64" s="6" t="s">
        <v>258</v>
      </c>
      <c r="Q64" s="7">
        <v>42056616734</v>
      </c>
      <c r="R64" s="6" t="s">
        <v>259</v>
      </c>
      <c r="S64" s="6" t="s">
        <v>259</v>
      </c>
      <c r="T64" s="6" t="s">
        <v>38</v>
      </c>
      <c r="U64" s="4">
        <v>15</v>
      </c>
      <c r="V64" s="4">
        <v>15</v>
      </c>
      <c r="W64" s="6" t="s">
        <v>38</v>
      </c>
      <c r="X64" s="6" t="s">
        <v>38</v>
      </c>
      <c r="Y64" s="6" t="s">
        <v>68</v>
      </c>
      <c r="Z64" s="4">
        <v>5000</v>
      </c>
      <c r="AA64" s="6" t="s">
        <v>42</v>
      </c>
      <c r="AB64" s="6" t="s">
        <v>39</v>
      </c>
      <c r="AC64" s="6" t="s">
        <v>44</v>
      </c>
      <c r="AD64" s="6" t="s">
        <v>38</v>
      </c>
      <c r="AE64" s="6" t="s">
        <v>38</v>
      </c>
      <c r="AF64" s="6" t="s">
        <v>38</v>
      </c>
      <c r="AG64" s="6" t="s">
        <v>38</v>
      </c>
      <c r="AH64" s="6" t="s">
        <v>38</v>
      </c>
      <c r="AI64" s="8" t="s">
        <v>38</v>
      </c>
      <c r="AJ64" s="17">
        <f t="shared" si="0"/>
        <v>8.9187767005877473E-3</v>
      </c>
    </row>
    <row r="65" spans="1:36" x14ac:dyDescent="0.2">
      <c r="A65" s="1">
        <v>220</v>
      </c>
      <c r="B65" s="9" t="s">
        <v>35</v>
      </c>
      <c r="C65" s="9" t="s">
        <v>36</v>
      </c>
      <c r="D65" s="2">
        <v>25499905000189</v>
      </c>
      <c r="E65" s="10">
        <v>190000009326</v>
      </c>
      <c r="F65" s="9" t="s">
        <v>37</v>
      </c>
      <c r="G65" s="2">
        <v>58475</v>
      </c>
      <c r="H65" s="9" t="s">
        <v>72</v>
      </c>
      <c r="I65" s="9" t="s">
        <v>58</v>
      </c>
      <c r="J65" s="2">
        <v>15</v>
      </c>
      <c r="K65" s="9" t="s">
        <v>67</v>
      </c>
      <c r="L65" s="9" t="s">
        <v>82</v>
      </c>
      <c r="M65" s="10">
        <v>104229780</v>
      </c>
      <c r="N65" s="9" t="s">
        <v>83</v>
      </c>
      <c r="O65" s="9" t="s">
        <v>260</v>
      </c>
      <c r="P65" s="9" t="s">
        <v>261</v>
      </c>
      <c r="Q65" s="10">
        <v>42056616734</v>
      </c>
      <c r="R65" s="9" t="s">
        <v>259</v>
      </c>
      <c r="S65" s="9" t="s">
        <v>259</v>
      </c>
      <c r="T65" s="9" t="s">
        <v>38</v>
      </c>
      <c r="U65" s="2">
        <v>15</v>
      </c>
      <c r="V65" s="2">
        <v>15</v>
      </c>
      <c r="W65" s="9" t="s">
        <v>38</v>
      </c>
      <c r="X65" s="9" t="s">
        <v>38</v>
      </c>
      <c r="Y65" s="9" t="s">
        <v>61</v>
      </c>
      <c r="Z65" s="2">
        <v>5000</v>
      </c>
      <c r="AA65" s="9" t="s">
        <v>42</v>
      </c>
      <c r="AB65" s="9" t="s">
        <v>39</v>
      </c>
      <c r="AC65" s="9" t="s">
        <v>44</v>
      </c>
      <c r="AD65" s="9" t="s">
        <v>38</v>
      </c>
      <c r="AE65" s="9" t="s">
        <v>38</v>
      </c>
      <c r="AF65" s="9" t="s">
        <v>38</v>
      </c>
      <c r="AG65" s="9" t="s">
        <v>38</v>
      </c>
      <c r="AH65" s="9" t="s">
        <v>38</v>
      </c>
      <c r="AI65" s="11" t="s">
        <v>38</v>
      </c>
      <c r="AJ65" s="17">
        <f t="shared" si="0"/>
        <v>8.9187767005877473E-3</v>
      </c>
    </row>
    <row r="66" spans="1:36" x14ac:dyDescent="0.2">
      <c r="A66" s="3">
        <v>220</v>
      </c>
      <c r="B66" s="6" t="s">
        <v>35</v>
      </c>
      <c r="C66" s="6" t="s">
        <v>36</v>
      </c>
      <c r="D66" s="4">
        <v>25499905000189</v>
      </c>
      <c r="E66" s="7">
        <v>190000009326</v>
      </c>
      <c r="F66" s="6" t="s">
        <v>37</v>
      </c>
      <c r="G66" s="4">
        <v>58475</v>
      </c>
      <c r="H66" s="6" t="s">
        <v>72</v>
      </c>
      <c r="I66" s="6" t="s">
        <v>58</v>
      </c>
      <c r="J66" s="4">
        <v>15</v>
      </c>
      <c r="K66" s="6" t="s">
        <v>67</v>
      </c>
      <c r="L66" s="6" t="s">
        <v>82</v>
      </c>
      <c r="M66" s="7">
        <v>104229780</v>
      </c>
      <c r="N66" s="6" t="s">
        <v>83</v>
      </c>
      <c r="O66" s="6" t="s">
        <v>262</v>
      </c>
      <c r="P66" s="6" t="s">
        <v>263</v>
      </c>
      <c r="Q66" s="7">
        <v>1896439780</v>
      </c>
      <c r="R66" s="6" t="s">
        <v>264</v>
      </c>
      <c r="S66" s="6" t="s">
        <v>264</v>
      </c>
      <c r="T66" s="6" t="s">
        <v>38</v>
      </c>
      <c r="U66" s="4">
        <v>15</v>
      </c>
      <c r="V66" s="4">
        <v>15</v>
      </c>
      <c r="W66" s="6" t="s">
        <v>38</v>
      </c>
      <c r="X66" s="6" t="s">
        <v>38</v>
      </c>
      <c r="Y66" s="6" t="s">
        <v>77</v>
      </c>
      <c r="Z66" s="4">
        <v>15000</v>
      </c>
      <c r="AA66" s="6" t="s">
        <v>42</v>
      </c>
      <c r="AB66" s="6" t="s">
        <v>39</v>
      </c>
      <c r="AC66" s="6" t="s">
        <v>44</v>
      </c>
      <c r="AD66" s="6" t="s">
        <v>38</v>
      </c>
      <c r="AE66" s="6" t="s">
        <v>38</v>
      </c>
      <c r="AF66" s="6" t="s">
        <v>38</v>
      </c>
      <c r="AG66" s="6" t="s">
        <v>38</v>
      </c>
      <c r="AH66" s="6" t="s">
        <v>38</v>
      </c>
      <c r="AI66" s="8" t="s">
        <v>38</v>
      </c>
      <c r="AJ66" s="17">
        <f t="shared" si="0"/>
        <v>2.6756330101763242E-2</v>
      </c>
    </row>
    <row r="67" spans="1:36" x14ac:dyDescent="0.2">
      <c r="A67" s="1">
        <v>220</v>
      </c>
      <c r="B67" s="9" t="s">
        <v>35</v>
      </c>
      <c r="C67" s="9" t="s">
        <v>36</v>
      </c>
      <c r="D67" s="2">
        <v>25499905000189</v>
      </c>
      <c r="E67" s="10">
        <v>190000009326</v>
      </c>
      <c r="F67" s="9" t="s">
        <v>37</v>
      </c>
      <c r="G67" s="2">
        <v>58475</v>
      </c>
      <c r="H67" s="9" t="s">
        <v>72</v>
      </c>
      <c r="I67" s="9" t="s">
        <v>58</v>
      </c>
      <c r="J67" s="2">
        <v>15</v>
      </c>
      <c r="K67" s="9" t="s">
        <v>67</v>
      </c>
      <c r="L67" s="9" t="s">
        <v>82</v>
      </c>
      <c r="M67" s="10">
        <v>104229780</v>
      </c>
      <c r="N67" s="9" t="s">
        <v>83</v>
      </c>
      <c r="O67" s="9" t="s">
        <v>265</v>
      </c>
      <c r="P67" s="9" t="s">
        <v>266</v>
      </c>
      <c r="Q67" s="10">
        <v>7406365705</v>
      </c>
      <c r="R67" s="9" t="s">
        <v>267</v>
      </c>
      <c r="S67" s="9" t="s">
        <v>267</v>
      </c>
      <c r="T67" s="9" t="s">
        <v>38</v>
      </c>
      <c r="U67" s="2">
        <v>15</v>
      </c>
      <c r="V67" s="2">
        <v>15</v>
      </c>
      <c r="W67" s="9" t="s">
        <v>38</v>
      </c>
      <c r="X67" s="9" t="s">
        <v>38</v>
      </c>
      <c r="Y67" s="9" t="s">
        <v>76</v>
      </c>
      <c r="Z67" s="2">
        <v>10000</v>
      </c>
      <c r="AA67" s="9" t="s">
        <v>42</v>
      </c>
      <c r="AB67" s="9" t="s">
        <v>39</v>
      </c>
      <c r="AC67" s="9" t="s">
        <v>44</v>
      </c>
      <c r="AD67" s="9" t="s">
        <v>38</v>
      </c>
      <c r="AE67" s="9" t="s">
        <v>38</v>
      </c>
      <c r="AF67" s="9" t="s">
        <v>38</v>
      </c>
      <c r="AG67" s="9" t="s">
        <v>38</v>
      </c>
      <c r="AH67" s="9" t="s">
        <v>38</v>
      </c>
      <c r="AI67" s="11" t="s">
        <v>38</v>
      </c>
      <c r="AJ67" s="17">
        <f t="shared" ref="AJ67:AJ69" si="1">Z67/AK$2</f>
        <v>1.7837553401175495E-2</v>
      </c>
    </row>
    <row r="68" spans="1:36" x14ac:dyDescent="0.2">
      <c r="A68" s="3">
        <v>220</v>
      </c>
      <c r="B68" s="6" t="s">
        <v>35</v>
      </c>
      <c r="C68" s="6" t="s">
        <v>36</v>
      </c>
      <c r="D68" s="4">
        <v>25499905000189</v>
      </c>
      <c r="E68" s="7">
        <v>190000009326</v>
      </c>
      <c r="F68" s="6" t="s">
        <v>37</v>
      </c>
      <c r="G68" s="4">
        <v>58475</v>
      </c>
      <c r="H68" s="6" t="s">
        <v>72</v>
      </c>
      <c r="I68" s="6" t="s">
        <v>58</v>
      </c>
      <c r="J68" s="4">
        <v>15</v>
      </c>
      <c r="K68" s="6" t="s">
        <v>67</v>
      </c>
      <c r="L68" s="6" t="s">
        <v>82</v>
      </c>
      <c r="M68" s="7">
        <v>104229780</v>
      </c>
      <c r="N68" s="6" t="s">
        <v>83</v>
      </c>
      <c r="O68" s="6" t="s">
        <v>268</v>
      </c>
      <c r="P68" s="6" t="s">
        <v>269</v>
      </c>
      <c r="Q68" s="7">
        <v>3413856707</v>
      </c>
      <c r="R68" s="6" t="s">
        <v>270</v>
      </c>
      <c r="S68" s="6" t="s">
        <v>270</v>
      </c>
      <c r="T68" s="6" t="s">
        <v>38</v>
      </c>
      <c r="U68" s="4">
        <v>15</v>
      </c>
      <c r="V68" s="4">
        <v>15</v>
      </c>
      <c r="W68" s="6" t="s">
        <v>38</v>
      </c>
      <c r="X68" s="6" t="s">
        <v>38</v>
      </c>
      <c r="Y68" s="6" t="s">
        <v>65</v>
      </c>
      <c r="Z68" s="4">
        <v>5000</v>
      </c>
      <c r="AA68" s="6" t="s">
        <v>42</v>
      </c>
      <c r="AB68" s="6" t="s">
        <v>39</v>
      </c>
      <c r="AC68" s="6" t="s">
        <v>44</v>
      </c>
      <c r="AD68" s="6" t="s">
        <v>38</v>
      </c>
      <c r="AE68" s="6" t="s">
        <v>38</v>
      </c>
      <c r="AF68" s="6" t="s">
        <v>38</v>
      </c>
      <c r="AG68" s="6" t="s">
        <v>38</v>
      </c>
      <c r="AH68" s="6" t="s">
        <v>38</v>
      </c>
      <c r="AI68" s="8" t="s">
        <v>38</v>
      </c>
      <c r="AJ68" s="17">
        <f t="shared" si="1"/>
        <v>8.9187767005877473E-3</v>
      </c>
    </row>
    <row r="69" spans="1:36" x14ac:dyDescent="0.2">
      <c r="A69" s="1">
        <v>220</v>
      </c>
      <c r="B69" s="9" t="s">
        <v>35</v>
      </c>
      <c r="C69" s="9" t="s">
        <v>36</v>
      </c>
      <c r="D69" s="2">
        <v>25499905000189</v>
      </c>
      <c r="E69" s="10">
        <v>190000009326</v>
      </c>
      <c r="F69" s="9" t="s">
        <v>37</v>
      </c>
      <c r="G69" s="2">
        <v>58475</v>
      </c>
      <c r="H69" s="9" t="s">
        <v>72</v>
      </c>
      <c r="I69" s="9" t="s">
        <v>58</v>
      </c>
      <c r="J69" s="2">
        <v>15</v>
      </c>
      <c r="K69" s="9" t="s">
        <v>67</v>
      </c>
      <c r="L69" s="9" t="s">
        <v>82</v>
      </c>
      <c r="M69" s="10">
        <v>104229780</v>
      </c>
      <c r="N69" s="9" t="s">
        <v>83</v>
      </c>
      <c r="O69" s="9" t="s">
        <v>271</v>
      </c>
      <c r="P69" s="9" t="s">
        <v>272</v>
      </c>
      <c r="Q69" s="10">
        <v>3042188710</v>
      </c>
      <c r="R69" s="9" t="s">
        <v>86</v>
      </c>
      <c r="S69" s="9" t="s">
        <v>87</v>
      </c>
      <c r="T69" s="9" t="s">
        <v>38</v>
      </c>
      <c r="U69" s="2">
        <v>15</v>
      </c>
      <c r="V69" s="2">
        <v>15</v>
      </c>
      <c r="W69" s="9" t="s">
        <v>38</v>
      </c>
      <c r="X69" s="9" t="s">
        <v>38</v>
      </c>
      <c r="Y69" s="9" t="s">
        <v>74</v>
      </c>
      <c r="Z69" s="2">
        <v>4000</v>
      </c>
      <c r="AA69" s="9" t="s">
        <v>42</v>
      </c>
      <c r="AB69" s="9" t="s">
        <v>39</v>
      </c>
      <c r="AC69" s="9" t="s">
        <v>44</v>
      </c>
      <c r="AD69" s="9" t="s">
        <v>38</v>
      </c>
      <c r="AE69" s="9" t="s">
        <v>38</v>
      </c>
      <c r="AF69" s="9" t="s">
        <v>38</v>
      </c>
      <c r="AG69" s="9" t="s">
        <v>38</v>
      </c>
      <c r="AH69" s="9" t="s">
        <v>38</v>
      </c>
      <c r="AI69" s="11" t="s">
        <v>38</v>
      </c>
      <c r="AJ69" s="17">
        <f t="shared" si="1"/>
        <v>7.135021360470198E-3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D7389-2CC0-4FB4-86EF-35126D4AFFE3}">
  <dimension ref="A1:E49"/>
  <sheetViews>
    <sheetView topLeftCell="A15" workbookViewId="0">
      <selection activeCell="C42" sqref="C42"/>
    </sheetView>
  </sheetViews>
  <sheetFormatPr baseColWidth="10" defaultColWidth="8.83203125" defaultRowHeight="15" x14ac:dyDescent="0.2"/>
  <cols>
    <col min="1" max="1" width="49" bestFit="1" customWidth="1"/>
    <col min="2" max="2" width="27.83203125" bestFit="1" customWidth="1"/>
    <col min="3" max="3" width="21.5" bestFit="1" customWidth="1"/>
    <col min="4" max="4" width="41.5" bestFit="1" customWidth="1"/>
    <col min="5" max="5" width="27.83203125" bestFit="1" customWidth="1"/>
  </cols>
  <sheetData>
    <row r="1" spans="1:5" x14ac:dyDescent="0.2">
      <c r="A1" s="21" t="s">
        <v>12</v>
      </c>
      <c r="B1" s="21" t="s">
        <v>11</v>
      </c>
      <c r="C1" s="21" t="s">
        <v>16</v>
      </c>
      <c r="D1" s="21" t="s">
        <v>18</v>
      </c>
      <c r="E1" t="s">
        <v>276</v>
      </c>
    </row>
    <row r="2" spans="1:5" x14ac:dyDescent="0.2">
      <c r="A2" s="5">
        <v>104229780</v>
      </c>
      <c r="B2" t="s">
        <v>82</v>
      </c>
      <c r="C2" s="5">
        <v>199050767</v>
      </c>
      <c r="D2" t="s">
        <v>224</v>
      </c>
      <c r="E2" s="22">
        <v>1.7837553401175495E-3</v>
      </c>
    </row>
    <row r="3" spans="1:5" x14ac:dyDescent="0.2">
      <c r="C3" s="5">
        <v>1027127860</v>
      </c>
      <c r="D3" t="s">
        <v>161</v>
      </c>
      <c r="E3" s="22">
        <v>1.7837553401175495E-3</v>
      </c>
    </row>
    <row r="4" spans="1:5" x14ac:dyDescent="0.2">
      <c r="C4" s="5">
        <v>1079510702</v>
      </c>
      <c r="D4" t="s">
        <v>235</v>
      </c>
      <c r="E4" s="22">
        <v>0.12477368604122258</v>
      </c>
    </row>
    <row r="5" spans="1:5" x14ac:dyDescent="0.2">
      <c r="C5" s="5">
        <v>1238981615</v>
      </c>
      <c r="D5" t="s">
        <v>130</v>
      </c>
      <c r="E5" s="22">
        <v>1.9621308741293045E-2</v>
      </c>
    </row>
    <row r="6" spans="1:5" x14ac:dyDescent="0.2">
      <c r="C6" s="5">
        <v>1285897790</v>
      </c>
      <c r="D6" t="s">
        <v>109</v>
      </c>
      <c r="E6" s="22">
        <v>1.2486287380822846E-2</v>
      </c>
    </row>
    <row r="7" spans="1:5" x14ac:dyDescent="0.2">
      <c r="C7" s="5">
        <v>1748888722</v>
      </c>
      <c r="D7" t="s">
        <v>165</v>
      </c>
      <c r="E7" s="22">
        <v>8.9187767005877473E-3</v>
      </c>
    </row>
    <row r="8" spans="1:5" x14ac:dyDescent="0.2">
      <c r="C8" s="5">
        <v>1896439780</v>
      </c>
      <c r="D8" t="s">
        <v>264</v>
      </c>
      <c r="E8" s="22">
        <v>2.6756330101763242E-2</v>
      </c>
    </row>
    <row r="9" spans="1:5" x14ac:dyDescent="0.2">
      <c r="C9" s="5">
        <v>2536359506</v>
      </c>
      <c r="D9" t="s">
        <v>212</v>
      </c>
      <c r="E9" s="22">
        <v>1.7837553401175494E-4</v>
      </c>
    </row>
    <row r="10" spans="1:5" x14ac:dyDescent="0.2">
      <c r="C10" s="5">
        <v>2692556720</v>
      </c>
      <c r="D10" t="s">
        <v>156</v>
      </c>
      <c r="E10" s="22">
        <v>5.3512660203526484E-2</v>
      </c>
    </row>
    <row r="11" spans="1:5" x14ac:dyDescent="0.2">
      <c r="C11" s="5">
        <v>3042188710</v>
      </c>
      <c r="D11" t="s">
        <v>87</v>
      </c>
      <c r="E11" s="22">
        <v>8.9187767005877473E-3</v>
      </c>
    </row>
    <row r="12" spans="1:5" x14ac:dyDescent="0.2">
      <c r="C12" s="5">
        <v>3079841760</v>
      </c>
      <c r="D12" t="s">
        <v>120</v>
      </c>
      <c r="E12" s="22">
        <v>1.7837553401175495E-2</v>
      </c>
    </row>
    <row r="13" spans="1:5" x14ac:dyDescent="0.2">
      <c r="C13" s="5">
        <v>3413856707</v>
      </c>
      <c r="D13" t="s">
        <v>270</v>
      </c>
      <c r="E13" s="22">
        <v>8.9187767005877473E-3</v>
      </c>
    </row>
    <row r="14" spans="1:5" x14ac:dyDescent="0.2">
      <c r="C14" s="5">
        <v>5388856704</v>
      </c>
      <c r="D14" t="s">
        <v>153</v>
      </c>
      <c r="E14" s="22">
        <v>1.7837553401175495E-2</v>
      </c>
    </row>
    <row r="15" spans="1:5" x14ac:dyDescent="0.2">
      <c r="C15" s="5">
        <v>5503286707</v>
      </c>
      <c r="D15" t="s">
        <v>188</v>
      </c>
      <c r="E15" s="22">
        <v>3.5675106802350989E-2</v>
      </c>
    </row>
    <row r="16" spans="1:5" x14ac:dyDescent="0.2">
      <c r="C16" s="5">
        <v>5699036709</v>
      </c>
      <c r="D16" t="s">
        <v>230</v>
      </c>
      <c r="E16" s="22">
        <v>1.6053815898611348E-2</v>
      </c>
    </row>
    <row r="17" spans="3:5" x14ac:dyDescent="0.2">
      <c r="C17" s="5">
        <v>7333381781</v>
      </c>
      <c r="D17" t="s">
        <v>90</v>
      </c>
      <c r="E17" s="22">
        <v>1.7837553401175495E-2</v>
      </c>
    </row>
    <row r="18" spans="3:5" x14ac:dyDescent="0.2">
      <c r="C18" s="5">
        <v>7406365705</v>
      </c>
      <c r="D18" t="s">
        <v>267</v>
      </c>
      <c r="E18" s="22">
        <v>1.7837553401175495E-2</v>
      </c>
    </row>
    <row r="19" spans="3:5" x14ac:dyDescent="0.2">
      <c r="C19" s="5">
        <v>7758607780</v>
      </c>
      <c r="D19" t="s">
        <v>253</v>
      </c>
      <c r="E19" s="22">
        <v>5.3512660203526484E-2</v>
      </c>
    </row>
    <row r="20" spans="3:5" x14ac:dyDescent="0.2">
      <c r="C20" s="5">
        <v>7891124779</v>
      </c>
      <c r="D20" t="s">
        <v>172</v>
      </c>
      <c r="E20" s="22">
        <v>3.3115417889282309E-2</v>
      </c>
    </row>
    <row r="21" spans="3:5" x14ac:dyDescent="0.2">
      <c r="C21" s="5">
        <v>9445967704</v>
      </c>
      <c r="D21" t="s">
        <v>150</v>
      </c>
      <c r="E21" s="22">
        <v>1.7837553401175495E-2</v>
      </c>
    </row>
    <row r="22" spans="3:5" x14ac:dyDescent="0.2">
      <c r="C22" s="5">
        <v>9541755739</v>
      </c>
      <c r="D22" t="s">
        <v>169</v>
      </c>
      <c r="E22" s="22">
        <v>8.9187767005877473E-3</v>
      </c>
    </row>
    <row r="23" spans="3:5" x14ac:dyDescent="0.2">
      <c r="C23" s="5">
        <v>10169393534</v>
      </c>
      <c r="D23" t="s">
        <v>124</v>
      </c>
      <c r="E23" s="22">
        <v>1.7837553401175495E-2</v>
      </c>
    </row>
    <row r="24" spans="3:5" x14ac:dyDescent="0.2">
      <c r="C24" s="5">
        <v>10938824767</v>
      </c>
      <c r="D24" t="s">
        <v>147</v>
      </c>
      <c r="E24" s="22">
        <v>1.7837553401175495E-2</v>
      </c>
    </row>
    <row r="25" spans="3:5" x14ac:dyDescent="0.2">
      <c r="C25" s="5">
        <v>11020134712</v>
      </c>
      <c r="D25" t="s">
        <v>144</v>
      </c>
      <c r="E25" s="22">
        <v>2.8540085441880792E-2</v>
      </c>
    </row>
    <row r="26" spans="3:5" x14ac:dyDescent="0.2">
      <c r="C26" s="5">
        <v>11195256752</v>
      </c>
      <c r="D26" t="s">
        <v>203</v>
      </c>
      <c r="E26" s="22">
        <v>7.135021360470198E-3</v>
      </c>
    </row>
    <row r="27" spans="3:5" x14ac:dyDescent="0.2">
      <c r="C27" s="5">
        <v>11813954020</v>
      </c>
      <c r="D27" t="s">
        <v>248</v>
      </c>
      <c r="E27" s="22">
        <v>1.7837553401175495E-2</v>
      </c>
    </row>
    <row r="28" spans="3:5" x14ac:dyDescent="0.2">
      <c r="C28" s="5">
        <v>23504544600</v>
      </c>
      <c r="D28" t="s">
        <v>98</v>
      </c>
      <c r="E28" s="22">
        <v>1.7837553401175495E-2</v>
      </c>
    </row>
    <row r="29" spans="3:5" x14ac:dyDescent="0.2">
      <c r="C29" s="5">
        <v>24879428787</v>
      </c>
      <c r="D29" t="s">
        <v>93</v>
      </c>
      <c r="E29" s="22">
        <v>8.9187767005877473E-3</v>
      </c>
    </row>
    <row r="30" spans="3:5" x14ac:dyDescent="0.2">
      <c r="C30" s="5">
        <v>25051202772</v>
      </c>
      <c r="D30" t="s">
        <v>101</v>
      </c>
      <c r="E30" s="22">
        <v>1.0702532040705297E-2</v>
      </c>
    </row>
    <row r="31" spans="3:5" x14ac:dyDescent="0.2">
      <c r="C31" s="5">
        <v>32280319772</v>
      </c>
      <c r="D31" t="s">
        <v>138</v>
      </c>
      <c r="E31" s="22">
        <v>1.2486287380822846E-2</v>
      </c>
    </row>
    <row r="32" spans="3:5" x14ac:dyDescent="0.2">
      <c r="C32" s="5">
        <v>32677774704</v>
      </c>
      <c r="D32" t="s">
        <v>113</v>
      </c>
      <c r="E32" s="22">
        <v>4.6377638843056283E-3</v>
      </c>
    </row>
    <row r="33" spans="3:5" x14ac:dyDescent="0.2">
      <c r="C33" s="5">
        <v>42056616734</v>
      </c>
      <c r="D33" t="s">
        <v>259</v>
      </c>
      <c r="E33" s="22">
        <v>1.7837553401175495E-2</v>
      </c>
    </row>
    <row r="34" spans="3:5" x14ac:dyDescent="0.2">
      <c r="C34" s="5">
        <v>47234849734</v>
      </c>
      <c r="D34" t="s">
        <v>214</v>
      </c>
      <c r="E34" s="22">
        <v>1.6053798061057944E-2</v>
      </c>
    </row>
    <row r="35" spans="3:5" x14ac:dyDescent="0.2">
      <c r="C35" s="5">
        <v>53717228749</v>
      </c>
      <c r="D35" t="s">
        <v>116</v>
      </c>
      <c r="E35" s="22">
        <v>3.5675106802350989E-2</v>
      </c>
    </row>
    <row r="36" spans="3:5" x14ac:dyDescent="0.2">
      <c r="C36" s="5">
        <v>54284120620</v>
      </c>
      <c r="D36" t="s">
        <v>197</v>
      </c>
      <c r="E36" s="22">
        <v>2.6756330101763242E-2</v>
      </c>
    </row>
    <row r="37" spans="3:5" x14ac:dyDescent="0.2">
      <c r="C37" s="5">
        <v>57095990778</v>
      </c>
      <c r="D37" t="s">
        <v>206</v>
      </c>
      <c r="E37" s="22">
        <v>2.6756330101763242E-2</v>
      </c>
    </row>
    <row r="38" spans="3:5" x14ac:dyDescent="0.2">
      <c r="C38" s="5">
        <v>57535469787</v>
      </c>
      <c r="D38" t="s">
        <v>181</v>
      </c>
      <c r="E38" s="22">
        <v>2.6756330101763242E-2</v>
      </c>
    </row>
    <row r="39" spans="3:5" x14ac:dyDescent="0.2">
      <c r="C39" s="5">
        <v>60497254700</v>
      </c>
      <c r="D39" t="s">
        <v>95</v>
      </c>
      <c r="E39" s="22">
        <v>8.9187767005877473E-3</v>
      </c>
    </row>
    <row r="40" spans="3:5" x14ac:dyDescent="0.2">
      <c r="C40" s="5">
        <v>63811030604</v>
      </c>
      <c r="D40" t="s">
        <v>251</v>
      </c>
      <c r="E40" s="22">
        <v>6.2431436904114235E-2</v>
      </c>
    </row>
    <row r="41" spans="3:5" x14ac:dyDescent="0.2">
      <c r="C41" s="5">
        <v>73252867753</v>
      </c>
      <c r="D41" t="s">
        <v>135</v>
      </c>
      <c r="E41" s="22">
        <v>5.7080170883761584E-2</v>
      </c>
    </row>
    <row r="42" spans="3:5" x14ac:dyDescent="0.2">
      <c r="C42" s="5">
        <v>73699799700</v>
      </c>
      <c r="D42" t="s">
        <v>227</v>
      </c>
      <c r="E42" s="22">
        <v>8.9187767005877473E-3</v>
      </c>
    </row>
    <row r="43" spans="3:5" x14ac:dyDescent="0.2">
      <c r="C43" s="5">
        <v>74564730720</v>
      </c>
      <c r="D43" t="s">
        <v>218</v>
      </c>
      <c r="E43" s="22">
        <v>1.7837553401175495E-3</v>
      </c>
    </row>
    <row r="44" spans="3:5" x14ac:dyDescent="0.2">
      <c r="C44" s="5">
        <v>75556545715</v>
      </c>
      <c r="D44" t="s">
        <v>80</v>
      </c>
      <c r="E44" s="22">
        <v>1.0702532040705297E-2</v>
      </c>
    </row>
    <row r="45" spans="3:5" x14ac:dyDescent="0.2">
      <c r="C45" s="5">
        <v>87456206791</v>
      </c>
      <c r="D45" t="s">
        <v>105</v>
      </c>
      <c r="E45" s="22">
        <v>6.0647681563996683E-3</v>
      </c>
    </row>
    <row r="46" spans="3:5" x14ac:dyDescent="0.2">
      <c r="C46" s="5">
        <v>91724791753</v>
      </c>
      <c r="D46" t="s">
        <v>192</v>
      </c>
      <c r="E46" s="22">
        <v>3.5675106802350989E-2</v>
      </c>
    </row>
    <row r="47" spans="3:5" x14ac:dyDescent="0.2">
      <c r="C47" s="5">
        <v>96756683004</v>
      </c>
      <c r="D47" t="s">
        <v>221</v>
      </c>
      <c r="E47" s="22">
        <v>1.7837553401175495E-3</v>
      </c>
    </row>
    <row r="48" spans="3:5" x14ac:dyDescent="0.2">
      <c r="C48" s="5">
        <v>99733579734</v>
      </c>
      <c r="D48" t="s">
        <v>256</v>
      </c>
      <c r="E48" s="22">
        <v>8.918758863034346E-3</v>
      </c>
    </row>
    <row r="49" spans="1:5" x14ac:dyDescent="0.2">
      <c r="A49" s="5" t="s">
        <v>275</v>
      </c>
      <c r="E49" s="22">
        <v>0.99999999999999989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FD289-360A-4E2E-8D0D-519F65E808F1}">
  <dimension ref="A1:E49"/>
  <sheetViews>
    <sheetView workbookViewId="0">
      <selection activeCell="D4" sqref="D4"/>
    </sheetView>
  </sheetViews>
  <sheetFormatPr baseColWidth="10" defaultColWidth="8.83203125" defaultRowHeight="15" x14ac:dyDescent="0.2"/>
  <cols>
    <col min="1" max="1" width="16.33203125" bestFit="1" customWidth="1"/>
    <col min="2" max="2" width="27.33203125" bestFit="1" customWidth="1"/>
    <col min="3" max="3" width="19.33203125" style="5" bestFit="1" customWidth="1"/>
    <col min="4" max="4" width="41.5" bestFit="1" customWidth="1"/>
    <col min="5" max="5" width="27.83203125" bestFit="1" customWidth="1"/>
  </cols>
  <sheetData>
    <row r="1" spans="1:5" x14ac:dyDescent="0.2">
      <c r="A1" t="s">
        <v>12</v>
      </c>
      <c r="B1" t="s">
        <v>11</v>
      </c>
      <c r="C1" s="5" t="s">
        <v>16</v>
      </c>
      <c r="D1" t="s">
        <v>18</v>
      </c>
      <c r="E1" t="s">
        <v>276</v>
      </c>
    </row>
    <row r="2" spans="1:5" x14ac:dyDescent="0.2">
      <c r="A2">
        <v>104229780</v>
      </c>
      <c r="B2" t="s">
        <v>82</v>
      </c>
      <c r="C2" s="5">
        <v>199050767</v>
      </c>
      <c r="D2" t="s">
        <v>224</v>
      </c>
      <c r="E2">
        <v>1.7837553401175495E-3</v>
      </c>
    </row>
    <row r="3" spans="1:5" x14ac:dyDescent="0.2">
      <c r="C3" s="5">
        <v>1027127860</v>
      </c>
      <c r="D3" t="s">
        <v>161</v>
      </c>
      <c r="E3">
        <v>1.7837553401175495E-3</v>
      </c>
    </row>
    <row r="4" spans="1:5" x14ac:dyDescent="0.2">
      <c r="C4" s="5">
        <v>1079510702</v>
      </c>
      <c r="D4" t="s">
        <v>235</v>
      </c>
      <c r="E4">
        <v>0.12477368604122258</v>
      </c>
    </row>
    <row r="5" spans="1:5" x14ac:dyDescent="0.2">
      <c r="C5" s="5">
        <v>1238981615</v>
      </c>
      <c r="D5" t="s">
        <v>130</v>
      </c>
      <c r="E5">
        <v>1.9621308741293045E-2</v>
      </c>
    </row>
    <row r="6" spans="1:5" x14ac:dyDescent="0.2">
      <c r="C6" s="5">
        <v>1285897790</v>
      </c>
      <c r="D6" t="s">
        <v>109</v>
      </c>
      <c r="E6">
        <v>1.2486287380822846E-2</v>
      </c>
    </row>
    <row r="7" spans="1:5" x14ac:dyDescent="0.2">
      <c r="C7" s="5">
        <v>1748888722</v>
      </c>
      <c r="D7" t="s">
        <v>165</v>
      </c>
      <c r="E7">
        <v>8.9187767005877473E-3</v>
      </c>
    </row>
    <row r="8" spans="1:5" x14ac:dyDescent="0.2">
      <c r="C8" s="5">
        <v>1896439780</v>
      </c>
      <c r="D8" t="s">
        <v>264</v>
      </c>
      <c r="E8">
        <v>2.6756330101763242E-2</v>
      </c>
    </row>
    <row r="9" spans="1:5" x14ac:dyDescent="0.2">
      <c r="C9" s="5">
        <v>2536359506</v>
      </c>
      <c r="D9" t="s">
        <v>212</v>
      </c>
      <c r="E9">
        <v>1.7837553401175494E-4</v>
      </c>
    </row>
    <row r="10" spans="1:5" x14ac:dyDescent="0.2">
      <c r="C10" s="5">
        <v>2692556720</v>
      </c>
      <c r="D10" t="s">
        <v>156</v>
      </c>
      <c r="E10">
        <v>5.3512660203526484E-2</v>
      </c>
    </row>
    <row r="11" spans="1:5" x14ac:dyDescent="0.2">
      <c r="C11" s="5">
        <v>3042188710</v>
      </c>
      <c r="D11" t="s">
        <v>87</v>
      </c>
      <c r="E11">
        <v>8.9187767005877473E-3</v>
      </c>
    </row>
    <row r="12" spans="1:5" x14ac:dyDescent="0.2">
      <c r="C12" s="5">
        <v>3079841760</v>
      </c>
      <c r="D12" t="s">
        <v>120</v>
      </c>
      <c r="E12">
        <v>1.7837553401175495E-2</v>
      </c>
    </row>
    <row r="13" spans="1:5" x14ac:dyDescent="0.2">
      <c r="C13" s="5">
        <v>3413856707</v>
      </c>
      <c r="D13" t="s">
        <v>270</v>
      </c>
      <c r="E13">
        <v>8.9187767005877473E-3</v>
      </c>
    </row>
    <row r="14" spans="1:5" x14ac:dyDescent="0.2">
      <c r="C14" s="5">
        <v>5388856704</v>
      </c>
      <c r="D14" t="s">
        <v>153</v>
      </c>
      <c r="E14">
        <v>1.7837553401175495E-2</v>
      </c>
    </row>
    <row r="15" spans="1:5" x14ac:dyDescent="0.2">
      <c r="C15" s="5">
        <v>5503286707</v>
      </c>
      <c r="D15" t="s">
        <v>188</v>
      </c>
      <c r="E15">
        <v>3.5675106802350989E-2</v>
      </c>
    </row>
    <row r="16" spans="1:5" x14ac:dyDescent="0.2">
      <c r="C16" s="5">
        <v>5699036709</v>
      </c>
      <c r="D16" t="s">
        <v>230</v>
      </c>
      <c r="E16">
        <v>1.6053815898611348E-2</v>
      </c>
    </row>
    <row r="17" spans="3:5" x14ac:dyDescent="0.2">
      <c r="C17" s="5">
        <v>7333381781</v>
      </c>
      <c r="D17" t="s">
        <v>90</v>
      </c>
      <c r="E17">
        <v>1.7837553401175495E-2</v>
      </c>
    </row>
    <row r="18" spans="3:5" x14ac:dyDescent="0.2">
      <c r="C18" s="5">
        <v>7406365705</v>
      </c>
      <c r="D18" t="s">
        <v>267</v>
      </c>
      <c r="E18">
        <v>1.7837553401175495E-2</v>
      </c>
    </row>
    <row r="19" spans="3:5" x14ac:dyDescent="0.2">
      <c r="C19" s="5">
        <v>7758607780</v>
      </c>
      <c r="D19" t="s">
        <v>253</v>
      </c>
      <c r="E19">
        <v>5.3512660203526484E-2</v>
      </c>
    </row>
    <row r="20" spans="3:5" x14ac:dyDescent="0.2">
      <c r="C20" s="5">
        <v>7891124779</v>
      </c>
      <c r="D20" t="s">
        <v>172</v>
      </c>
      <c r="E20">
        <v>3.3115417889282309E-2</v>
      </c>
    </row>
    <row r="21" spans="3:5" x14ac:dyDescent="0.2">
      <c r="C21" s="5">
        <v>9445967704</v>
      </c>
      <c r="D21" t="s">
        <v>150</v>
      </c>
      <c r="E21">
        <v>1.7837553401175495E-2</v>
      </c>
    </row>
    <row r="22" spans="3:5" x14ac:dyDescent="0.2">
      <c r="C22" s="5">
        <v>9541755739</v>
      </c>
      <c r="D22" t="s">
        <v>169</v>
      </c>
      <c r="E22">
        <v>8.9187767005877473E-3</v>
      </c>
    </row>
    <row r="23" spans="3:5" x14ac:dyDescent="0.2">
      <c r="C23" s="5">
        <v>10169393534</v>
      </c>
      <c r="D23" t="s">
        <v>124</v>
      </c>
      <c r="E23">
        <v>1.7837553401175495E-2</v>
      </c>
    </row>
    <row r="24" spans="3:5" x14ac:dyDescent="0.2">
      <c r="C24" s="5">
        <v>10938824767</v>
      </c>
      <c r="D24" t="s">
        <v>147</v>
      </c>
      <c r="E24">
        <v>1.7837553401175495E-2</v>
      </c>
    </row>
    <row r="25" spans="3:5" x14ac:dyDescent="0.2">
      <c r="C25" s="5">
        <v>11020134712</v>
      </c>
      <c r="D25" t="s">
        <v>144</v>
      </c>
      <c r="E25">
        <v>2.8540085441880792E-2</v>
      </c>
    </row>
    <row r="26" spans="3:5" x14ac:dyDescent="0.2">
      <c r="C26" s="5">
        <v>11195256752</v>
      </c>
      <c r="D26" t="s">
        <v>203</v>
      </c>
      <c r="E26">
        <v>7.135021360470198E-3</v>
      </c>
    </row>
    <row r="27" spans="3:5" x14ac:dyDescent="0.2">
      <c r="C27" s="5">
        <v>11813954020</v>
      </c>
      <c r="D27" t="s">
        <v>248</v>
      </c>
      <c r="E27">
        <v>1.7837553401175495E-2</v>
      </c>
    </row>
    <row r="28" spans="3:5" x14ac:dyDescent="0.2">
      <c r="C28" s="5">
        <v>23504544600</v>
      </c>
      <c r="D28" t="s">
        <v>98</v>
      </c>
      <c r="E28">
        <v>1.7837553401175495E-2</v>
      </c>
    </row>
    <row r="29" spans="3:5" x14ac:dyDescent="0.2">
      <c r="C29" s="5">
        <v>24879428787</v>
      </c>
      <c r="D29" t="s">
        <v>93</v>
      </c>
      <c r="E29">
        <v>8.9187767005877473E-3</v>
      </c>
    </row>
    <row r="30" spans="3:5" x14ac:dyDescent="0.2">
      <c r="C30" s="5">
        <v>25051202772</v>
      </c>
      <c r="D30" t="s">
        <v>101</v>
      </c>
      <c r="E30">
        <v>1.0702532040705297E-2</v>
      </c>
    </row>
    <row r="31" spans="3:5" x14ac:dyDescent="0.2">
      <c r="C31" s="5">
        <v>32280319772</v>
      </c>
      <c r="D31" t="s">
        <v>138</v>
      </c>
      <c r="E31">
        <v>1.2486287380822846E-2</v>
      </c>
    </row>
    <row r="32" spans="3:5" x14ac:dyDescent="0.2">
      <c r="C32" s="5">
        <v>32677774704</v>
      </c>
      <c r="D32" t="s">
        <v>113</v>
      </c>
      <c r="E32">
        <v>4.6377638843056283E-3</v>
      </c>
    </row>
    <row r="33" spans="3:5" x14ac:dyDescent="0.2">
      <c r="C33" s="5">
        <v>42056616734</v>
      </c>
      <c r="D33" t="s">
        <v>259</v>
      </c>
      <c r="E33">
        <v>1.7837553401175495E-2</v>
      </c>
    </row>
    <row r="34" spans="3:5" x14ac:dyDescent="0.2">
      <c r="C34" s="5">
        <v>47234849734</v>
      </c>
      <c r="D34" t="s">
        <v>214</v>
      </c>
      <c r="E34">
        <v>1.6053798061057944E-2</v>
      </c>
    </row>
    <row r="35" spans="3:5" x14ac:dyDescent="0.2">
      <c r="C35" s="5">
        <v>53717228749</v>
      </c>
      <c r="D35" t="s">
        <v>116</v>
      </c>
      <c r="E35">
        <v>3.5675106802350989E-2</v>
      </c>
    </row>
    <row r="36" spans="3:5" x14ac:dyDescent="0.2">
      <c r="C36" s="5">
        <v>54284120620</v>
      </c>
      <c r="D36" t="s">
        <v>197</v>
      </c>
      <c r="E36">
        <v>2.6756330101763242E-2</v>
      </c>
    </row>
    <row r="37" spans="3:5" x14ac:dyDescent="0.2">
      <c r="C37" s="5">
        <v>57095990778</v>
      </c>
      <c r="D37" t="s">
        <v>206</v>
      </c>
      <c r="E37">
        <v>2.6756330101763242E-2</v>
      </c>
    </row>
    <row r="38" spans="3:5" x14ac:dyDescent="0.2">
      <c r="C38" s="5">
        <v>57535469787</v>
      </c>
      <c r="D38" t="s">
        <v>181</v>
      </c>
      <c r="E38">
        <v>2.6756330101763242E-2</v>
      </c>
    </row>
    <row r="39" spans="3:5" x14ac:dyDescent="0.2">
      <c r="C39" s="5">
        <v>60497254700</v>
      </c>
      <c r="D39" t="s">
        <v>95</v>
      </c>
      <c r="E39">
        <v>8.9187767005877473E-3</v>
      </c>
    </row>
    <row r="40" spans="3:5" x14ac:dyDescent="0.2">
      <c r="C40" s="5">
        <v>63811030604</v>
      </c>
      <c r="D40" t="s">
        <v>251</v>
      </c>
      <c r="E40">
        <v>6.2431436904114235E-2</v>
      </c>
    </row>
    <row r="41" spans="3:5" x14ac:dyDescent="0.2">
      <c r="C41" s="5">
        <v>73252867753</v>
      </c>
      <c r="D41" t="s">
        <v>135</v>
      </c>
      <c r="E41">
        <v>5.7080170883761584E-2</v>
      </c>
    </row>
    <row r="42" spans="3:5" x14ac:dyDescent="0.2">
      <c r="C42" s="5">
        <v>73699799700</v>
      </c>
      <c r="D42" t="s">
        <v>227</v>
      </c>
      <c r="E42">
        <v>8.9187767005877473E-3</v>
      </c>
    </row>
    <row r="43" spans="3:5" x14ac:dyDescent="0.2">
      <c r="C43" s="5">
        <v>74564730720</v>
      </c>
      <c r="D43" t="s">
        <v>218</v>
      </c>
      <c r="E43">
        <v>1.7837553401175495E-3</v>
      </c>
    </row>
    <row r="44" spans="3:5" x14ac:dyDescent="0.2">
      <c r="C44" s="5">
        <v>75556545715</v>
      </c>
      <c r="D44" t="s">
        <v>80</v>
      </c>
      <c r="E44">
        <v>1.0702532040705297E-2</v>
      </c>
    </row>
    <row r="45" spans="3:5" x14ac:dyDescent="0.2">
      <c r="C45" s="5">
        <v>87456206791</v>
      </c>
      <c r="D45" t="s">
        <v>105</v>
      </c>
      <c r="E45">
        <v>6.0647681563996683E-3</v>
      </c>
    </row>
    <row r="46" spans="3:5" x14ac:dyDescent="0.2">
      <c r="C46" s="5">
        <v>91724791753</v>
      </c>
      <c r="D46" t="s">
        <v>192</v>
      </c>
      <c r="E46">
        <v>3.5675106802350989E-2</v>
      </c>
    </row>
    <row r="47" spans="3:5" x14ac:dyDescent="0.2">
      <c r="C47" s="5">
        <v>96756683004</v>
      </c>
      <c r="D47" t="s">
        <v>221</v>
      </c>
      <c r="E47">
        <v>1.7837553401175495E-3</v>
      </c>
    </row>
    <row r="48" spans="3:5" x14ac:dyDescent="0.2">
      <c r="C48" s="5">
        <v>99733579734</v>
      </c>
      <c r="D48" t="s">
        <v>256</v>
      </c>
      <c r="E48">
        <v>8.918758863034346E-3</v>
      </c>
    </row>
    <row r="49" spans="1:5" x14ac:dyDescent="0.2">
      <c r="A49" t="s">
        <v>275</v>
      </c>
      <c r="E49">
        <v>0.99999999999999989</v>
      </c>
    </row>
  </sheetData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D1C1B-54C1-4B90-B1A9-18BCF3062E03}">
  <dimension ref="A1:AK62"/>
  <sheetViews>
    <sheetView workbookViewId="0">
      <selection sqref="A1:AK62"/>
    </sheetView>
  </sheetViews>
  <sheetFormatPr baseColWidth="10" defaultColWidth="8.83203125" defaultRowHeight="15" x14ac:dyDescent="0.2"/>
  <cols>
    <col min="1" max="16" width="20.6640625" customWidth="1"/>
    <col min="17" max="17" width="20.6640625" style="5" customWidth="1"/>
    <col min="18" max="35" width="20.6640625" customWidth="1"/>
    <col min="36" max="36" width="19.5" bestFit="1" customWidth="1"/>
    <col min="37" max="37" width="17.5" bestFit="1" customWidth="1"/>
  </cols>
  <sheetData>
    <row r="1" spans="1:37" x14ac:dyDescent="0.2">
      <c r="A1" s="14" t="s">
        <v>0</v>
      </c>
      <c r="B1" s="15" t="s">
        <v>1</v>
      </c>
      <c r="C1" s="15" t="s">
        <v>2</v>
      </c>
      <c r="D1" s="15" t="s">
        <v>3</v>
      </c>
      <c r="E1" s="19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9" t="s">
        <v>10</v>
      </c>
      <c r="L1" s="19" t="s">
        <v>11</v>
      </c>
      <c r="M1" s="20" t="s">
        <v>12</v>
      </c>
      <c r="N1" s="19" t="s">
        <v>13</v>
      </c>
      <c r="O1" s="15" t="s">
        <v>14</v>
      </c>
      <c r="P1" s="15" t="s">
        <v>15</v>
      </c>
      <c r="Q1" s="20" t="s">
        <v>16</v>
      </c>
      <c r="R1" s="15" t="s">
        <v>17</v>
      </c>
      <c r="S1" s="19" t="s">
        <v>18</v>
      </c>
      <c r="T1" s="15" t="s">
        <v>19</v>
      </c>
      <c r="U1" s="15" t="s">
        <v>20</v>
      </c>
      <c r="V1" s="15" t="s">
        <v>21</v>
      </c>
      <c r="W1" s="15" t="s">
        <v>22</v>
      </c>
      <c r="X1" s="15" t="s">
        <v>23</v>
      </c>
      <c r="Y1" s="15" t="s">
        <v>24</v>
      </c>
      <c r="Z1" s="19" t="s">
        <v>25</v>
      </c>
      <c r="AA1" s="15" t="s">
        <v>26</v>
      </c>
      <c r="AB1" s="15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6" t="s">
        <v>34</v>
      </c>
      <c r="AJ1" s="12" t="s">
        <v>273</v>
      </c>
      <c r="AK1" s="13" t="s">
        <v>274</v>
      </c>
    </row>
    <row r="2" spans="1:37" x14ac:dyDescent="0.2">
      <c r="A2" s="3">
        <v>220</v>
      </c>
      <c r="B2" s="6" t="s">
        <v>35</v>
      </c>
      <c r="C2" s="6" t="s">
        <v>36</v>
      </c>
      <c r="D2" s="4">
        <v>25499905000189</v>
      </c>
      <c r="E2" s="7">
        <v>190000009326</v>
      </c>
      <c r="F2" s="6" t="s">
        <v>37</v>
      </c>
      <c r="G2" s="4">
        <v>58475</v>
      </c>
      <c r="H2" s="6" t="s">
        <v>72</v>
      </c>
      <c r="I2" s="6" t="s">
        <v>58</v>
      </c>
      <c r="J2" s="4">
        <v>15</v>
      </c>
      <c r="K2" s="6" t="s">
        <v>67</v>
      </c>
      <c r="L2" s="6" t="s">
        <v>82</v>
      </c>
      <c r="M2" s="7">
        <v>104229780</v>
      </c>
      <c r="N2" s="6" t="s">
        <v>83</v>
      </c>
      <c r="O2" s="6" t="s">
        <v>84</v>
      </c>
      <c r="P2" s="6" t="s">
        <v>85</v>
      </c>
      <c r="Q2" s="7">
        <v>3042188710</v>
      </c>
      <c r="R2" s="6" t="s">
        <v>86</v>
      </c>
      <c r="S2" s="6" t="s">
        <v>87</v>
      </c>
      <c r="T2" s="6" t="s">
        <v>38</v>
      </c>
      <c r="U2" s="4">
        <v>15</v>
      </c>
      <c r="V2" s="4">
        <v>15</v>
      </c>
      <c r="W2" s="6" t="s">
        <v>38</v>
      </c>
      <c r="X2" s="6" t="s">
        <v>38</v>
      </c>
      <c r="Y2" s="6" t="s">
        <v>70</v>
      </c>
      <c r="Z2" s="4">
        <v>1000</v>
      </c>
      <c r="AA2" s="6" t="s">
        <v>42</v>
      </c>
      <c r="AB2" s="6" t="s">
        <v>39</v>
      </c>
      <c r="AC2" s="6" t="s">
        <v>44</v>
      </c>
      <c r="AD2" s="6" t="s">
        <v>38</v>
      </c>
      <c r="AE2" s="6" t="s">
        <v>38</v>
      </c>
      <c r="AF2" s="6" t="s">
        <v>38</v>
      </c>
      <c r="AG2" s="6" t="s">
        <v>38</v>
      </c>
      <c r="AH2" s="6" t="s">
        <v>38</v>
      </c>
      <c r="AI2" s="8" t="s">
        <v>38</v>
      </c>
      <c r="AJ2" s="17">
        <f>Z2/AK$2</f>
        <v>2.0380504009864164E-3</v>
      </c>
      <c r="AK2" s="18">
        <f>SUM(Z2:Z62)</f>
        <v>490665</v>
      </c>
    </row>
    <row r="3" spans="1:37" x14ac:dyDescent="0.2">
      <c r="A3" s="1">
        <v>220</v>
      </c>
      <c r="B3" s="9" t="s">
        <v>35</v>
      </c>
      <c r="C3" s="9" t="s">
        <v>36</v>
      </c>
      <c r="D3" s="2">
        <v>25499905000189</v>
      </c>
      <c r="E3" s="10">
        <v>190000009326</v>
      </c>
      <c r="F3" s="9" t="s">
        <v>37</v>
      </c>
      <c r="G3" s="2">
        <v>58475</v>
      </c>
      <c r="H3" s="9" t="s">
        <v>72</v>
      </c>
      <c r="I3" s="9" t="s">
        <v>58</v>
      </c>
      <c r="J3" s="2">
        <v>15</v>
      </c>
      <c r="K3" s="9" t="s">
        <v>67</v>
      </c>
      <c r="L3" s="9" t="s">
        <v>82</v>
      </c>
      <c r="M3" s="10">
        <v>104229780</v>
      </c>
      <c r="N3" s="9" t="s">
        <v>83</v>
      </c>
      <c r="O3" s="9" t="s">
        <v>88</v>
      </c>
      <c r="P3" s="9" t="s">
        <v>89</v>
      </c>
      <c r="Q3" s="10">
        <v>7333381781</v>
      </c>
      <c r="R3" s="9" t="s">
        <v>90</v>
      </c>
      <c r="S3" s="9" t="s">
        <v>90</v>
      </c>
      <c r="T3" s="9" t="s">
        <v>38</v>
      </c>
      <c r="U3" s="2">
        <v>15</v>
      </c>
      <c r="V3" s="2">
        <v>15</v>
      </c>
      <c r="W3" s="9" t="s">
        <v>38</v>
      </c>
      <c r="X3" s="9" t="s">
        <v>38</v>
      </c>
      <c r="Y3" s="9" t="s">
        <v>74</v>
      </c>
      <c r="Z3" s="2">
        <v>10000</v>
      </c>
      <c r="AA3" s="9" t="s">
        <v>42</v>
      </c>
      <c r="AB3" s="9" t="s">
        <v>39</v>
      </c>
      <c r="AC3" s="9" t="s">
        <v>44</v>
      </c>
      <c r="AD3" s="9" t="s">
        <v>38</v>
      </c>
      <c r="AE3" s="9" t="s">
        <v>38</v>
      </c>
      <c r="AF3" s="9" t="s">
        <v>38</v>
      </c>
      <c r="AG3" s="9" t="s">
        <v>38</v>
      </c>
      <c r="AH3" s="9" t="s">
        <v>38</v>
      </c>
      <c r="AI3" s="11" t="s">
        <v>38</v>
      </c>
      <c r="AJ3" s="17">
        <f t="shared" ref="AJ3:AJ59" si="0">Z3/AK$2</f>
        <v>2.0380504009864162E-2</v>
      </c>
    </row>
    <row r="4" spans="1:37" x14ac:dyDescent="0.2">
      <c r="A4" s="3">
        <v>220</v>
      </c>
      <c r="B4" s="6" t="s">
        <v>35</v>
      </c>
      <c r="C4" s="6" t="s">
        <v>36</v>
      </c>
      <c r="D4" s="4">
        <v>25499905000189</v>
      </c>
      <c r="E4" s="7">
        <v>190000009326</v>
      </c>
      <c r="F4" s="6" t="s">
        <v>37</v>
      </c>
      <c r="G4" s="4">
        <v>58475</v>
      </c>
      <c r="H4" s="6" t="s">
        <v>72</v>
      </c>
      <c r="I4" s="6" t="s">
        <v>58</v>
      </c>
      <c r="J4" s="4">
        <v>15</v>
      </c>
      <c r="K4" s="6" t="s">
        <v>67</v>
      </c>
      <c r="L4" s="6" t="s">
        <v>82</v>
      </c>
      <c r="M4" s="7">
        <v>104229780</v>
      </c>
      <c r="N4" s="6" t="s">
        <v>83</v>
      </c>
      <c r="O4" s="6" t="s">
        <v>91</v>
      </c>
      <c r="P4" s="6" t="s">
        <v>92</v>
      </c>
      <c r="Q4" s="7">
        <v>24879428787</v>
      </c>
      <c r="R4" s="6" t="s">
        <v>93</v>
      </c>
      <c r="S4" s="6" t="s">
        <v>93</v>
      </c>
      <c r="T4" s="6" t="s">
        <v>38</v>
      </c>
      <c r="U4" s="4">
        <v>15</v>
      </c>
      <c r="V4" s="4">
        <v>15</v>
      </c>
      <c r="W4" s="6" t="s">
        <v>38</v>
      </c>
      <c r="X4" s="6" t="s">
        <v>38</v>
      </c>
      <c r="Y4" s="6" t="s">
        <v>74</v>
      </c>
      <c r="Z4" s="4">
        <v>5000</v>
      </c>
      <c r="AA4" s="6" t="s">
        <v>42</v>
      </c>
      <c r="AB4" s="6" t="s">
        <v>39</v>
      </c>
      <c r="AC4" s="6" t="s">
        <v>44</v>
      </c>
      <c r="AD4" s="6" t="s">
        <v>38</v>
      </c>
      <c r="AE4" s="6" t="s">
        <v>38</v>
      </c>
      <c r="AF4" s="6" t="s">
        <v>38</v>
      </c>
      <c r="AG4" s="6" t="s">
        <v>38</v>
      </c>
      <c r="AH4" s="6" t="s">
        <v>38</v>
      </c>
      <c r="AI4" s="8" t="s">
        <v>38</v>
      </c>
      <c r="AJ4" s="17">
        <f t="shared" si="0"/>
        <v>1.0190252004932081E-2</v>
      </c>
    </row>
    <row r="5" spans="1:37" x14ac:dyDescent="0.2">
      <c r="A5" s="1">
        <v>220</v>
      </c>
      <c r="B5" s="9" t="s">
        <v>35</v>
      </c>
      <c r="C5" s="9" t="s">
        <v>36</v>
      </c>
      <c r="D5" s="2">
        <v>25499905000189</v>
      </c>
      <c r="E5" s="10">
        <v>190000009326</v>
      </c>
      <c r="F5" s="9" t="s">
        <v>37</v>
      </c>
      <c r="G5" s="2">
        <v>58475</v>
      </c>
      <c r="H5" s="9" t="s">
        <v>72</v>
      </c>
      <c r="I5" s="9" t="s">
        <v>58</v>
      </c>
      <c r="J5" s="2">
        <v>15</v>
      </c>
      <c r="K5" s="9" t="s">
        <v>67</v>
      </c>
      <c r="L5" s="9" t="s">
        <v>82</v>
      </c>
      <c r="M5" s="10">
        <v>104229780</v>
      </c>
      <c r="N5" s="9" t="s">
        <v>83</v>
      </c>
      <c r="O5" s="9" t="s">
        <v>94</v>
      </c>
      <c r="P5" s="9" t="s">
        <v>75</v>
      </c>
      <c r="Q5" s="10">
        <v>60497254700</v>
      </c>
      <c r="R5" s="9" t="s">
        <v>95</v>
      </c>
      <c r="S5" s="9" t="s">
        <v>95</v>
      </c>
      <c r="T5" s="9" t="s">
        <v>38</v>
      </c>
      <c r="U5" s="2">
        <v>15</v>
      </c>
      <c r="V5" s="2">
        <v>15</v>
      </c>
      <c r="W5" s="9" t="s">
        <v>38</v>
      </c>
      <c r="X5" s="9" t="s">
        <v>38</v>
      </c>
      <c r="Y5" s="9" t="s">
        <v>74</v>
      </c>
      <c r="Z5" s="2">
        <v>5000</v>
      </c>
      <c r="AA5" s="9" t="s">
        <v>42</v>
      </c>
      <c r="AB5" s="9" t="s">
        <v>39</v>
      </c>
      <c r="AC5" s="9" t="s">
        <v>44</v>
      </c>
      <c r="AD5" s="9" t="s">
        <v>38</v>
      </c>
      <c r="AE5" s="9" t="s">
        <v>38</v>
      </c>
      <c r="AF5" s="9" t="s">
        <v>38</v>
      </c>
      <c r="AG5" s="9" t="s">
        <v>38</v>
      </c>
      <c r="AH5" s="9" t="s">
        <v>38</v>
      </c>
      <c r="AI5" s="11" t="s">
        <v>38</v>
      </c>
      <c r="AJ5" s="17">
        <f t="shared" si="0"/>
        <v>1.0190252004932081E-2</v>
      </c>
    </row>
    <row r="6" spans="1:37" x14ac:dyDescent="0.2">
      <c r="A6" s="3">
        <v>220</v>
      </c>
      <c r="B6" s="6" t="s">
        <v>35</v>
      </c>
      <c r="C6" s="6" t="s">
        <v>36</v>
      </c>
      <c r="D6" s="4">
        <v>25499905000189</v>
      </c>
      <c r="E6" s="7">
        <v>190000009326</v>
      </c>
      <c r="F6" s="6" t="s">
        <v>37</v>
      </c>
      <c r="G6" s="4">
        <v>58475</v>
      </c>
      <c r="H6" s="6" t="s">
        <v>72</v>
      </c>
      <c r="I6" s="6" t="s">
        <v>58</v>
      </c>
      <c r="J6" s="4">
        <v>15</v>
      </c>
      <c r="K6" s="6" t="s">
        <v>67</v>
      </c>
      <c r="L6" s="6" t="s">
        <v>82</v>
      </c>
      <c r="M6" s="7">
        <v>104229780</v>
      </c>
      <c r="N6" s="6" t="s">
        <v>83</v>
      </c>
      <c r="O6" s="6" t="s">
        <v>96</v>
      </c>
      <c r="P6" s="6" t="s">
        <v>97</v>
      </c>
      <c r="Q6" s="7">
        <v>23504544600</v>
      </c>
      <c r="R6" s="6" t="s">
        <v>98</v>
      </c>
      <c r="S6" s="6" t="s">
        <v>98</v>
      </c>
      <c r="T6" s="6" t="s">
        <v>38</v>
      </c>
      <c r="U6" s="4">
        <v>15</v>
      </c>
      <c r="V6" s="4">
        <v>15</v>
      </c>
      <c r="W6" s="6" t="s">
        <v>38</v>
      </c>
      <c r="X6" s="6" t="s">
        <v>38</v>
      </c>
      <c r="Y6" s="6" t="s">
        <v>69</v>
      </c>
      <c r="Z6" s="4">
        <v>10000</v>
      </c>
      <c r="AA6" s="6" t="s">
        <v>42</v>
      </c>
      <c r="AB6" s="6" t="s">
        <v>39</v>
      </c>
      <c r="AC6" s="6" t="s">
        <v>44</v>
      </c>
      <c r="AD6" s="6" t="s">
        <v>38</v>
      </c>
      <c r="AE6" s="6" t="s">
        <v>38</v>
      </c>
      <c r="AF6" s="6" t="s">
        <v>38</v>
      </c>
      <c r="AG6" s="6" t="s">
        <v>38</v>
      </c>
      <c r="AH6" s="6" t="s">
        <v>38</v>
      </c>
      <c r="AI6" s="8" t="s">
        <v>38</v>
      </c>
      <c r="AJ6" s="17">
        <f t="shared" si="0"/>
        <v>2.0380504009864162E-2</v>
      </c>
    </row>
    <row r="7" spans="1:37" x14ac:dyDescent="0.2">
      <c r="A7" s="1">
        <v>220</v>
      </c>
      <c r="B7" s="9" t="s">
        <v>35</v>
      </c>
      <c r="C7" s="9" t="s">
        <v>36</v>
      </c>
      <c r="D7" s="2">
        <v>25499905000189</v>
      </c>
      <c r="E7" s="10">
        <v>190000009326</v>
      </c>
      <c r="F7" s="9" t="s">
        <v>37</v>
      </c>
      <c r="G7" s="2">
        <v>58475</v>
      </c>
      <c r="H7" s="9" t="s">
        <v>72</v>
      </c>
      <c r="I7" s="9" t="s">
        <v>58</v>
      </c>
      <c r="J7" s="2">
        <v>15</v>
      </c>
      <c r="K7" s="9" t="s">
        <v>67</v>
      </c>
      <c r="L7" s="9" t="s">
        <v>82</v>
      </c>
      <c r="M7" s="10">
        <v>104229780</v>
      </c>
      <c r="N7" s="9" t="s">
        <v>83</v>
      </c>
      <c r="O7" s="9" t="s">
        <v>99</v>
      </c>
      <c r="P7" s="9" t="s">
        <v>100</v>
      </c>
      <c r="Q7" s="10">
        <v>25051202772</v>
      </c>
      <c r="R7" s="9" t="s">
        <v>101</v>
      </c>
      <c r="S7" s="9" t="s">
        <v>101</v>
      </c>
      <c r="T7" s="9" t="s">
        <v>38</v>
      </c>
      <c r="U7" s="2">
        <v>15</v>
      </c>
      <c r="V7" s="2">
        <v>15</v>
      </c>
      <c r="W7" s="9" t="s">
        <v>38</v>
      </c>
      <c r="X7" s="9" t="s">
        <v>38</v>
      </c>
      <c r="Y7" s="9" t="s">
        <v>71</v>
      </c>
      <c r="Z7" s="2">
        <v>6000</v>
      </c>
      <c r="AA7" s="9" t="s">
        <v>42</v>
      </c>
      <c r="AB7" s="9" t="s">
        <v>39</v>
      </c>
      <c r="AC7" s="9" t="s">
        <v>44</v>
      </c>
      <c r="AD7" s="9" t="s">
        <v>38</v>
      </c>
      <c r="AE7" s="9" t="s">
        <v>38</v>
      </c>
      <c r="AF7" s="9" t="s">
        <v>38</v>
      </c>
      <c r="AG7" s="9" t="s">
        <v>38</v>
      </c>
      <c r="AH7" s="9" t="s">
        <v>38</v>
      </c>
      <c r="AI7" s="11" t="s">
        <v>38</v>
      </c>
      <c r="AJ7" s="17">
        <f t="shared" si="0"/>
        <v>1.2228302405918498E-2</v>
      </c>
    </row>
    <row r="8" spans="1:37" x14ac:dyDescent="0.2">
      <c r="A8" s="3">
        <v>220</v>
      </c>
      <c r="B8" s="6" t="s">
        <v>35</v>
      </c>
      <c r="C8" s="6" t="s">
        <v>36</v>
      </c>
      <c r="D8" s="4">
        <v>25499905000189</v>
      </c>
      <c r="E8" s="7">
        <v>190000009326</v>
      </c>
      <c r="F8" s="6" t="s">
        <v>37</v>
      </c>
      <c r="G8" s="4">
        <v>58475</v>
      </c>
      <c r="H8" s="6" t="s">
        <v>72</v>
      </c>
      <c r="I8" s="6" t="s">
        <v>58</v>
      </c>
      <c r="J8" s="4">
        <v>15</v>
      </c>
      <c r="K8" s="6" t="s">
        <v>67</v>
      </c>
      <c r="L8" s="6" t="s">
        <v>82</v>
      </c>
      <c r="M8" s="7">
        <v>104229780</v>
      </c>
      <c r="N8" s="6" t="s">
        <v>83</v>
      </c>
      <c r="O8" s="6" t="s">
        <v>102</v>
      </c>
      <c r="P8" s="6" t="s">
        <v>103</v>
      </c>
      <c r="Q8" s="7">
        <v>87456206791</v>
      </c>
      <c r="R8" s="6" t="s">
        <v>104</v>
      </c>
      <c r="S8" s="6" t="s">
        <v>105</v>
      </c>
      <c r="T8" s="6" t="s">
        <v>38</v>
      </c>
      <c r="U8" s="4">
        <v>15</v>
      </c>
      <c r="V8" s="4">
        <v>15</v>
      </c>
      <c r="W8" s="6" t="s">
        <v>38</v>
      </c>
      <c r="X8" s="6" t="s">
        <v>38</v>
      </c>
      <c r="Y8" s="6" t="s">
        <v>71</v>
      </c>
      <c r="Z8" s="4">
        <v>3400</v>
      </c>
      <c r="AA8" s="6" t="s">
        <v>42</v>
      </c>
      <c r="AB8" s="6" t="s">
        <v>39</v>
      </c>
      <c r="AC8" s="6" t="s">
        <v>44</v>
      </c>
      <c r="AD8" s="6" t="s">
        <v>38</v>
      </c>
      <c r="AE8" s="6" t="s">
        <v>38</v>
      </c>
      <c r="AF8" s="6" t="s">
        <v>38</v>
      </c>
      <c r="AG8" s="6" t="s">
        <v>38</v>
      </c>
      <c r="AH8" s="6" t="s">
        <v>38</v>
      </c>
      <c r="AI8" s="8" t="s">
        <v>38</v>
      </c>
      <c r="AJ8" s="17">
        <f t="shared" si="0"/>
        <v>6.9293713633538159E-3</v>
      </c>
    </row>
    <row r="9" spans="1:37" x14ac:dyDescent="0.2">
      <c r="A9" s="1">
        <v>220</v>
      </c>
      <c r="B9" s="9" t="s">
        <v>35</v>
      </c>
      <c r="C9" s="9" t="s">
        <v>36</v>
      </c>
      <c r="D9" s="2">
        <v>25499905000189</v>
      </c>
      <c r="E9" s="10">
        <v>190000009326</v>
      </c>
      <c r="F9" s="9" t="s">
        <v>37</v>
      </c>
      <c r="G9" s="2">
        <v>58475</v>
      </c>
      <c r="H9" s="9" t="s">
        <v>72</v>
      </c>
      <c r="I9" s="9" t="s">
        <v>58</v>
      </c>
      <c r="J9" s="2">
        <v>15</v>
      </c>
      <c r="K9" s="9" t="s">
        <v>67</v>
      </c>
      <c r="L9" s="9" t="s">
        <v>82</v>
      </c>
      <c r="M9" s="10">
        <v>104229780</v>
      </c>
      <c r="N9" s="9" t="s">
        <v>83</v>
      </c>
      <c r="O9" s="9" t="s">
        <v>106</v>
      </c>
      <c r="P9" s="9" t="s">
        <v>107</v>
      </c>
      <c r="Q9" s="10">
        <v>1285897790</v>
      </c>
      <c r="R9" s="9" t="s">
        <v>108</v>
      </c>
      <c r="S9" s="9" t="s">
        <v>109</v>
      </c>
      <c r="T9" s="9" t="s">
        <v>38</v>
      </c>
      <c r="U9" s="2">
        <v>15</v>
      </c>
      <c r="V9" s="2">
        <v>15</v>
      </c>
      <c r="W9" s="9" t="s">
        <v>38</v>
      </c>
      <c r="X9" s="9" t="s">
        <v>38</v>
      </c>
      <c r="Y9" s="9" t="s">
        <v>64</v>
      </c>
      <c r="Z9" s="2">
        <v>7000</v>
      </c>
      <c r="AA9" s="9" t="s">
        <v>42</v>
      </c>
      <c r="AB9" s="9" t="s">
        <v>39</v>
      </c>
      <c r="AC9" s="9" t="s">
        <v>44</v>
      </c>
      <c r="AD9" s="9" t="s">
        <v>38</v>
      </c>
      <c r="AE9" s="9" t="s">
        <v>38</v>
      </c>
      <c r="AF9" s="9" t="s">
        <v>38</v>
      </c>
      <c r="AG9" s="9" t="s">
        <v>38</v>
      </c>
      <c r="AH9" s="9" t="s">
        <v>38</v>
      </c>
      <c r="AI9" s="11" t="s">
        <v>38</v>
      </c>
      <c r="AJ9" s="17">
        <f t="shared" si="0"/>
        <v>1.4266352806904914E-2</v>
      </c>
    </row>
    <row r="10" spans="1:37" x14ac:dyDescent="0.2">
      <c r="A10" s="3">
        <v>220</v>
      </c>
      <c r="B10" s="6" t="s">
        <v>35</v>
      </c>
      <c r="C10" s="6" t="s">
        <v>36</v>
      </c>
      <c r="D10" s="4">
        <v>25499905000189</v>
      </c>
      <c r="E10" s="7">
        <v>190000009326</v>
      </c>
      <c r="F10" s="6" t="s">
        <v>37</v>
      </c>
      <c r="G10" s="4">
        <v>58475</v>
      </c>
      <c r="H10" s="6" t="s">
        <v>72</v>
      </c>
      <c r="I10" s="6" t="s">
        <v>58</v>
      </c>
      <c r="J10" s="4">
        <v>15</v>
      </c>
      <c r="K10" s="6" t="s">
        <v>67</v>
      </c>
      <c r="L10" s="6" t="s">
        <v>82</v>
      </c>
      <c r="M10" s="7">
        <v>104229780</v>
      </c>
      <c r="N10" s="6" t="s">
        <v>83</v>
      </c>
      <c r="O10" s="6" t="s">
        <v>110</v>
      </c>
      <c r="P10" s="6" t="s">
        <v>111</v>
      </c>
      <c r="Q10" s="7">
        <v>32677774704</v>
      </c>
      <c r="R10" s="6" t="s">
        <v>112</v>
      </c>
      <c r="S10" s="6" t="s">
        <v>113</v>
      </c>
      <c r="T10" s="6" t="s">
        <v>38</v>
      </c>
      <c r="U10" s="4">
        <v>15</v>
      </c>
      <c r="V10" s="4">
        <v>15</v>
      </c>
      <c r="W10" s="6" t="s">
        <v>38</v>
      </c>
      <c r="X10" s="6" t="s">
        <v>38</v>
      </c>
      <c r="Y10" s="6" t="s">
        <v>64</v>
      </c>
      <c r="Z10" s="4">
        <v>2600</v>
      </c>
      <c r="AA10" s="6" t="s">
        <v>42</v>
      </c>
      <c r="AB10" s="6" t="s">
        <v>39</v>
      </c>
      <c r="AC10" s="6" t="s">
        <v>44</v>
      </c>
      <c r="AD10" s="6" t="s">
        <v>38</v>
      </c>
      <c r="AE10" s="6" t="s">
        <v>38</v>
      </c>
      <c r="AF10" s="6" t="s">
        <v>38</v>
      </c>
      <c r="AG10" s="6" t="s">
        <v>38</v>
      </c>
      <c r="AH10" s="6" t="s">
        <v>38</v>
      </c>
      <c r="AI10" s="8" t="s">
        <v>38</v>
      </c>
      <c r="AJ10" s="17">
        <f t="shared" si="0"/>
        <v>5.2989310425646825E-3</v>
      </c>
    </row>
    <row r="11" spans="1:37" x14ac:dyDescent="0.2">
      <c r="A11" s="1">
        <v>220</v>
      </c>
      <c r="B11" s="9" t="s">
        <v>35</v>
      </c>
      <c r="C11" s="9" t="s">
        <v>36</v>
      </c>
      <c r="D11" s="2">
        <v>25499905000189</v>
      </c>
      <c r="E11" s="10">
        <v>190000009326</v>
      </c>
      <c r="F11" s="9" t="s">
        <v>37</v>
      </c>
      <c r="G11" s="2">
        <v>58475</v>
      </c>
      <c r="H11" s="9" t="s">
        <v>72</v>
      </c>
      <c r="I11" s="9" t="s">
        <v>58</v>
      </c>
      <c r="J11" s="2">
        <v>15</v>
      </c>
      <c r="K11" s="9" t="s">
        <v>67</v>
      </c>
      <c r="L11" s="9" t="s">
        <v>82</v>
      </c>
      <c r="M11" s="10">
        <v>104229780</v>
      </c>
      <c r="N11" s="9" t="s">
        <v>83</v>
      </c>
      <c r="O11" s="9" t="s">
        <v>114</v>
      </c>
      <c r="P11" s="9" t="s">
        <v>115</v>
      </c>
      <c r="Q11" s="10">
        <v>53717228749</v>
      </c>
      <c r="R11" s="9" t="s">
        <v>116</v>
      </c>
      <c r="S11" s="9" t="s">
        <v>116</v>
      </c>
      <c r="T11" s="9" t="s">
        <v>38</v>
      </c>
      <c r="U11" s="2">
        <v>15</v>
      </c>
      <c r="V11" s="2">
        <v>15</v>
      </c>
      <c r="W11" s="9" t="s">
        <v>38</v>
      </c>
      <c r="X11" s="9" t="s">
        <v>38</v>
      </c>
      <c r="Y11" s="9" t="s">
        <v>73</v>
      </c>
      <c r="Z11" s="2">
        <v>20000</v>
      </c>
      <c r="AA11" s="9" t="s">
        <v>42</v>
      </c>
      <c r="AB11" s="9" t="s">
        <v>39</v>
      </c>
      <c r="AC11" s="9" t="s">
        <v>44</v>
      </c>
      <c r="AD11" s="9" t="s">
        <v>38</v>
      </c>
      <c r="AE11" s="9" t="s">
        <v>38</v>
      </c>
      <c r="AF11" s="9" t="s">
        <v>38</v>
      </c>
      <c r="AG11" s="9" t="s">
        <v>38</v>
      </c>
      <c r="AH11" s="9" t="s">
        <v>38</v>
      </c>
      <c r="AI11" s="11" t="s">
        <v>38</v>
      </c>
      <c r="AJ11" s="17">
        <f t="shared" si="0"/>
        <v>4.0761008019728324E-2</v>
      </c>
    </row>
    <row r="12" spans="1:37" x14ac:dyDescent="0.2">
      <c r="A12" s="3">
        <v>220</v>
      </c>
      <c r="B12" s="6" t="s">
        <v>35</v>
      </c>
      <c r="C12" s="6" t="s">
        <v>36</v>
      </c>
      <c r="D12" s="4">
        <v>25499905000189</v>
      </c>
      <c r="E12" s="7">
        <v>190000009326</v>
      </c>
      <c r="F12" s="6" t="s">
        <v>37</v>
      </c>
      <c r="G12" s="4">
        <v>58475</v>
      </c>
      <c r="H12" s="6" t="s">
        <v>72</v>
      </c>
      <c r="I12" s="6" t="s">
        <v>58</v>
      </c>
      <c r="J12" s="4">
        <v>15</v>
      </c>
      <c r="K12" s="6" t="s">
        <v>67</v>
      </c>
      <c r="L12" s="6" t="s">
        <v>82</v>
      </c>
      <c r="M12" s="7">
        <v>104229780</v>
      </c>
      <c r="N12" s="6" t="s">
        <v>83</v>
      </c>
      <c r="O12" s="6" t="s">
        <v>117</v>
      </c>
      <c r="P12" s="6" t="s">
        <v>118</v>
      </c>
      <c r="Q12" s="7">
        <v>3079841760</v>
      </c>
      <c r="R12" s="6" t="s">
        <v>119</v>
      </c>
      <c r="S12" s="6" t="s">
        <v>120</v>
      </c>
      <c r="T12" s="6" t="s">
        <v>38</v>
      </c>
      <c r="U12" s="4">
        <v>15</v>
      </c>
      <c r="V12" s="4">
        <v>15</v>
      </c>
      <c r="W12" s="6" t="s">
        <v>38</v>
      </c>
      <c r="X12" s="6" t="s">
        <v>38</v>
      </c>
      <c r="Y12" s="6" t="s">
        <v>73</v>
      </c>
      <c r="Z12" s="4">
        <v>10000</v>
      </c>
      <c r="AA12" s="6" t="s">
        <v>42</v>
      </c>
      <c r="AB12" s="6" t="s">
        <v>39</v>
      </c>
      <c r="AC12" s="6" t="s">
        <v>44</v>
      </c>
      <c r="AD12" s="6" t="s">
        <v>38</v>
      </c>
      <c r="AE12" s="6" t="s">
        <v>38</v>
      </c>
      <c r="AF12" s="6" t="s">
        <v>38</v>
      </c>
      <c r="AG12" s="6" t="s">
        <v>38</v>
      </c>
      <c r="AH12" s="6" t="s">
        <v>38</v>
      </c>
      <c r="AI12" s="8" t="s">
        <v>38</v>
      </c>
      <c r="AJ12" s="17">
        <f t="shared" si="0"/>
        <v>2.0380504009864162E-2</v>
      </c>
    </row>
    <row r="13" spans="1:37" x14ac:dyDescent="0.2">
      <c r="A13" s="1">
        <v>220</v>
      </c>
      <c r="B13" s="9" t="s">
        <v>35</v>
      </c>
      <c r="C13" s="9" t="s">
        <v>36</v>
      </c>
      <c r="D13" s="2">
        <v>25499905000189</v>
      </c>
      <c r="E13" s="10">
        <v>190000009326</v>
      </c>
      <c r="F13" s="9" t="s">
        <v>37</v>
      </c>
      <c r="G13" s="2">
        <v>58475</v>
      </c>
      <c r="H13" s="9" t="s">
        <v>72</v>
      </c>
      <c r="I13" s="9" t="s">
        <v>58</v>
      </c>
      <c r="J13" s="2">
        <v>15</v>
      </c>
      <c r="K13" s="9" t="s">
        <v>67</v>
      </c>
      <c r="L13" s="9" t="s">
        <v>82</v>
      </c>
      <c r="M13" s="10">
        <v>104229780</v>
      </c>
      <c r="N13" s="9" t="s">
        <v>83</v>
      </c>
      <c r="O13" s="9" t="s">
        <v>121</v>
      </c>
      <c r="P13" s="9" t="s">
        <v>122</v>
      </c>
      <c r="Q13" s="10">
        <v>10169393534</v>
      </c>
      <c r="R13" s="9" t="s">
        <v>123</v>
      </c>
      <c r="S13" s="9" t="s">
        <v>124</v>
      </c>
      <c r="T13" s="9" t="s">
        <v>38</v>
      </c>
      <c r="U13" s="2">
        <v>15</v>
      </c>
      <c r="V13" s="2">
        <v>15</v>
      </c>
      <c r="W13" s="9" t="s">
        <v>38</v>
      </c>
      <c r="X13" s="9" t="s">
        <v>38</v>
      </c>
      <c r="Y13" s="9" t="s">
        <v>68</v>
      </c>
      <c r="Z13" s="2">
        <v>1500</v>
      </c>
      <c r="AA13" s="9" t="s">
        <v>42</v>
      </c>
      <c r="AB13" s="9" t="s">
        <v>39</v>
      </c>
      <c r="AC13" s="9" t="s">
        <v>44</v>
      </c>
      <c r="AD13" s="9" t="s">
        <v>38</v>
      </c>
      <c r="AE13" s="9" t="s">
        <v>38</v>
      </c>
      <c r="AF13" s="9" t="s">
        <v>38</v>
      </c>
      <c r="AG13" s="9" t="s">
        <v>38</v>
      </c>
      <c r="AH13" s="9" t="s">
        <v>38</v>
      </c>
      <c r="AI13" s="11" t="s">
        <v>38</v>
      </c>
      <c r="AJ13" s="17">
        <f t="shared" si="0"/>
        <v>3.0570756014796246E-3</v>
      </c>
    </row>
    <row r="14" spans="1:37" x14ac:dyDescent="0.2">
      <c r="A14" s="3">
        <v>220</v>
      </c>
      <c r="B14" s="6" t="s">
        <v>35</v>
      </c>
      <c r="C14" s="6" t="s">
        <v>36</v>
      </c>
      <c r="D14" s="4">
        <v>25499905000189</v>
      </c>
      <c r="E14" s="7">
        <v>190000009326</v>
      </c>
      <c r="F14" s="6" t="s">
        <v>37</v>
      </c>
      <c r="G14" s="4">
        <v>58475</v>
      </c>
      <c r="H14" s="6" t="s">
        <v>72</v>
      </c>
      <c r="I14" s="6" t="s">
        <v>58</v>
      </c>
      <c r="J14" s="4">
        <v>15</v>
      </c>
      <c r="K14" s="6" t="s">
        <v>67</v>
      </c>
      <c r="L14" s="6" t="s">
        <v>82</v>
      </c>
      <c r="M14" s="7">
        <v>104229780</v>
      </c>
      <c r="N14" s="6" t="s">
        <v>83</v>
      </c>
      <c r="O14" s="6" t="s">
        <v>125</v>
      </c>
      <c r="P14" s="6" t="s">
        <v>122</v>
      </c>
      <c r="Q14" s="7">
        <v>10169393534</v>
      </c>
      <c r="R14" s="6" t="s">
        <v>123</v>
      </c>
      <c r="S14" s="6" t="s">
        <v>124</v>
      </c>
      <c r="T14" s="6" t="s">
        <v>38</v>
      </c>
      <c r="U14" s="4">
        <v>15</v>
      </c>
      <c r="V14" s="4">
        <v>15</v>
      </c>
      <c r="W14" s="6" t="s">
        <v>38</v>
      </c>
      <c r="X14" s="6" t="s">
        <v>38</v>
      </c>
      <c r="Y14" s="6" t="s">
        <v>68</v>
      </c>
      <c r="Z14" s="4">
        <v>4000</v>
      </c>
      <c r="AA14" s="6" t="s">
        <v>42</v>
      </c>
      <c r="AB14" s="6" t="s">
        <v>39</v>
      </c>
      <c r="AC14" s="6" t="s">
        <v>44</v>
      </c>
      <c r="AD14" s="6" t="s">
        <v>38</v>
      </c>
      <c r="AE14" s="6" t="s">
        <v>38</v>
      </c>
      <c r="AF14" s="6" t="s">
        <v>38</v>
      </c>
      <c r="AG14" s="6" t="s">
        <v>38</v>
      </c>
      <c r="AH14" s="6" t="s">
        <v>38</v>
      </c>
      <c r="AI14" s="8" t="s">
        <v>38</v>
      </c>
      <c r="AJ14" s="17">
        <f t="shared" si="0"/>
        <v>8.1522016039456656E-3</v>
      </c>
    </row>
    <row r="15" spans="1:37" x14ac:dyDescent="0.2">
      <c r="A15" s="1">
        <v>220</v>
      </c>
      <c r="B15" s="9" t="s">
        <v>35</v>
      </c>
      <c r="C15" s="9" t="s">
        <v>36</v>
      </c>
      <c r="D15" s="2">
        <v>25499905000189</v>
      </c>
      <c r="E15" s="10">
        <v>190000009326</v>
      </c>
      <c r="F15" s="9" t="s">
        <v>37</v>
      </c>
      <c r="G15" s="2">
        <v>58475</v>
      </c>
      <c r="H15" s="9" t="s">
        <v>72</v>
      </c>
      <c r="I15" s="9" t="s">
        <v>58</v>
      </c>
      <c r="J15" s="2">
        <v>15</v>
      </c>
      <c r="K15" s="9" t="s">
        <v>67</v>
      </c>
      <c r="L15" s="9" t="s">
        <v>82</v>
      </c>
      <c r="M15" s="10">
        <v>104229780</v>
      </c>
      <c r="N15" s="9" t="s">
        <v>83</v>
      </c>
      <c r="O15" s="9" t="s">
        <v>126</v>
      </c>
      <c r="P15" s="9" t="s">
        <v>75</v>
      </c>
      <c r="Q15" s="10">
        <v>10169393534</v>
      </c>
      <c r="R15" s="9" t="s">
        <v>123</v>
      </c>
      <c r="S15" s="9" t="s">
        <v>124</v>
      </c>
      <c r="T15" s="9" t="s">
        <v>38</v>
      </c>
      <c r="U15" s="2">
        <v>15</v>
      </c>
      <c r="V15" s="2">
        <v>15</v>
      </c>
      <c r="W15" s="9" t="s">
        <v>38</v>
      </c>
      <c r="X15" s="9" t="s">
        <v>38</v>
      </c>
      <c r="Y15" s="9" t="s">
        <v>73</v>
      </c>
      <c r="Z15" s="2">
        <v>4500</v>
      </c>
      <c r="AA15" s="9" t="s">
        <v>42</v>
      </c>
      <c r="AB15" s="9" t="s">
        <v>39</v>
      </c>
      <c r="AC15" s="9" t="s">
        <v>44</v>
      </c>
      <c r="AD15" s="9" t="s">
        <v>38</v>
      </c>
      <c r="AE15" s="9" t="s">
        <v>38</v>
      </c>
      <c r="AF15" s="9" t="s">
        <v>38</v>
      </c>
      <c r="AG15" s="9" t="s">
        <v>38</v>
      </c>
      <c r="AH15" s="9" t="s">
        <v>38</v>
      </c>
      <c r="AI15" s="11" t="s">
        <v>38</v>
      </c>
      <c r="AJ15" s="17">
        <f t="shared" si="0"/>
        <v>9.1712268044388742E-3</v>
      </c>
    </row>
    <row r="16" spans="1:37" x14ac:dyDescent="0.2">
      <c r="A16" s="3">
        <v>220</v>
      </c>
      <c r="B16" s="6" t="s">
        <v>35</v>
      </c>
      <c r="C16" s="6" t="s">
        <v>36</v>
      </c>
      <c r="D16" s="4">
        <v>25499905000189</v>
      </c>
      <c r="E16" s="7">
        <v>190000009326</v>
      </c>
      <c r="F16" s="6" t="s">
        <v>37</v>
      </c>
      <c r="G16" s="4">
        <v>58475</v>
      </c>
      <c r="H16" s="6" t="s">
        <v>72</v>
      </c>
      <c r="I16" s="6" t="s">
        <v>58</v>
      </c>
      <c r="J16" s="4">
        <v>15</v>
      </c>
      <c r="K16" s="6" t="s">
        <v>67</v>
      </c>
      <c r="L16" s="6" t="s">
        <v>82</v>
      </c>
      <c r="M16" s="7">
        <v>104229780</v>
      </c>
      <c r="N16" s="6" t="s">
        <v>83</v>
      </c>
      <c r="O16" s="6" t="s">
        <v>127</v>
      </c>
      <c r="P16" s="6" t="s">
        <v>128</v>
      </c>
      <c r="Q16" s="7">
        <v>1238981615</v>
      </c>
      <c r="R16" s="6" t="s">
        <v>129</v>
      </c>
      <c r="S16" s="6" t="s">
        <v>130</v>
      </c>
      <c r="T16" s="6" t="s">
        <v>38</v>
      </c>
      <c r="U16" s="4">
        <v>15</v>
      </c>
      <c r="V16" s="4">
        <v>15</v>
      </c>
      <c r="W16" s="6" t="s">
        <v>38</v>
      </c>
      <c r="X16" s="6" t="s">
        <v>38</v>
      </c>
      <c r="Y16" s="6" t="s">
        <v>56</v>
      </c>
      <c r="Z16" s="4">
        <v>4500</v>
      </c>
      <c r="AA16" s="6" t="s">
        <v>42</v>
      </c>
      <c r="AB16" s="6" t="s">
        <v>39</v>
      </c>
      <c r="AC16" s="6" t="s">
        <v>44</v>
      </c>
      <c r="AD16" s="6" t="s">
        <v>38</v>
      </c>
      <c r="AE16" s="6" t="s">
        <v>38</v>
      </c>
      <c r="AF16" s="6" t="s">
        <v>38</v>
      </c>
      <c r="AG16" s="6" t="s">
        <v>38</v>
      </c>
      <c r="AH16" s="6" t="s">
        <v>38</v>
      </c>
      <c r="AI16" s="8" t="s">
        <v>38</v>
      </c>
      <c r="AJ16" s="17">
        <f t="shared" si="0"/>
        <v>9.1712268044388742E-3</v>
      </c>
    </row>
    <row r="17" spans="1:36" x14ac:dyDescent="0.2">
      <c r="A17" s="1">
        <v>220</v>
      </c>
      <c r="B17" s="9" t="s">
        <v>35</v>
      </c>
      <c r="C17" s="9" t="s">
        <v>36</v>
      </c>
      <c r="D17" s="2">
        <v>25499905000189</v>
      </c>
      <c r="E17" s="10">
        <v>190000009326</v>
      </c>
      <c r="F17" s="9" t="s">
        <v>37</v>
      </c>
      <c r="G17" s="2">
        <v>58475</v>
      </c>
      <c r="H17" s="9" t="s">
        <v>72</v>
      </c>
      <c r="I17" s="9" t="s">
        <v>58</v>
      </c>
      <c r="J17" s="2">
        <v>15</v>
      </c>
      <c r="K17" s="9" t="s">
        <v>67</v>
      </c>
      <c r="L17" s="9" t="s">
        <v>82</v>
      </c>
      <c r="M17" s="10">
        <v>104229780</v>
      </c>
      <c r="N17" s="9" t="s">
        <v>83</v>
      </c>
      <c r="O17" s="9" t="s">
        <v>131</v>
      </c>
      <c r="P17" s="9" t="s">
        <v>132</v>
      </c>
      <c r="Q17" s="10">
        <v>1238981615</v>
      </c>
      <c r="R17" s="9" t="s">
        <v>129</v>
      </c>
      <c r="S17" s="9" t="s">
        <v>130</v>
      </c>
      <c r="T17" s="9" t="s">
        <v>38</v>
      </c>
      <c r="U17" s="2">
        <v>15</v>
      </c>
      <c r="V17" s="2">
        <v>15</v>
      </c>
      <c r="W17" s="9" t="s">
        <v>38</v>
      </c>
      <c r="X17" s="9" t="s">
        <v>38</v>
      </c>
      <c r="Y17" s="9" t="s">
        <v>56</v>
      </c>
      <c r="Z17" s="2">
        <v>6500</v>
      </c>
      <c r="AA17" s="9" t="s">
        <v>42</v>
      </c>
      <c r="AB17" s="9" t="s">
        <v>39</v>
      </c>
      <c r="AC17" s="9" t="s">
        <v>44</v>
      </c>
      <c r="AD17" s="9" t="s">
        <v>38</v>
      </c>
      <c r="AE17" s="9" t="s">
        <v>38</v>
      </c>
      <c r="AF17" s="9" t="s">
        <v>38</v>
      </c>
      <c r="AG17" s="9" t="s">
        <v>38</v>
      </c>
      <c r="AH17" s="9" t="s">
        <v>38</v>
      </c>
      <c r="AI17" s="11" t="s">
        <v>38</v>
      </c>
      <c r="AJ17" s="17">
        <f t="shared" si="0"/>
        <v>1.3247327606411707E-2</v>
      </c>
    </row>
    <row r="18" spans="1:36" x14ac:dyDescent="0.2">
      <c r="A18" s="3">
        <v>220</v>
      </c>
      <c r="B18" s="6" t="s">
        <v>35</v>
      </c>
      <c r="C18" s="6" t="s">
        <v>36</v>
      </c>
      <c r="D18" s="4">
        <v>25499905000189</v>
      </c>
      <c r="E18" s="7">
        <v>190000009326</v>
      </c>
      <c r="F18" s="6" t="s">
        <v>37</v>
      </c>
      <c r="G18" s="4">
        <v>58475</v>
      </c>
      <c r="H18" s="6" t="s">
        <v>72</v>
      </c>
      <c r="I18" s="6" t="s">
        <v>58</v>
      </c>
      <c r="J18" s="4">
        <v>15</v>
      </c>
      <c r="K18" s="6" t="s">
        <v>67</v>
      </c>
      <c r="L18" s="6" t="s">
        <v>82</v>
      </c>
      <c r="M18" s="7">
        <v>104229780</v>
      </c>
      <c r="N18" s="6" t="s">
        <v>83</v>
      </c>
      <c r="O18" s="6" t="s">
        <v>133</v>
      </c>
      <c r="P18" s="6" t="s">
        <v>134</v>
      </c>
      <c r="Q18" s="7">
        <v>73252867753</v>
      </c>
      <c r="R18" s="6" t="s">
        <v>135</v>
      </c>
      <c r="S18" s="6" t="s">
        <v>135</v>
      </c>
      <c r="T18" s="6" t="s">
        <v>38</v>
      </c>
      <c r="U18" s="4">
        <v>15</v>
      </c>
      <c r="V18" s="4">
        <v>15</v>
      </c>
      <c r="W18" s="6" t="s">
        <v>38</v>
      </c>
      <c r="X18" s="6" t="s">
        <v>38</v>
      </c>
      <c r="Y18" s="6" t="s">
        <v>56</v>
      </c>
      <c r="Z18" s="4">
        <v>32000</v>
      </c>
      <c r="AA18" s="6" t="s">
        <v>42</v>
      </c>
      <c r="AB18" s="6" t="s">
        <v>39</v>
      </c>
      <c r="AC18" s="6" t="s">
        <v>44</v>
      </c>
      <c r="AD18" s="6" t="s">
        <v>38</v>
      </c>
      <c r="AE18" s="6" t="s">
        <v>38</v>
      </c>
      <c r="AF18" s="6" t="s">
        <v>38</v>
      </c>
      <c r="AG18" s="6" t="s">
        <v>38</v>
      </c>
      <c r="AH18" s="6" t="s">
        <v>38</v>
      </c>
      <c r="AI18" s="8" t="s">
        <v>38</v>
      </c>
      <c r="AJ18" s="17">
        <f t="shared" si="0"/>
        <v>6.5217612831565325E-2</v>
      </c>
    </row>
    <row r="19" spans="1:36" x14ac:dyDescent="0.2">
      <c r="A19" s="1">
        <v>220</v>
      </c>
      <c r="B19" s="9" t="s">
        <v>35</v>
      </c>
      <c r="C19" s="9" t="s">
        <v>36</v>
      </c>
      <c r="D19" s="2">
        <v>25499905000189</v>
      </c>
      <c r="E19" s="10">
        <v>190000009326</v>
      </c>
      <c r="F19" s="9" t="s">
        <v>37</v>
      </c>
      <c r="G19" s="2">
        <v>58475</v>
      </c>
      <c r="H19" s="9" t="s">
        <v>72</v>
      </c>
      <c r="I19" s="9" t="s">
        <v>58</v>
      </c>
      <c r="J19" s="2">
        <v>15</v>
      </c>
      <c r="K19" s="9" t="s">
        <v>67</v>
      </c>
      <c r="L19" s="9" t="s">
        <v>82</v>
      </c>
      <c r="M19" s="10">
        <v>104229780</v>
      </c>
      <c r="N19" s="9" t="s">
        <v>83</v>
      </c>
      <c r="O19" s="9" t="s">
        <v>136</v>
      </c>
      <c r="P19" s="9" t="s">
        <v>137</v>
      </c>
      <c r="Q19" s="10">
        <v>32280319772</v>
      </c>
      <c r="R19" s="9" t="s">
        <v>138</v>
      </c>
      <c r="S19" s="9" t="s">
        <v>138</v>
      </c>
      <c r="T19" s="9" t="s">
        <v>38</v>
      </c>
      <c r="U19" s="2">
        <v>15</v>
      </c>
      <c r="V19" s="2">
        <v>15</v>
      </c>
      <c r="W19" s="9" t="s">
        <v>38</v>
      </c>
      <c r="X19" s="9" t="s">
        <v>38</v>
      </c>
      <c r="Y19" s="9" t="s">
        <v>61</v>
      </c>
      <c r="Z19" s="2">
        <v>5000</v>
      </c>
      <c r="AA19" s="9" t="s">
        <v>42</v>
      </c>
      <c r="AB19" s="9" t="s">
        <v>39</v>
      </c>
      <c r="AC19" s="9" t="s">
        <v>44</v>
      </c>
      <c r="AD19" s="9" t="s">
        <v>38</v>
      </c>
      <c r="AE19" s="9" t="s">
        <v>38</v>
      </c>
      <c r="AF19" s="9" t="s">
        <v>38</v>
      </c>
      <c r="AG19" s="9" t="s">
        <v>38</v>
      </c>
      <c r="AH19" s="9" t="s">
        <v>38</v>
      </c>
      <c r="AI19" s="11" t="s">
        <v>38</v>
      </c>
      <c r="AJ19" s="17">
        <f t="shared" si="0"/>
        <v>1.0190252004932081E-2</v>
      </c>
    </row>
    <row r="20" spans="1:36" x14ac:dyDescent="0.2">
      <c r="A20" s="3">
        <v>220</v>
      </c>
      <c r="B20" s="6" t="s">
        <v>35</v>
      </c>
      <c r="C20" s="6" t="s">
        <v>36</v>
      </c>
      <c r="D20" s="4">
        <v>25499905000189</v>
      </c>
      <c r="E20" s="7">
        <v>190000009326</v>
      </c>
      <c r="F20" s="6" t="s">
        <v>37</v>
      </c>
      <c r="G20" s="4">
        <v>58475</v>
      </c>
      <c r="H20" s="6" t="s">
        <v>72</v>
      </c>
      <c r="I20" s="6" t="s">
        <v>58</v>
      </c>
      <c r="J20" s="4">
        <v>15</v>
      </c>
      <c r="K20" s="6" t="s">
        <v>67</v>
      </c>
      <c r="L20" s="6" t="s">
        <v>82</v>
      </c>
      <c r="M20" s="7">
        <v>104229780</v>
      </c>
      <c r="N20" s="6" t="s">
        <v>83</v>
      </c>
      <c r="O20" s="6" t="s">
        <v>139</v>
      </c>
      <c r="P20" s="6" t="s">
        <v>140</v>
      </c>
      <c r="Q20" s="7">
        <v>32280319772</v>
      </c>
      <c r="R20" s="6" t="s">
        <v>138</v>
      </c>
      <c r="S20" s="6" t="s">
        <v>138</v>
      </c>
      <c r="T20" s="6" t="s">
        <v>38</v>
      </c>
      <c r="U20" s="4">
        <v>15</v>
      </c>
      <c r="V20" s="4">
        <v>15</v>
      </c>
      <c r="W20" s="6" t="s">
        <v>38</v>
      </c>
      <c r="X20" s="6" t="s">
        <v>38</v>
      </c>
      <c r="Y20" s="6" t="s">
        <v>56</v>
      </c>
      <c r="Z20" s="4">
        <v>2000</v>
      </c>
      <c r="AA20" s="6" t="s">
        <v>42</v>
      </c>
      <c r="AB20" s="6" t="s">
        <v>39</v>
      </c>
      <c r="AC20" s="6" t="s">
        <v>44</v>
      </c>
      <c r="AD20" s="6" t="s">
        <v>38</v>
      </c>
      <c r="AE20" s="6" t="s">
        <v>38</v>
      </c>
      <c r="AF20" s="6" t="s">
        <v>38</v>
      </c>
      <c r="AG20" s="6" t="s">
        <v>38</v>
      </c>
      <c r="AH20" s="6" t="s">
        <v>38</v>
      </c>
      <c r="AI20" s="8" t="s">
        <v>38</v>
      </c>
      <c r="AJ20" s="17">
        <f t="shared" si="0"/>
        <v>4.0761008019728328E-3</v>
      </c>
    </row>
    <row r="21" spans="1:36" x14ac:dyDescent="0.2">
      <c r="A21" s="1">
        <v>220</v>
      </c>
      <c r="B21" s="9" t="s">
        <v>35</v>
      </c>
      <c r="C21" s="9" t="s">
        <v>36</v>
      </c>
      <c r="D21" s="2">
        <v>25499905000189</v>
      </c>
      <c r="E21" s="10">
        <v>190000009326</v>
      </c>
      <c r="F21" s="9" t="s">
        <v>37</v>
      </c>
      <c r="G21" s="2">
        <v>58475</v>
      </c>
      <c r="H21" s="9" t="s">
        <v>72</v>
      </c>
      <c r="I21" s="9" t="s">
        <v>58</v>
      </c>
      <c r="J21" s="2">
        <v>15</v>
      </c>
      <c r="K21" s="9" t="s">
        <v>67</v>
      </c>
      <c r="L21" s="9" t="s">
        <v>82</v>
      </c>
      <c r="M21" s="10">
        <v>104229780</v>
      </c>
      <c r="N21" s="9" t="s">
        <v>83</v>
      </c>
      <c r="O21" s="9" t="s">
        <v>141</v>
      </c>
      <c r="P21" s="9" t="s">
        <v>142</v>
      </c>
      <c r="Q21" s="10">
        <v>11020134712</v>
      </c>
      <c r="R21" s="9" t="s">
        <v>143</v>
      </c>
      <c r="S21" s="9" t="s">
        <v>144</v>
      </c>
      <c r="T21" s="9" t="s">
        <v>38</v>
      </c>
      <c r="U21" s="2">
        <v>15</v>
      </c>
      <c r="V21" s="2">
        <v>15</v>
      </c>
      <c r="W21" s="9" t="s">
        <v>38</v>
      </c>
      <c r="X21" s="9" t="s">
        <v>38</v>
      </c>
      <c r="Y21" s="9" t="s">
        <v>61</v>
      </c>
      <c r="Z21" s="2">
        <v>16000</v>
      </c>
      <c r="AA21" s="9" t="s">
        <v>42</v>
      </c>
      <c r="AB21" s="9" t="s">
        <v>39</v>
      </c>
      <c r="AC21" s="9" t="s">
        <v>44</v>
      </c>
      <c r="AD21" s="9" t="s">
        <v>38</v>
      </c>
      <c r="AE21" s="9" t="s">
        <v>38</v>
      </c>
      <c r="AF21" s="9" t="s">
        <v>38</v>
      </c>
      <c r="AG21" s="9" t="s">
        <v>38</v>
      </c>
      <c r="AH21" s="9" t="s">
        <v>38</v>
      </c>
      <c r="AI21" s="11" t="s">
        <v>38</v>
      </c>
      <c r="AJ21" s="17">
        <f t="shared" si="0"/>
        <v>3.2608806415782662E-2</v>
      </c>
    </row>
    <row r="22" spans="1:36" x14ac:dyDescent="0.2">
      <c r="A22" s="3">
        <v>220</v>
      </c>
      <c r="B22" s="6" t="s">
        <v>35</v>
      </c>
      <c r="C22" s="6" t="s">
        <v>36</v>
      </c>
      <c r="D22" s="4">
        <v>25499905000189</v>
      </c>
      <c r="E22" s="7">
        <v>190000009326</v>
      </c>
      <c r="F22" s="6" t="s">
        <v>37</v>
      </c>
      <c r="G22" s="4">
        <v>58475</v>
      </c>
      <c r="H22" s="6" t="s">
        <v>72</v>
      </c>
      <c r="I22" s="6" t="s">
        <v>58</v>
      </c>
      <c r="J22" s="4">
        <v>15</v>
      </c>
      <c r="K22" s="6" t="s">
        <v>67</v>
      </c>
      <c r="L22" s="6" t="s">
        <v>82</v>
      </c>
      <c r="M22" s="7">
        <v>104229780</v>
      </c>
      <c r="N22" s="6" t="s">
        <v>83</v>
      </c>
      <c r="O22" s="6" t="s">
        <v>145</v>
      </c>
      <c r="P22" s="6" t="s">
        <v>146</v>
      </c>
      <c r="Q22" s="7">
        <v>10938824767</v>
      </c>
      <c r="R22" s="6" t="s">
        <v>147</v>
      </c>
      <c r="S22" s="6" t="s">
        <v>147</v>
      </c>
      <c r="T22" s="6" t="s">
        <v>38</v>
      </c>
      <c r="U22" s="4">
        <v>15</v>
      </c>
      <c r="V22" s="4">
        <v>15</v>
      </c>
      <c r="W22" s="6" t="s">
        <v>38</v>
      </c>
      <c r="X22" s="6" t="s">
        <v>38</v>
      </c>
      <c r="Y22" s="6" t="s">
        <v>46</v>
      </c>
      <c r="Z22" s="4">
        <v>10000</v>
      </c>
      <c r="AA22" s="6" t="s">
        <v>42</v>
      </c>
      <c r="AB22" s="6" t="s">
        <v>39</v>
      </c>
      <c r="AC22" s="6" t="s">
        <v>44</v>
      </c>
      <c r="AD22" s="6" t="s">
        <v>38</v>
      </c>
      <c r="AE22" s="6" t="s">
        <v>38</v>
      </c>
      <c r="AF22" s="6" t="s">
        <v>38</v>
      </c>
      <c r="AG22" s="6" t="s">
        <v>38</v>
      </c>
      <c r="AH22" s="6" t="s">
        <v>38</v>
      </c>
      <c r="AI22" s="8" t="s">
        <v>38</v>
      </c>
      <c r="AJ22" s="17">
        <f t="shared" si="0"/>
        <v>2.0380504009864162E-2</v>
      </c>
    </row>
    <row r="23" spans="1:36" x14ac:dyDescent="0.2">
      <c r="A23" s="1">
        <v>220</v>
      </c>
      <c r="B23" s="9" t="s">
        <v>35</v>
      </c>
      <c r="C23" s="9" t="s">
        <v>36</v>
      </c>
      <c r="D23" s="2">
        <v>25499905000189</v>
      </c>
      <c r="E23" s="10">
        <v>190000009326</v>
      </c>
      <c r="F23" s="9" t="s">
        <v>37</v>
      </c>
      <c r="G23" s="2">
        <v>58475</v>
      </c>
      <c r="H23" s="9" t="s">
        <v>72</v>
      </c>
      <c r="I23" s="9" t="s">
        <v>58</v>
      </c>
      <c r="J23" s="2">
        <v>15</v>
      </c>
      <c r="K23" s="9" t="s">
        <v>67</v>
      </c>
      <c r="L23" s="9" t="s">
        <v>82</v>
      </c>
      <c r="M23" s="10">
        <v>104229780</v>
      </c>
      <c r="N23" s="9" t="s">
        <v>83</v>
      </c>
      <c r="O23" s="9" t="s">
        <v>148</v>
      </c>
      <c r="P23" s="9" t="s">
        <v>149</v>
      </c>
      <c r="Q23" s="10">
        <v>9445967704</v>
      </c>
      <c r="R23" s="9" t="s">
        <v>150</v>
      </c>
      <c r="S23" s="9" t="s">
        <v>150</v>
      </c>
      <c r="T23" s="9" t="s">
        <v>38</v>
      </c>
      <c r="U23" s="2">
        <v>15</v>
      </c>
      <c r="V23" s="2">
        <v>15</v>
      </c>
      <c r="W23" s="9" t="s">
        <v>38</v>
      </c>
      <c r="X23" s="9" t="s">
        <v>38</v>
      </c>
      <c r="Y23" s="9" t="s">
        <v>46</v>
      </c>
      <c r="Z23" s="2">
        <v>10000</v>
      </c>
      <c r="AA23" s="9" t="s">
        <v>42</v>
      </c>
      <c r="AB23" s="9" t="s">
        <v>39</v>
      </c>
      <c r="AC23" s="9" t="s">
        <v>44</v>
      </c>
      <c r="AD23" s="9" t="s">
        <v>38</v>
      </c>
      <c r="AE23" s="9" t="s">
        <v>38</v>
      </c>
      <c r="AF23" s="9" t="s">
        <v>38</v>
      </c>
      <c r="AG23" s="9" t="s">
        <v>38</v>
      </c>
      <c r="AH23" s="9" t="s">
        <v>38</v>
      </c>
      <c r="AI23" s="11" t="s">
        <v>38</v>
      </c>
      <c r="AJ23" s="17">
        <f t="shared" si="0"/>
        <v>2.0380504009864162E-2</v>
      </c>
    </row>
    <row r="24" spans="1:36" x14ac:dyDescent="0.2">
      <c r="A24" s="3">
        <v>220</v>
      </c>
      <c r="B24" s="6" t="s">
        <v>35</v>
      </c>
      <c r="C24" s="6" t="s">
        <v>36</v>
      </c>
      <c r="D24" s="4">
        <v>25499905000189</v>
      </c>
      <c r="E24" s="7">
        <v>190000009326</v>
      </c>
      <c r="F24" s="6" t="s">
        <v>37</v>
      </c>
      <c r="G24" s="4">
        <v>58475</v>
      </c>
      <c r="H24" s="6" t="s">
        <v>72</v>
      </c>
      <c r="I24" s="6" t="s">
        <v>58</v>
      </c>
      <c r="J24" s="4">
        <v>15</v>
      </c>
      <c r="K24" s="6" t="s">
        <v>67</v>
      </c>
      <c r="L24" s="6" t="s">
        <v>82</v>
      </c>
      <c r="M24" s="7">
        <v>104229780</v>
      </c>
      <c r="N24" s="6" t="s">
        <v>83</v>
      </c>
      <c r="O24" s="6" t="s">
        <v>151</v>
      </c>
      <c r="P24" s="6" t="s">
        <v>152</v>
      </c>
      <c r="Q24" s="7">
        <v>5388856704</v>
      </c>
      <c r="R24" s="6" t="s">
        <v>153</v>
      </c>
      <c r="S24" s="6" t="s">
        <v>153</v>
      </c>
      <c r="T24" s="6" t="s">
        <v>38</v>
      </c>
      <c r="U24" s="4">
        <v>15</v>
      </c>
      <c r="V24" s="4">
        <v>15</v>
      </c>
      <c r="W24" s="6" t="s">
        <v>38</v>
      </c>
      <c r="X24" s="6" t="s">
        <v>38</v>
      </c>
      <c r="Y24" s="6" t="s">
        <v>65</v>
      </c>
      <c r="Z24" s="4">
        <v>10000</v>
      </c>
      <c r="AA24" s="6" t="s">
        <v>42</v>
      </c>
      <c r="AB24" s="6" t="s">
        <v>39</v>
      </c>
      <c r="AC24" s="6" t="s">
        <v>44</v>
      </c>
      <c r="AD24" s="6" t="s">
        <v>38</v>
      </c>
      <c r="AE24" s="6" t="s">
        <v>38</v>
      </c>
      <c r="AF24" s="6" t="s">
        <v>38</v>
      </c>
      <c r="AG24" s="6" t="s">
        <v>38</v>
      </c>
      <c r="AH24" s="6" t="s">
        <v>38</v>
      </c>
      <c r="AI24" s="8" t="s">
        <v>38</v>
      </c>
      <c r="AJ24" s="17">
        <f t="shared" si="0"/>
        <v>2.0380504009864162E-2</v>
      </c>
    </row>
    <row r="25" spans="1:36" x14ac:dyDescent="0.2">
      <c r="A25" s="1">
        <v>220</v>
      </c>
      <c r="B25" s="9" t="s">
        <v>35</v>
      </c>
      <c r="C25" s="9" t="s">
        <v>36</v>
      </c>
      <c r="D25" s="2">
        <v>25499905000189</v>
      </c>
      <c r="E25" s="10">
        <v>190000009326</v>
      </c>
      <c r="F25" s="9" t="s">
        <v>37</v>
      </c>
      <c r="G25" s="2">
        <v>58475</v>
      </c>
      <c r="H25" s="9" t="s">
        <v>72</v>
      </c>
      <c r="I25" s="9" t="s">
        <v>58</v>
      </c>
      <c r="J25" s="2">
        <v>15</v>
      </c>
      <c r="K25" s="9" t="s">
        <v>67</v>
      </c>
      <c r="L25" s="9" t="s">
        <v>82</v>
      </c>
      <c r="M25" s="10">
        <v>104229780</v>
      </c>
      <c r="N25" s="9" t="s">
        <v>83</v>
      </c>
      <c r="O25" s="9" t="s">
        <v>154</v>
      </c>
      <c r="P25" s="9" t="s">
        <v>155</v>
      </c>
      <c r="Q25" s="10">
        <v>2692556720</v>
      </c>
      <c r="R25" s="9" t="s">
        <v>156</v>
      </c>
      <c r="S25" s="9" t="s">
        <v>156</v>
      </c>
      <c r="T25" s="9" t="s">
        <v>38</v>
      </c>
      <c r="U25" s="2">
        <v>15</v>
      </c>
      <c r="V25" s="2">
        <v>15</v>
      </c>
      <c r="W25" s="9" t="s">
        <v>38</v>
      </c>
      <c r="X25" s="9" t="s">
        <v>38</v>
      </c>
      <c r="Y25" s="9" t="s">
        <v>62</v>
      </c>
      <c r="Z25" s="2">
        <v>15000</v>
      </c>
      <c r="AA25" s="9" t="s">
        <v>42</v>
      </c>
      <c r="AB25" s="9" t="s">
        <v>39</v>
      </c>
      <c r="AC25" s="9" t="s">
        <v>44</v>
      </c>
      <c r="AD25" s="9" t="s">
        <v>38</v>
      </c>
      <c r="AE25" s="9" t="s">
        <v>38</v>
      </c>
      <c r="AF25" s="9" t="s">
        <v>38</v>
      </c>
      <c r="AG25" s="9" t="s">
        <v>38</v>
      </c>
      <c r="AH25" s="9" t="s">
        <v>38</v>
      </c>
      <c r="AI25" s="11" t="s">
        <v>38</v>
      </c>
      <c r="AJ25" s="17">
        <f t="shared" si="0"/>
        <v>3.0570756014796245E-2</v>
      </c>
    </row>
    <row r="26" spans="1:36" x14ac:dyDescent="0.2">
      <c r="A26" s="3">
        <v>220</v>
      </c>
      <c r="B26" s="6" t="s">
        <v>35</v>
      </c>
      <c r="C26" s="6" t="s">
        <v>36</v>
      </c>
      <c r="D26" s="4">
        <v>25499905000189</v>
      </c>
      <c r="E26" s="7">
        <v>190000009326</v>
      </c>
      <c r="F26" s="6" t="s">
        <v>37</v>
      </c>
      <c r="G26" s="4">
        <v>58475</v>
      </c>
      <c r="H26" s="6" t="s">
        <v>72</v>
      </c>
      <c r="I26" s="6" t="s">
        <v>58</v>
      </c>
      <c r="J26" s="4">
        <v>15</v>
      </c>
      <c r="K26" s="6" t="s">
        <v>67</v>
      </c>
      <c r="L26" s="6" t="s">
        <v>82</v>
      </c>
      <c r="M26" s="7">
        <v>104229780</v>
      </c>
      <c r="N26" s="6" t="s">
        <v>83</v>
      </c>
      <c r="O26" s="6" t="s">
        <v>157</v>
      </c>
      <c r="P26" s="6" t="s">
        <v>158</v>
      </c>
      <c r="Q26" s="7">
        <v>2692556720</v>
      </c>
      <c r="R26" s="6" t="s">
        <v>156</v>
      </c>
      <c r="S26" s="6" t="s">
        <v>156</v>
      </c>
      <c r="T26" s="6" t="s">
        <v>38</v>
      </c>
      <c r="U26" s="4">
        <v>15</v>
      </c>
      <c r="V26" s="4">
        <v>15</v>
      </c>
      <c r="W26" s="6" t="s">
        <v>38</v>
      </c>
      <c r="X26" s="6" t="s">
        <v>38</v>
      </c>
      <c r="Y26" s="6" t="s">
        <v>61</v>
      </c>
      <c r="Z26" s="4">
        <v>15000</v>
      </c>
      <c r="AA26" s="6" t="s">
        <v>42</v>
      </c>
      <c r="AB26" s="6" t="s">
        <v>39</v>
      </c>
      <c r="AC26" s="6" t="s">
        <v>44</v>
      </c>
      <c r="AD26" s="6" t="s">
        <v>38</v>
      </c>
      <c r="AE26" s="6" t="s">
        <v>38</v>
      </c>
      <c r="AF26" s="6" t="s">
        <v>38</v>
      </c>
      <c r="AG26" s="6" t="s">
        <v>38</v>
      </c>
      <c r="AH26" s="6" t="s">
        <v>38</v>
      </c>
      <c r="AI26" s="8" t="s">
        <v>38</v>
      </c>
      <c r="AJ26" s="17">
        <f t="shared" si="0"/>
        <v>3.0570756014796245E-2</v>
      </c>
    </row>
    <row r="27" spans="1:36" x14ac:dyDescent="0.2">
      <c r="A27" s="1">
        <v>220</v>
      </c>
      <c r="B27" s="9" t="s">
        <v>35</v>
      </c>
      <c r="C27" s="9" t="s">
        <v>36</v>
      </c>
      <c r="D27" s="2">
        <v>25499905000189</v>
      </c>
      <c r="E27" s="10">
        <v>190000009326</v>
      </c>
      <c r="F27" s="9" t="s">
        <v>37</v>
      </c>
      <c r="G27" s="2">
        <v>58475</v>
      </c>
      <c r="H27" s="9" t="s">
        <v>72</v>
      </c>
      <c r="I27" s="9" t="s">
        <v>58</v>
      </c>
      <c r="J27" s="2">
        <v>15</v>
      </c>
      <c r="K27" s="9" t="s">
        <v>67</v>
      </c>
      <c r="L27" s="9" t="s">
        <v>82</v>
      </c>
      <c r="M27" s="10">
        <v>104229780</v>
      </c>
      <c r="N27" s="9" t="s">
        <v>83</v>
      </c>
      <c r="O27" s="9" t="s">
        <v>159</v>
      </c>
      <c r="P27" s="9" t="s">
        <v>160</v>
      </c>
      <c r="Q27" s="10">
        <v>1027127860</v>
      </c>
      <c r="R27" s="9" t="s">
        <v>161</v>
      </c>
      <c r="S27" s="9" t="s">
        <v>161</v>
      </c>
      <c r="T27" s="9" t="s">
        <v>38</v>
      </c>
      <c r="U27" s="2">
        <v>15</v>
      </c>
      <c r="V27" s="2">
        <v>15</v>
      </c>
      <c r="W27" s="9" t="s">
        <v>38</v>
      </c>
      <c r="X27" s="9" t="s">
        <v>38</v>
      </c>
      <c r="Y27" s="9" t="s">
        <v>47</v>
      </c>
      <c r="Z27" s="2">
        <v>1000</v>
      </c>
      <c r="AA27" s="9" t="s">
        <v>42</v>
      </c>
      <c r="AB27" s="9" t="s">
        <v>39</v>
      </c>
      <c r="AC27" s="9" t="s">
        <v>44</v>
      </c>
      <c r="AD27" s="9" t="s">
        <v>38</v>
      </c>
      <c r="AE27" s="9" t="s">
        <v>38</v>
      </c>
      <c r="AF27" s="9" t="s">
        <v>38</v>
      </c>
      <c r="AG27" s="9" t="s">
        <v>38</v>
      </c>
      <c r="AH27" s="9" t="s">
        <v>38</v>
      </c>
      <c r="AI27" s="11" t="s">
        <v>38</v>
      </c>
      <c r="AJ27" s="17">
        <f t="shared" si="0"/>
        <v>2.0380504009864164E-3</v>
      </c>
    </row>
    <row r="28" spans="1:36" x14ac:dyDescent="0.2">
      <c r="A28" s="3">
        <v>220</v>
      </c>
      <c r="B28" s="6" t="s">
        <v>35</v>
      </c>
      <c r="C28" s="6" t="s">
        <v>36</v>
      </c>
      <c r="D28" s="4">
        <v>25499905000189</v>
      </c>
      <c r="E28" s="7">
        <v>190000009326</v>
      </c>
      <c r="F28" s="6" t="s">
        <v>37</v>
      </c>
      <c r="G28" s="4">
        <v>58475</v>
      </c>
      <c r="H28" s="6" t="s">
        <v>72</v>
      </c>
      <c r="I28" s="6" t="s">
        <v>58</v>
      </c>
      <c r="J28" s="4">
        <v>15</v>
      </c>
      <c r="K28" s="6" t="s">
        <v>67</v>
      </c>
      <c r="L28" s="6" t="s">
        <v>82</v>
      </c>
      <c r="M28" s="7">
        <v>104229780</v>
      </c>
      <c r="N28" s="6" t="s">
        <v>83</v>
      </c>
      <c r="O28" s="6" t="s">
        <v>162</v>
      </c>
      <c r="P28" s="6" t="s">
        <v>163</v>
      </c>
      <c r="Q28" s="7">
        <v>1748888722</v>
      </c>
      <c r="R28" s="6" t="s">
        <v>164</v>
      </c>
      <c r="S28" s="6" t="s">
        <v>165</v>
      </c>
      <c r="T28" s="6" t="s">
        <v>38</v>
      </c>
      <c r="U28" s="4">
        <v>15</v>
      </c>
      <c r="V28" s="4">
        <v>15</v>
      </c>
      <c r="W28" s="6" t="s">
        <v>38</v>
      </c>
      <c r="X28" s="6" t="s">
        <v>38</v>
      </c>
      <c r="Y28" s="6" t="s">
        <v>48</v>
      </c>
      <c r="Z28" s="4">
        <v>5000</v>
      </c>
      <c r="AA28" s="6" t="s">
        <v>42</v>
      </c>
      <c r="AB28" s="6" t="s">
        <v>39</v>
      </c>
      <c r="AC28" s="6" t="s">
        <v>44</v>
      </c>
      <c r="AD28" s="6" t="s">
        <v>38</v>
      </c>
      <c r="AE28" s="6" t="s">
        <v>38</v>
      </c>
      <c r="AF28" s="6" t="s">
        <v>38</v>
      </c>
      <c r="AG28" s="6" t="s">
        <v>38</v>
      </c>
      <c r="AH28" s="6" t="s">
        <v>38</v>
      </c>
      <c r="AI28" s="8" t="s">
        <v>38</v>
      </c>
      <c r="AJ28" s="17">
        <f t="shared" si="0"/>
        <v>1.0190252004932081E-2</v>
      </c>
    </row>
    <row r="29" spans="1:36" x14ac:dyDescent="0.2">
      <c r="A29" s="1">
        <v>220</v>
      </c>
      <c r="B29" s="9" t="s">
        <v>35</v>
      </c>
      <c r="C29" s="9" t="s">
        <v>36</v>
      </c>
      <c r="D29" s="2">
        <v>25499905000189</v>
      </c>
      <c r="E29" s="10">
        <v>190000009326</v>
      </c>
      <c r="F29" s="9" t="s">
        <v>37</v>
      </c>
      <c r="G29" s="2">
        <v>58475</v>
      </c>
      <c r="H29" s="9" t="s">
        <v>72</v>
      </c>
      <c r="I29" s="9" t="s">
        <v>58</v>
      </c>
      <c r="J29" s="2">
        <v>15</v>
      </c>
      <c r="K29" s="9" t="s">
        <v>67</v>
      </c>
      <c r="L29" s="9" t="s">
        <v>82</v>
      </c>
      <c r="M29" s="10">
        <v>104229780</v>
      </c>
      <c r="N29" s="9" t="s">
        <v>83</v>
      </c>
      <c r="O29" s="9" t="s">
        <v>166</v>
      </c>
      <c r="P29" s="9" t="s">
        <v>167</v>
      </c>
      <c r="Q29" s="10">
        <v>9541755739</v>
      </c>
      <c r="R29" s="9" t="s">
        <v>168</v>
      </c>
      <c r="S29" s="9" t="s">
        <v>169</v>
      </c>
      <c r="T29" s="9" t="s">
        <v>38</v>
      </c>
      <c r="U29" s="2">
        <v>15</v>
      </c>
      <c r="V29" s="2">
        <v>15</v>
      </c>
      <c r="W29" s="9" t="s">
        <v>38</v>
      </c>
      <c r="X29" s="9" t="s">
        <v>38</v>
      </c>
      <c r="Y29" s="9" t="s">
        <v>50</v>
      </c>
      <c r="Z29" s="2">
        <v>5000</v>
      </c>
      <c r="AA29" s="9" t="s">
        <v>42</v>
      </c>
      <c r="AB29" s="9" t="s">
        <v>39</v>
      </c>
      <c r="AC29" s="9" t="s">
        <v>44</v>
      </c>
      <c r="AD29" s="9" t="s">
        <v>38</v>
      </c>
      <c r="AE29" s="9" t="s">
        <v>38</v>
      </c>
      <c r="AF29" s="9" t="s">
        <v>38</v>
      </c>
      <c r="AG29" s="9" t="s">
        <v>38</v>
      </c>
      <c r="AH29" s="9" t="s">
        <v>38</v>
      </c>
      <c r="AI29" s="11" t="s">
        <v>38</v>
      </c>
      <c r="AJ29" s="17">
        <f t="shared" si="0"/>
        <v>1.0190252004932081E-2</v>
      </c>
    </row>
    <row r="30" spans="1:36" x14ac:dyDescent="0.2">
      <c r="A30" s="3">
        <v>220</v>
      </c>
      <c r="B30" s="6" t="s">
        <v>35</v>
      </c>
      <c r="C30" s="6" t="s">
        <v>36</v>
      </c>
      <c r="D30" s="4">
        <v>25499905000189</v>
      </c>
      <c r="E30" s="7">
        <v>190000009326</v>
      </c>
      <c r="F30" s="6" t="s">
        <v>37</v>
      </c>
      <c r="G30" s="4">
        <v>58475</v>
      </c>
      <c r="H30" s="6" t="s">
        <v>72</v>
      </c>
      <c r="I30" s="6" t="s">
        <v>58</v>
      </c>
      <c r="J30" s="4">
        <v>15</v>
      </c>
      <c r="K30" s="6" t="s">
        <v>67</v>
      </c>
      <c r="L30" s="6" t="s">
        <v>82</v>
      </c>
      <c r="M30" s="7">
        <v>104229780</v>
      </c>
      <c r="N30" s="6" t="s">
        <v>83</v>
      </c>
      <c r="O30" s="6" t="s">
        <v>170</v>
      </c>
      <c r="P30" s="6" t="s">
        <v>171</v>
      </c>
      <c r="Q30" s="7">
        <v>7891124779</v>
      </c>
      <c r="R30" s="6" t="s">
        <v>172</v>
      </c>
      <c r="S30" s="6" t="s">
        <v>172</v>
      </c>
      <c r="T30" s="6" t="s">
        <v>38</v>
      </c>
      <c r="U30" s="4">
        <v>15</v>
      </c>
      <c r="V30" s="4">
        <v>15</v>
      </c>
      <c r="W30" s="6" t="s">
        <v>38</v>
      </c>
      <c r="X30" s="6" t="s">
        <v>38</v>
      </c>
      <c r="Y30" s="6" t="s">
        <v>59</v>
      </c>
      <c r="Z30" s="4">
        <v>1200</v>
      </c>
      <c r="AA30" s="6" t="s">
        <v>42</v>
      </c>
      <c r="AB30" s="6" t="s">
        <v>39</v>
      </c>
      <c r="AC30" s="6" t="s">
        <v>44</v>
      </c>
      <c r="AD30" s="6" t="s">
        <v>38</v>
      </c>
      <c r="AE30" s="6" t="s">
        <v>38</v>
      </c>
      <c r="AF30" s="6" t="s">
        <v>38</v>
      </c>
      <c r="AG30" s="6" t="s">
        <v>38</v>
      </c>
      <c r="AH30" s="6" t="s">
        <v>38</v>
      </c>
      <c r="AI30" s="8" t="s">
        <v>38</v>
      </c>
      <c r="AJ30" s="17">
        <f t="shared" si="0"/>
        <v>2.4456604811836998E-3</v>
      </c>
    </row>
    <row r="31" spans="1:36" x14ac:dyDescent="0.2">
      <c r="A31" s="1">
        <v>220</v>
      </c>
      <c r="B31" s="9" t="s">
        <v>35</v>
      </c>
      <c r="C31" s="9" t="s">
        <v>36</v>
      </c>
      <c r="D31" s="2">
        <v>25499905000189</v>
      </c>
      <c r="E31" s="10">
        <v>190000009326</v>
      </c>
      <c r="F31" s="9" t="s">
        <v>37</v>
      </c>
      <c r="G31" s="2">
        <v>58475</v>
      </c>
      <c r="H31" s="9" t="s">
        <v>72</v>
      </c>
      <c r="I31" s="9" t="s">
        <v>58</v>
      </c>
      <c r="J31" s="2">
        <v>15</v>
      </c>
      <c r="K31" s="9" t="s">
        <v>67</v>
      </c>
      <c r="L31" s="9" t="s">
        <v>82</v>
      </c>
      <c r="M31" s="10">
        <v>104229780</v>
      </c>
      <c r="N31" s="9" t="s">
        <v>83</v>
      </c>
      <c r="O31" s="9" t="s">
        <v>173</v>
      </c>
      <c r="P31" s="9" t="s">
        <v>174</v>
      </c>
      <c r="Q31" s="10">
        <v>7891124779</v>
      </c>
      <c r="R31" s="9" t="s">
        <v>172</v>
      </c>
      <c r="S31" s="9" t="s">
        <v>172</v>
      </c>
      <c r="T31" s="9" t="s">
        <v>38</v>
      </c>
      <c r="U31" s="2">
        <v>15</v>
      </c>
      <c r="V31" s="2">
        <v>15</v>
      </c>
      <c r="W31" s="9" t="s">
        <v>38</v>
      </c>
      <c r="X31" s="9" t="s">
        <v>38</v>
      </c>
      <c r="Y31" s="9" t="s">
        <v>50</v>
      </c>
      <c r="Z31" s="2">
        <v>1200</v>
      </c>
      <c r="AA31" s="9" t="s">
        <v>42</v>
      </c>
      <c r="AB31" s="9" t="s">
        <v>39</v>
      </c>
      <c r="AC31" s="9" t="s">
        <v>44</v>
      </c>
      <c r="AD31" s="9" t="s">
        <v>38</v>
      </c>
      <c r="AE31" s="9" t="s">
        <v>38</v>
      </c>
      <c r="AF31" s="9" t="s">
        <v>38</v>
      </c>
      <c r="AG31" s="9" t="s">
        <v>38</v>
      </c>
      <c r="AH31" s="9" t="s">
        <v>38</v>
      </c>
      <c r="AI31" s="11" t="s">
        <v>38</v>
      </c>
      <c r="AJ31" s="17">
        <f t="shared" si="0"/>
        <v>2.4456604811836998E-3</v>
      </c>
    </row>
    <row r="32" spans="1:36" x14ac:dyDescent="0.2">
      <c r="A32" s="3">
        <v>220</v>
      </c>
      <c r="B32" s="6" t="s">
        <v>35</v>
      </c>
      <c r="C32" s="6" t="s">
        <v>36</v>
      </c>
      <c r="D32" s="4">
        <v>25499905000189</v>
      </c>
      <c r="E32" s="7">
        <v>190000009326</v>
      </c>
      <c r="F32" s="6" t="s">
        <v>37</v>
      </c>
      <c r="G32" s="4">
        <v>58475</v>
      </c>
      <c r="H32" s="6" t="s">
        <v>72</v>
      </c>
      <c r="I32" s="6" t="s">
        <v>58</v>
      </c>
      <c r="J32" s="4">
        <v>15</v>
      </c>
      <c r="K32" s="6" t="s">
        <v>67</v>
      </c>
      <c r="L32" s="6" t="s">
        <v>82</v>
      </c>
      <c r="M32" s="7">
        <v>104229780</v>
      </c>
      <c r="N32" s="6" t="s">
        <v>83</v>
      </c>
      <c r="O32" s="6" t="s">
        <v>175</v>
      </c>
      <c r="P32" s="6" t="s">
        <v>176</v>
      </c>
      <c r="Q32" s="7">
        <v>7891124779</v>
      </c>
      <c r="R32" s="6" t="s">
        <v>172</v>
      </c>
      <c r="S32" s="6" t="s">
        <v>172</v>
      </c>
      <c r="T32" s="6" t="s">
        <v>38</v>
      </c>
      <c r="U32" s="4">
        <v>15</v>
      </c>
      <c r="V32" s="4">
        <v>15</v>
      </c>
      <c r="W32" s="6" t="s">
        <v>38</v>
      </c>
      <c r="X32" s="6" t="s">
        <v>38</v>
      </c>
      <c r="Y32" s="6" t="s">
        <v>51</v>
      </c>
      <c r="Z32" s="4">
        <v>7600</v>
      </c>
      <c r="AA32" s="6" t="s">
        <v>42</v>
      </c>
      <c r="AB32" s="6" t="s">
        <v>39</v>
      </c>
      <c r="AC32" s="6" t="s">
        <v>44</v>
      </c>
      <c r="AD32" s="6" t="s">
        <v>38</v>
      </c>
      <c r="AE32" s="6" t="s">
        <v>38</v>
      </c>
      <c r="AF32" s="6" t="s">
        <v>38</v>
      </c>
      <c r="AG32" s="6" t="s">
        <v>38</v>
      </c>
      <c r="AH32" s="6" t="s">
        <v>38</v>
      </c>
      <c r="AI32" s="8" t="s">
        <v>38</v>
      </c>
      <c r="AJ32" s="17">
        <f t="shared" si="0"/>
        <v>1.5489183047496765E-2</v>
      </c>
    </row>
    <row r="33" spans="1:36" x14ac:dyDescent="0.2">
      <c r="A33" s="1">
        <v>220</v>
      </c>
      <c r="B33" s="9" t="s">
        <v>35</v>
      </c>
      <c r="C33" s="9" t="s">
        <v>36</v>
      </c>
      <c r="D33" s="2">
        <v>25499905000189</v>
      </c>
      <c r="E33" s="10">
        <v>190000009326</v>
      </c>
      <c r="F33" s="9" t="s">
        <v>37</v>
      </c>
      <c r="G33" s="2">
        <v>58475</v>
      </c>
      <c r="H33" s="9" t="s">
        <v>72</v>
      </c>
      <c r="I33" s="9" t="s">
        <v>58</v>
      </c>
      <c r="J33" s="2">
        <v>15</v>
      </c>
      <c r="K33" s="9" t="s">
        <v>67</v>
      </c>
      <c r="L33" s="9" t="s">
        <v>82</v>
      </c>
      <c r="M33" s="10">
        <v>104229780</v>
      </c>
      <c r="N33" s="9" t="s">
        <v>83</v>
      </c>
      <c r="O33" s="9" t="s">
        <v>177</v>
      </c>
      <c r="P33" s="9" t="s">
        <v>178</v>
      </c>
      <c r="Q33" s="10">
        <v>7891124779</v>
      </c>
      <c r="R33" s="9" t="s">
        <v>172</v>
      </c>
      <c r="S33" s="9" t="s">
        <v>172</v>
      </c>
      <c r="T33" s="9" t="s">
        <v>38</v>
      </c>
      <c r="U33" s="2">
        <v>15</v>
      </c>
      <c r="V33" s="2">
        <v>15</v>
      </c>
      <c r="W33" s="9" t="s">
        <v>38</v>
      </c>
      <c r="X33" s="9" t="s">
        <v>38</v>
      </c>
      <c r="Y33" s="9" t="s">
        <v>79</v>
      </c>
      <c r="Z33" s="2">
        <v>8565</v>
      </c>
      <c r="AA33" s="9" t="s">
        <v>42</v>
      </c>
      <c r="AB33" s="9" t="s">
        <v>39</v>
      </c>
      <c r="AC33" s="9" t="s">
        <v>44</v>
      </c>
      <c r="AD33" s="9" t="s">
        <v>38</v>
      </c>
      <c r="AE33" s="9" t="s">
        <v>38</v>
      </c>
      <c r="AF33" s="9" t="s">
        <v>38</v>
      </c>
      <c r="AG33" s="9" t="s">
        <v>38</v>
      </c>
      <c r="AH33" s="9" t="s">
        <v>38</v>
      </c>
      <c r="AI33" s="11" t="s">
        <v>38</v>
      </c>
      <c r="AJ33" s="17">
        <f t="shared" si="0"/>
        <v>1.7455901684448657E-2</v>
      </c>
    </row>
    <row r="34" spans="1:36" x14ac:dyDescent="0.2">
      <c r="A34" s="3">
        <v>220</v>
      </c>
      <c r="B34" s="6" t="s">
        <v>35</v>
      </c>
      <c r="C34" s="6" t="s">
        <v>36</v>
      </c>
      <c r="D34" s="4">
        <v>25499905000189</v>
      </c>
      <c r="E34" s="7">
        <v>190000009326</v>
      </c>
      <c r="F34" s="6" t="s">
        <v>37</v>
      </c>
      <c r="G34" s="4">
        <v>58475</v>
      </c>
      <c r="H34" s="6" t="s">
        <v>72</v>
      </c>
      <c r="I34" s="6" t="s">
        <v>58</v>
      </c>
      <c r="J34" s="4">
        <v>15</v>
      </c>
      <c r="K34" s="6" t="s">
        <v>67</v>
      </c>
      <c r="L34" s="6" t="s">
        <v>82</v>
      </c>
      <c r="M34" s="7">
        <v>104229780</v>
      </c>
      <c r="N34" s="6" t="s">
        <v>83</v>
      </c>
      <c r="O34" s="6" t="s">
        <v>179</v>
      </c>
      <c r="P34" s="6" t="s">
        <v>180</v>
      </c>
      <c r="Q34" s="7">
        <v>57535469787</v>
      </c>
      <c r="R34" s="6" t="s">
        <v>181</v>
      </c>
      <c r="S34" s="6" t="s">
        <v>181</v>
      </c>
      <c r="T34" s="6" t="s">
        <v>38</v>
      </c>
      <c r="U34" s="4">
        <v>15</v>
      </c>
      <c r="V34" s="4">
        <v>15</v>
      </c>
      <c r="W34" s="6" t="s">
        <v>38</v>
      </c>
      <c r="X34" s="6" t="s">
        <v>38</v>
      </c>
      <c r="Y34" s="6" t="s">
        <v>49</v>
      </c>
      <c r="Z34" s="4">
        <v>5000</v>
      </c>
      <c r="AA34" s="6" t="s">
        <v>42</v>
      </c>
      <c r="AB34" s="6" t="s">
        <v>39</v>
      </c>
      <c r="AC34" s="6" t="s">
        <v>44</v>
      </c>
      <c r="AD34" s="6" t="s">
        <v>38</v>
      </c>
      <c r="AE34" s="6" t="s">
        <v>38</v>
      </c>
      <c r="AF34" s="6" t="s">
        <v>38</v>
      </c>
      <c r="AG34" s="6" t="s">
        <v>38</v>
      </c>
      <c r="AH34" s="6" t="s">
        <v>38</v>
      </c>
      <c r="AI34" s="8" t="s">
        <v>38</v>
      </c>
      <c r="AJ34" s="17">
        <f t="shared" si="0"/>
        <v>1.0190252004932081E-2</v>
      </c>
    </row>
    <row r="35" spans="1:36" x14ac:dyDescent="0.2">
      <c r="A35" s="1">
        <v>220</v>
      </c>
      <c r="B35" s="9" t="s">
        <v>35</v>
      </c>
      <c r="C35" s="9" t="s">
        <v>36</v>
      </c>
      <c r="D35" s="2">
        <v>25499905000189</v>
      </c>
      <c r="E35" s="10">
        <v>190000009326</v>
      </c>
      <c r="F35" s="9" t="s">
        <v>37</v>
      </c>
      <c r="G35" s="2">
        <v>58475</v>
      </c>
      <c r="H35" s="9" t="s">
        <v>72</v>
      </c>
      <c r="I35" s="9" t="s">
        <v>58</v>
      </c>
      <c r="J35" s="2">
        <v>15</v>
      </c>
      <c r="K35" s="9" t="s">
        <v>67</v>
      </c>
      <c r="L35" s="9" t="s">
        <v>82</v>
      </c>
      <c r="M35" s="10">
        <v>104229780</v>
      </c>
      <c r="N35" s="9" t="s">
        <v>83</v>
      </c>
      <c r="O35" s="9" t="s">
        <v>182</v>
      </c>
      <c r="P35" s="9" t="s">
        <v>183</v>
      </c>
      <c r="Q35" s="10">
        <v>57535469787</v>
      </c>
      <c r="R35" s="9" t="s">
        <v>181</v>
      </c>
      <c r="S35" s="9" t="s">
        <v>181</v>
      </c>
      <c r="T35" s="9" t="s">
        <v>38</v>
      </c>
      <c r="U35" s="2">
        <v>15</v>
      </c>
      <c r="V35" s="2">
        <v>15</v>
      </c>
      <c r="W35" s="9" t="s">
        <v>38</v>
      </c>
      <c r="X35" s="9" t="s">
        <v>38</v>
      </c>
      <c r="Y35" s="9" t="s">
        <v>52</v>
      </c>
      <c r="Z35" s="2">
        <v>5000</v>
      </c>
      <c r="AA35" s="9" t="s">
        <v>42</v>
      </c>
      <c r="AB35" s="9" t="s">
        <v>39</v>
      </c>
      <c r="AC35" s="9" t="s">
        <v>44</v>
      </c>
      <c r="AD35" s="9" t="s">
        <v>38</v>
      </c>
      <c r="AE35" s="9" t="s">
        <v>38</v>
      </c>
      <c r="AF35" s="9" t="s">
        <v>38</v>
      </c>
      <c r="AG35" s="9" t="s">
        <v>38</v>
      </c>
      <c r="AH35" s="9" t="s">
        <v>38</v>
      </c>
      <c r="AI35" s="11" t="s">
        <v>38</v>
      </c>
      <c r="AJ35" s="17">
        <f t="shared" si="0"/>
        <v>1.0190252004932081E-2</v>
      </c>
    </row>
    <row r="36" spans="1:36" x14ac:dyDescent="0.2">
      <c r="A36" s="3">
        <v>220</v>
      </c>
      <c r="B36" s="6" t="s">
        <v>35</v>
      </c>
      <c r="C36" s="6" t="s">
        <v>36</v>
      </c>
      <c r="D36" s="4">
        <v>25499905000189</v>
      </c>
      <c r="E36" s="7">
        <v>190000009326</v>
      </c>
      <c r="F36" s="6" t="s">
        <v>37</v>
      </c>
      <c r="G36" s="4">
        <v>58475</v>
      </c>
      <c r="H36" s="6" t="s">
        <v>72</v>
      </c>
      <c r="I36" s="6" t="s">
        <v>58</v>
      </c>
      <c r="J36" s="4">
        <v>15</v>
      </c>
      <c r="K36" s="6" t="s">
        <v>67</v>
      </c>
      <c r="L36" s="6" t="s">
        <v>82</v>
      </c>
      <c r="M36" s="7">
        <v>104229780</v>
      </c>
      <c r="N36" s="6" t="s">
        <v>83</v>
      </c>
      <c r="O36" s="6" t="s">
        <v>184</v>
      </c>
      <c r="P36" s="6" t="s">
        <v>185</v>
      </c>
      <c r="Q36" s="7">
        <v>57535469787</v>
      </c>
      <c r="R36" s="6" t="s">
        <v>181</v>
      </c>
      <c r="S36" s="6" t="s">
        <v>181</v>
      </c>
      <c r="T36" s="6" t="s">
        <v>38</v>
      </c>
      <c r="U36" s="4">
        <v>15</v>
      </c>
      <c r="V36" s="4">
        <v>15</v>
      </c>
      <c r="W36" s="6" t="s">
        <v>38</v>
      </c>
      <c r="X36" s="6" t="s">
        <v>38</v>
      </c>
      <c r="Y36" s="6" t="s">
        <v>61</v>
      </c>
      <c r="Z36" s="4">
        <v>5000</v>
      </c>
      <c r="AA36" s="6" t="s">
        <v>42</v>
      </c>
      <c r="AB36" s="6" t="s">
        <v>39</v>
      </c>
      <c r="AC36" s="6" t="s">
        <v>44</v>
      </c>
      <c r="AD36" s="6" t="s">
        <v>38</v>
      </c>
      <c r="AE36" s="6" t="s">
        <v>38</v>
      </c>
      <c r="AF36" s="6" t="s">
        <v>38</v>
      </c>
      <c r="AG36" s="6" t="s">
        <v>38</v>
      </c>
      <c r="AH36" s="6" t="s">
        <v>38</v>
      </c>
      <c r="AI36" s="8" t="s">
        <v>38</v>
      </c>
      <c r="AJ36" s="17">
        <f t="shared" si="0"/>
        <v>1.0190252004932081E-2</v>
      </c>
    </row>
    <row r="37" spans="1:36" x14ac:dyDescent="0.2">
      <c r="A37" s="1">
        <v>220</v>
      </c>
      <c r="B37" s="9" t="s">
        <v>35</v>
      </c>
      <c r="C37" s="9" t="s">
        <v>36</v>
      </c>
      <c r="D37" s="2">
        <v>25499905000189</v>
      </c>
      <c r="E37" s="10">
        <v>190000009326</v>
      </c>
      <c r="F37" s="9" t="s">
        <v>37</v>
      </c>
      <c r="G37" s="2">
        <v>58475</v>
      </c>
      <c r="H37" s="9" t="s">
        <v>72</v>
      </c>
      <c r="I37" s="9" t="s">
        <v>58</v>
      </c>
      <c r="J37" s="2">
        <v>15</v>
      </c>
      <c r="K37" s="9" t="s">
        <v>67</v>
      </c>
      <c r="L37" s="9" t="s">
        <v>82</v>
      </c>
      <c r="M37" s="10">
        <v>104229780</v>
      </c>
      <c r="N37" s="9" t="s">
        <v>83</v>
      </c>
      <c r="O37" s="9" t="s">
        <v>186</v>
      </c>
      <c r="P37" s="9" t="s">
        <v>187</v>
      </c>
      <c r="Q37" s="10">
        <v>5503286707</v>
      </c>
      <c r="R37" s="9" t="s">
        <v>188</v>
      </c>
      <c r="S37" s="9" t="s">
        <v>188</v>
      </c>
      <c r="T37" s="9" t="s">
        <v>38</v>
      </c>
      <c r="U37" s="2">
        <v>15</v>
      </c>
      <c r="V37" s="2">
        <v>15</v>
      </c>
      <c r="W37" s="9" t="s">
        <v>38</v>
      </c>
      <c r="X37" s="9" t="s">
        <v>38</v>
      </c>
      <c r="Y37" s="9" t="s">
        <v>59</v>
      </c>
      <c r="Z37" s="2">
        <v>20000</v>
      </c>
      <c r="AA37" s="9" t="s">
        <v>42</v>
      </c>
      <c r="AB37" s="9" t="s">
        <v>39</v>
      </c>
      <c r="AC37" s="9" t="s">
        <v>44</v>
      </c>
      <c r="AD37" s="9" t="s">
        <v>38</v>
      </c>
      <c r="AE37" s="9" t="s">
        <v>38</v>
      </c>
      <c r="AF37" s="9" t="s">
        <v>38</v>
      </c>
      <c r="AG37" s="9" t="s">
        <v>38</v>
      </c>
      <c r="AH37" s="9" t="s">
        <v>38</v>
      </c>
      <c r="AI37" s="11" t="s">
        <v>38</v>
      </c>
      <c r="AJ37" s="17">
        <f t="shared" si="0"/>
        <v>4.0761008019728324E-2</v>
      </c>
    </row>
    <row r="38" spans="1:36" x14ac:dyDescent="0.2">
      <c r="A38" s="3">
        <v>220</v>
      </c>
      <c r="B38" s="6" t="s">
        <v>35</v>
      </c>
      <c r="C38" s="6" t="s">
        <v>36</v>
      </c>
      <c r="D38" s="4">
        <v>25499905000189</v>
      </c>
      <c r="E38" s="7">
        <v>190000009326</v>
      </c>
      <c r="F38" s="6" t="s">
        <v>37</v>
      </c>
      <c r="G38" s="4">
        <v>58475</v>
      </c>
      <c r="H38" s="6" t="s">
        <v>72</v>
      </c>
      <c r="I38" s="6" t="s">
        <v>58</v>
      </c>
      <c r="J38" s="4">
        <v>15</v>
      </c>
      <c r="K38" s="6" t="s">
        <v>67</v>
      </c>
      <c r="L38" s="6" t="s">
        <v>82</v>
      </c>
      <c r="M38" s="7">
        <v>104229780</v>
      </c>
      <c r="N38" s="6" t="s">
        <v>83</v>
      </c>
      <c r="O38" s="6" t="s">
        <v>189</v>
      </c>
      <c r="P38" s="6" t="s">
        <v>190</v>
      </c>
      <c r="Q38" s="7">
        <v>91724791753</v>
      </c>
      <c r="R38" s="6" t="s">
        <v>191</v>
      </c>
      <c r="S38" s="6" t="s">
        <v>192</v>
      </c>
      <c r="T38" s="6" t="s">
        <v>38</v>
      </c>
      <c r="U38" s="4">
        <v>15</v>
      </c>
      <c r="V38" s="4">
        <v>15</v>
      </c>
      <c r="W38" s="6" t="s">
        <v>38</v>
      </c>
      <c r="X38" s="6" t="s">
        <v>38</v>
      </c>
      <c r="Y38" s="6" t="s">
        <v>48</v>
      </c>
      <c r="Z38" s="4">
        <v>20000</v>
      </c>
      <c r="AA38" s="6" t="s">
        <v>42</v>
      </c>
      <c r="AB38" s="6" t="s">
        <v>39</v>
      </c>
      <c r="AC38" s="6" t="s">
        <v>44</v>
      </c>
      <c r="AD38" s="6" t="s">
        <v>38</v>
      </c>
      <c r="AE38" s="6" t="s">
        <v>38</v>
      </c>
      <c r="AF38" s="6" t="s">
        <v>38</v>
      </c>
      <c r="AG38" s="6" t="s">
        <v>38</v>
      </c>
      <c r="AH38" s="6" t="s">
        <v>38</v>
      </c>
      <c r="AI38" s="8" t="s">
        <v>38</v>
      </c>
      <c r="AJ38" s="17">
        <f t="shared" si="0"/>
        <v>4.0761008019728324E-2</v>
      </c>
    </row>
    <row r="39" spans="1:36" x14ac:dyDescent="0.2">
      <c r="A39" s="1">
        <v>220</v>
      </c>
      <c r="B39" s="9" t="s">
        <v>35</v>
      </c>
      <c r="C39" s="9" t="s">
        <v>36</v>
      </c>
      <c r="D39" s="2">
        <v>25499905000189</v>
      </c>
      <c r="E39" s="10">
        <v>190000009326</v>
      </c>
      <c r="F39" s="9" t="s">
        <v>37</v>
      </c>
      <c r="G39" s="2">
        <v>58475</v>
      </c>
      <c r="H39" s="9" t="s">
        <v>72</v>
      </c>
      <c r="I39" s="9" t="s">
        <v>58</v>
      </c>
      <c r="J39" s="2">
        <v>15</v>
      </c>
      <c r="K39" s="9" t="s">
        <v>67</v>
      </c>
      <c r="L39" s="9" t="s">
        <v>82</v>
      </c>
      <c r="M39" s="10">
        <v>104229780</v>
      </c>
      <c r="N39" s="9" t="s">
        <v>83</v>
      </c>
      <c r="O39" s="9" t="s">
        <v>193</v>
      </c>
      <c r="P39" s="9" t="s">
        <v>194</v>
      </c>
      <c r="Q39" s="10">
        <v>75556545715</v>
      </c>
      <c r="R39" s="9" t="s">
        <v>80</v>
      </c>
      <c r="S39" s="9" t="s">
        <v>80</v>
      </c>
      <c r="T39" s="9" t="s">
        <v>38</v>
      </c>
      <c r="U39" s="2">
        <v>15</v>
      </c>
      <c r="V39" s="2">
        <v>15</v>
      </c>
      <c r="W39" s="9" t="s">
        <v>38</v>
      </c>
      <c r="X39" s="9" t="s">
        <v>38</v>
      </c>
      <c r="Y39" s="9" t="s">
        <v>47</v>
      </c>
      <c r="Z39" s="2">
        <v>6000</v>
      </c>
      <c r="AA39" s="9" t="s">
        <v>42</v>
      </c>
      <c r="AB39" s="9" t="s">
        <v>39</v>
      </c>
      <c r="AC39" s="9" t="s">
        <v>44</v>
      </c>
      <c r="AD39" s="9" t="s">
        <v>38</v>
      </c>
      <c r="AE39" s="9" t="s">
        <v>38</v>
      </c>
      <c r="AF39" s="9" t="s">
        <v>38</v>
      </c>
      <c r="AG39" s="9" t="s">
        <v>38</v>
      </c>
      <c r="AH39" s="9" t="s">
        <v>38</v>
      </c>
      <c r="AI39" s="11" t="s">
        <v>38</v>
      </c>
      <c r="AJ39" s="17">
        <f t="shared" si="0"/>
        <v>1.2228302405918498E-2</v>
      </c>
    </row>
    <row r="40" spans="1:36" x14ac:dyDescent="0.2">
      <c r="A40" s="3">
        <v>220</v>
      </c>
      <c r="B40" s="6" t="s">
        <v>35</v>
      </c>
      <c r="C40" s="6" t="s">
        <v>36</v>
      </c>
      <c r="D40" s="4">
        <v>25499905000189</v>
      </c>
      <c r="E40" s="7">
        <v>190000009326</v>
      </c>
      <c r="F40" s="6" t="s">
        <v>37</v>
      </c>
      <c r="G40" s="4">
        <v>58475</v>
      </c>
      <c r="H40" s="6" t="s">
        <v>72</v>
      </c>
      <c r="I40" s="6" t="s">
        <v>58</v>
      </c>
      <c r="J40" s="4">
        <v>15</v>
      </c>
      <c r="K40" s="6" t="s">
        <v>67</v>
      </c>
      <c r="L40" s="6" t="s">
        <v>82</v>
      </c>
      <c r="M40" s="7">
        <v>104229780</v>
      </c>
      <c r="N40" s="6" t="s">
        <v>83</v>
      </c>
      <c r="O40" s="6" t="s">
        <v>195</v>
      </c>
      <c r="P40" s="6" t="s">
        <v>196</v>
      </c>
      <c r="Q40" s="7">
        <v>54284120620</v>
      </c>
      <c r="R40" s="6" t="s">
        <v>197</v>
      </c>
      <c r="S40" s="6" t="s">
        <v>197</v>
      </c>
      <c r="T40" s="6" t="s">
        <v>38</v>
      </c>
      <c r="U40" s="4">
        <v>15</v>
      </c>
      <c r="V40" s="4">
        <v>15</v>
      </c>
      <c r="W40" s="6" t="s">
        <v>38</v>
      </c>
      <c r="X40" s="6" t="s">
        <v>38</v>
      </c>
      <c r="Y40" s="6" t="s">
        <v>47</v>
      </c>
      <c r="Z40" s="4">
        <v>8000</v>
      </c>
      <c r="AA40" s="6" t="s">
        <v>42</v>
      </c>
      <c r="AB40" s="6" t="s">
        <v>39</v>
      </c>
      <c r="AC40" s="6" t="s">
        <v>44</v>
      </c>
      <c r="AD40" s="6" t="s">
        <v>38</v>
      </c>
      <c r="AE40" s="6" t="s">
        <v>38</v>
      </c>
      <c r="AF40" s="6" t="s">
        <v>38</v>
      </c>
      <c r="AG40" s="6" t="s">
        <v>38</v>
      </c>
      <c r="AH40" s="6" t="s">
        <v>38</v>
      </c>
      <c r="AI40" s="8" t="s">
        <v>38</v>
      </c>
      <c r="AJ40" s="17">
        <f t="shared" si="0"/>
        <v>1.6304403207891331E-2</v>
      </c>
    </row>
    <row r="41" spans="1:36" x14ac:dyDescent="0.2">
      <c r="A41" s="1">
        <v>220</v>
      </c>
      <c r="B41" s="9" t="s">
        <v>35</v>
      </c>
      <c r="C41" s="9" t="s">
        <v>36</v>
      </c>
      <c r="D41" s="2">
        <v>25499905000189</v>
      </c>
      <c r="E41" s="10">
        <v>190000009326</v>
      </c>
      <c r="F41" s="9" t="s">
        <v>37</v>
      </c>
      <c r="G41" s="2">
        <v>58475</v>
      </c>
      <c r="H41" s="9" t="s">
        <v>72</v>
      </c>
      <c r="I41" s="9" t="s">
        <v>58</v>
      </c>
      <c r="J41" s="2">
        <v>15</v>
      </c>
      <c r="K41" s="9" t="s">
        <v>67</v>
      </c>
      <c r="L41" s="9" t="s">
        <v>82</v>
      </c>
      <c r="M41" s="10">
        <v>104229780</v>
      </c>
      <c r="N41" s="9" t="s">
        <v>83</v>
      </c>
      <c r="O41" s="9" t="s">
        <v>198</v>
      </c>
      <c r="P41" s="9" t="s">
        <v>199</v>
      </c>
      <c r="Q41" s="10">
        <v>54284120620</v>
      </c>
      <c r="R41" s="9" t="s">
        <v>197</v>
      </c>
      <c r="S41" s="9" t="s">
        <v>197</v>
      </c>
      <c r="T41" s="9" t="s">
        <v>38</v>
      </c>
      <c r="U41" s="2">
        <v>15</v>
      </c>
      <c r="V41" s="2">
        <v>15</v>
      </c>
      <c r="W41" s="9" t="s">
        <v>38</v>
      </c>
      <c r="X41" s="9" t="s">
        <v>38</v>
      </c>
      <c r="Y41" s="9" t="s">
        <v>64</v>
      </c>
      <c r="Z41" s="2">
        <v>7000</v>
      </c>
      <c r="AA41" s="9" t="s">
        <v>42</v>
      </c>
      <c r="AB41" s="9" t="s">
        <v>39</v>
      </c>
      <c r="AC41" s="9" t="s">
        <v>44</v>
      </c>
      <c r="AD41" s="9" t="s">
        <v>38</v>
      </c>
      <c r="AE41" s="9" t="s">
        <v>38</v>
      </c>
      <c r="AF41" s="9" t="s">
        <v>38</v>
      </c>
      <c r="AG41" s="9" t="s">
        <v>38</v>
      </c>
      <c r="AH41" s="9" t="s">
        <v>38</v>
      </c>
      <c r="AI41" s="11" t="s">
        <v>38</v>
      </c>
      <c r="AJ41" s="17">
        <f t="shared" si="0"/>
        <v>1.4266352806904914E-2</v>
      </c>
    </row>
    <row r="42" spans="1:36" x14ac:dyDescent="0.2">
      <c r="A42" s="3">
        <v>220</v>
      </c>
      <c r="B42" s="6" t="s">
        <v>35</v>
      </c>
      <c r="C42" s="6" t="s">
        <v>36</v>
      </c>
      <c r="D42" s="4">
        <v>25499905000189</v>
      </c>
      <c r="E42" s="7">
        <v>190000009326</v>
      </c>
      <c r="F42" s="6" t="s">
        <v>37</v>
      </c>
      <c r="G42" s="4">
        <v>58475</v>
      </c>
      <c r="H42" s="6" t="s">
        <v>72</v>
      </c>
      <c r="I42" s="6" t="s">
        <v>58</v>
      </c>
      <c r="J42" s="4">
        <v>15</v>
      </c>
      <c r="K42" s="6" t="s">
        <v>67</v>
      </c>
      <c r="L42" s="6" t="s">
        <v>82</v>
      </c>
      <c r="M42" s="7">
        <v>104229780</v>
      </c>
      <c r="N42" s="6" t="s">
        <v>83</v>
      </c>
      <c r="O42" s="6" t="s">
        <v>200</v>
      </c>
      <c r="P42" s="6" t="s">
        <v>201</v>
      </c>
      <c r="Q42" s="7">
        <v>11195256752</v>
      </c>
      <c r="R42" s="6" t="s">
        <v>202</v>
      </c>
      <c r="S42" s="6" t="s">
        <v>203</v>
      </c>
      <c r="T42" s="6" t="s">
        <v>38</v>
      </c>
      <c r="U42" s="4">
        <v>15</v>
      </c>
      <c r="V42" s="4">
        <v>15</v>
      </c>
      <c r="W42" s="6" t="s">
        <v>38</v>
      </c>
      <c r="X42" s="6" t="s">
        <v>38</v>
      </c>
      <c r="Y42" s="6" t="s">
        <v>47</v>
      </c>
      <c r="Z42" s="4">
        <v>4000</v>
      </c>
      <c r="AA42" s="6" t="s">
        <v>42</v>
      </c>
      <c r="AB42" s="6" t="s">
        <v>39</v>
      </c>
      <c r="AC42" s="6" t="s">
        <v>44</v>
      </c>
      <c r="AD42" s="6" t="s">
        <v>38</v>
      </c>
      <c r="AE42" s="6" t="s">
        <v>38</v>
      </c>
      <c r="AF42" s="6" t="s">
        <v>38</v>
      </c>
      <c r="AG42" s="6" t="s">
        <v>38</v>
      </c>
      <c r="AH42" s="6" t="s">
        <v>38</v>
      </c>
      <c r="AI42" s="8" t="s">
        <v>38</v>
      </c>
      <c r="AJ42" s="17">
        <f t="shared" si="0"/>
        <v>8.1522016039456656E-3</v>
      </c>
    </row>
    <row r="43" spans="1:36" x14ac:dyDescent="0.2">
      <c r="A43" s="1">
        <v>220</v>
      </c>
      <c r="B43" s="9" t="s">
        <v>35</v>
      </c>
      <c r="C43" s="9" t="s">
        <v>36</v>
      </c>
      <c r="D43" s="2">
        <v>25499905000189</v>
      </c>
      <c r="E43" s="10">
        <v>190000009326</v>
      </c>
      <c r="F43" s="9" t="s">
        <v>37</v>
      </c>
      <c r="G43" s="2">
        <v>58475</v>
      </c>
      <c r="H43" s="9" t="s">
        <v>72</v>
      </c>
      <c r="I43" s="9" t="s">
        <v>58</v>
      </c>
      <c r="J43" s="2">
        <v>15</v>
      </c>
      <c r="K43" s="9" t="s">
        <v>67</v>
      </c>
      <c r="L43" s="9" t="s">
        <v>82</v>
      </c>
      <c r="M43" s="10">
        <v>104229780</v>
      </c>
      <c r="N43" s="9" t="s">
        <v>83</v>
      </c>
      <c r="O43" s="9" t="s">
        <v>204</v>
      </c>
      <c r="P43" s="9" t="s">
        <v>205</v>
      </c>
      <c r="Q43" s="10">
        <v>57095990778</v>
      </c>
      <c r="R43" s="9" t="s">
        <v>206</v>
      </c>
      <c r="S43" s="9" t="s">
        <v>206</v>
      </c>
      <c r="T43" s="9" t="s">
        <v>38</v>
      </c>
      <c r="U43" s="2">
        <v>15</v>
      </c>
      <c r="V43" s="2">
        <v>15</v>
      </c>
      <c r="W43" s="9" t="s">
        <v>38</v>
      </c>
      <c r="X43" s="9" t="s">
        <v>38</v>
      </c>
      <c r="Y43" s="9" t="s">
        <v>53</v>
      </c>
      <c r="Z43" s="2">
        <v>13000</v>
      </c>
      <c r="AA43" s="9" t="s">
        <v>42</v>
      </c>
      <c r="AB43" s="9" t="s">
        <v>39</v>
      </c>
      <c r="AC43" s="9" t="s">
        <v>44</v>
      </c>
      <c r="AD43" s="9" t="s">
        <v>38</v>
      </c>
      <c r="AE43" s="9" t="s">
        <v>38</v>
      </c>
      <c r="AF43" s="9" t="s">
        <v>38</v>
      </c>
      <c r="AG43" s="9" t="s">
        <v>38</v>
      </c>
      <c r="AH43" s="9" t="s">
        <v>38</v>
      </c>
      <c r="AI43" s="11" t="s">
        <v>38</v>
      </c>
      <c r="AJ43" s="17">
        <f t="shared" si="0"/>
        <v>2.6494655212823414E-2</v>
      </c>
    </row>
    <row r="44" spans="1:36" x14ac:dyDescent="0.2">
      <c r="A44" s="3">
        <v>220</v>
      </c>
      <c r="B44" s="6" t="s">
        <v>35</v>
      </c>
      <c r="C44" s="6" t="s">
        <v>36</v>
      </c>
      <c r="D44" s="4">
        <v>25499905000189</v>
      </c>
      <c r="E44" s="7">
        <v>190000009326</v>
      </c>
      <c r="F44" s="6" t="s">
        <v>37</v>
      </c>
      <c r="G44" s="4">
        <v>58475</v>
      </c>
      <c r="H44" s="6" t="s">
        <v>72</v>
      </c>
      <c r="I44" s="6" t="s">
        <v>58</v>
      </c>
      <c r="J44" s="4">
        <v>15</v>
      </c>
      <c r="K44" s="6" t="s">
        <v>67</v>
      </c>
      <c r="L44" s="6" t="s">
        <v>82</v>
      </c>
      <c r="M44" s="7">
        <v>104229780</v>
      </c>
      <c r="N44" s="6" t="s">
        <v>83</v>
      </c>
      <c r="O44" s="6" t="s">
        <v>207</v>
      </c>
      <c r="P44" s="6" t="s">
        <v>208</v>
      </c>
      <c r="Q44" s="7">
        <v>57095990778</v>
      </c>
      <c r="R44" s="6" t="s">
        <v>206</v>
      </c>
      <c r="S44" s="6" t="s">
        <v>206</v>
      </c>
      <c r="T44" s="6" t="s">
        <v>38</v>
      </c>
      <c r="U44" s="4">
        <v>15</v>
      </c>
      <c r="V44" s="4">
        <v>15</v>
      </c>
      <c r="W44" s="6" t="s">
        <v>38</v>
      </c>
      <c r="X44" s="6" t="s">
        <v>38</v>
      </c>
      <c r="Y44" s="6" t="s">
        <v>47</v>
      </c>
      <c r="Z44" s="4">
        <v>2000</v>
      </c>
      <c r="AA44" s="6" t="s">
        <v>42</v>
      </c>
      <c r="AB44" s="6" t="s">
        <v>39</v>
      </c>
      <c r="AC44" s="6" t="s">
        <v>44</v>
      </c>
      <c r="AD44" s="6" t="s">
        <v>38</v>
      </c>
      <c r="AE44" s="6" t="s">
        <v>38</v>
      </c>
      <c r="AF44" s="6" t="s">
        <v>38</v>
      </c>
      <c r="AG44" s="6" t="s">
        <v>38</v>
      </c>
      <c r="AH44" s="6" t="s">
        <v>38</v>
      </c>
      <c r="AI44" s="8" t="s">
        <v>38</v>
      </c>
      <c r="AJ44" s="17">
        <f t="shared" si="0"/>
        <v>4.0761008019728328E-3</v>
      </c>
    </row>
    <row r="45" spans="1:36" x14ac:dyDescent="0.2">
      <c r="A45" s="1">
        <v>220</v>
      </c>
      <c r="B45" s="9" t="s">
        <v>35</v>
      </c>
      <c r="C45" s="9" t="s">
        <v>36</v>
      </c>
      <c r="D45" s="2">
        <v>25499905000189</v>
      </c>
      <c r="E45" s="10">
        <v>190000009326</v>
      </c>
      <c r="F45" s="9" t="s">
        <v>37</v>
      </c>
      <c r="G45" s="2">
        <v>58475</v>
      </c>
      <c r="H45" s="9" t="s">
        <v>72</v>
      </c>
      <c r="I45" s="9" t="s">
        <v>58</v>
      </c>
      <c r="J45" s="2">
        <v>15</v>
      </c>
      <c r="K45" s="9" t="s">
        <v>67</v>
      </c>
      <c r="L45" s="9" t="s">
        <v>82</v>
      </c>
      <c r="M45" s="10">
        <v>104229780</v>
      </c>
      <c r="N45" s="9" t="s">
        <v>83</v>
      </c>
      <c r="O45" s="9" t="s">
        <v>209</v>
      </c>
      <c r="P45" s="9" t="s">
        <v>210</v>
      </c>
      <c r="Q45" s="10">
        <v>2536359506</v>
      </c>
      <c r="R45" s="9" t="s">
        <v>211</v>
      </c>
      <c r="S45" s="9" t="s">
        <v>212</v>
      </c>
      <c r="T45" s="9" t="s">
        <v>38</v>
      </c>
      <c r="U45" s="2">
        <v>15</v>
      </c>
      <c r="V45" s="2">
        <v>15</v>
      </c>
      <c r="W45" s="9" t="s">
        <v>38</v>
      </c>
      <c r="X45" s="9" t="s">
        <v>38</v>
      </c>
      <c r="Y45" s="9" t="s">
        <v>57</v>
      </c>
      <c r="Z45" s="2">
        <v>100</v>
      </c>
      <c r="AA45" s="9" t="s">
        <v>42</v>
      </c>
      <c r="AB45" s="9" t="s">
        <v>39</v>
      </c>
      <c r="AC45" s="9" t="s">
        <v>44</v>
      </c>
      <c r="AD45" s="9" t="s">
        <v>38</v>
      </c>
      <c r="AE45" s="9" t="s">
        <v>38</v>
      </c>
      <c r="AF45" s="9" t="s">
        <v>38</v>
      </c>
      <c r="AG45" s="9" t="s">
        <v>38</v>
      </c>
      <c r="AH45" s="9" t="s">
        <v>38</v>
      </c>
      <c r="AI45" s="11" t="s">
        <v>38</v>
      </c>
      <c r="AJ45" s="17">
        <f t="shared" si="0"/>
        <v>2.0380504009864163E-4</v>
      </c>
    </row>
    <row r="46" spans="1:36" x14ac:dyDescent="0.2">
      <c r="A46" s="3">
        <v>220</v>
      </c>
      <c r="B46" s="6" t="s">
        <v>35</v>
      </c>
      <c r="C46" s="6" t="s">
        <v>36</v>
      </c>
      <c r="D46" s="4">
        <v>25499905000189</v>
      </c>
      <c r="E46" s="7">
        <v>190000009326</v>
      </c>
      <c r="F46" s="6" t="s">
        <v>37</v>
      </c>
      <c r="G46" s="4">
        <v>58475</v>
      </c>
      <c r="H46" s="6" t="s">
        <v>72</v>
      </c>
      <c r="I46" s="6" t="s">
        <v>58</v>
      </c>
      <c r="J46" s="4">
        <v>15</v>
      </c>
      <c r="K46" s="6" t="s">
        <v>67</v>
      </c>
      <c r="L46" s="6" t="s">
        <v>82</v>
      </c>
      <c r="M46" s="7">
        <v>104229780</v>
      </c>
      <c r="N46" s="6" t="s">
        <v>83</v>
      </c>
      <c r="O46" s="6" t="s">
        <v>213</v>
      </c>
      <c r="P46" s="6" t="s">
        <v>38</v>
      </c>
      <c r="Q46" s="7">
        <v>47234849734</v>
      </c>
      <c r="R46" s="6" t="s">
        <v>214</v>
      </c>
      <c r="S46" s="6" t="s">
        <v>214</v>
      </c>
      <c r="T46" s="6" t="s">
        <v>38</v>
      </c>
      <c r="U46" s="4">
        <v>15</v>
      </c>
      <c r="V46" s="4">
        <v>15</v>
      </c>
      <c r="W46" s="6" t="s">
        <v>38</v>
      </c>
      <c r="X46" s="6" t="s">
        <v>38</v>
      </c>
      <c r="Y46" s="6" t="s">
        <v>66</v>
      </c>
      <c r="Z46" s="4">
        <v>9000</v>
      </c>
      <c r="AA46" s="6" t="s">
        <v>42</v>
      </c>
      <c r="AB46" s="6" t="s">
        <v>39</v>
      </c>
      <c r="AC46" s="6" t="s">
        <v>40</v>
      </c>
      <c r="AD46" s="6" t="s">
        <v>215</v>
      </c>
      <c r="AE46" s="6" t="s">
        <v>38</v>
      </c>
      <c r="AF46" s="6" t="s">
        <v>38</v>
      </c>
      <c r="AG46" s="6" t="s">
        <v>38</v>
      </c>
      <c r="AH46" s="6" t="s">
        <v>38</v>
      </c>
      <c r="AI46" s="8" t="s">
        <v>38</v>
      </c>
      <c r="AJ46" s="17">
        <f t="shared" si="0"/>
        <v>1.8342453608877748E-2</v>
      </c>
    </row>
    <row r="47" spans="1:36" x14ac:dyDescent="0.2">
      <c r="A47" s="1">
        <v>220</v>
      </c>
      <c r="B47" s="9" t="s">
        <v>35</v>
      </c>
      <c r="C47" s="9" t="s">
        <v>36</v>
      </c>
      <c r="D47" s="2">
        <v>25499905000189</v>
      </c>
      <c r="E47" s="10">
        <v>190000009326</v>
      </c>
      <c r="F47" s="9" t="s">
        <v>37</v>
      </c>
      <c r="G47" s="2">
        <v>58475</v>
      </c>
      <c r="H47" s="9" t="s">
        <v>72</v>
      </c>
      <c r="I47" s="9" t="s">
        <v>58</v>
      </c>
      <c r="J47" s="2">
        <v>15</v>
      </c>
      <c r="K47" s="9" t="s">
        <v>67</v>
      </c>
      <c r="L47" s="9" t="s">
        <v>82</v>
      </c>
      <c r="M47" s="10">
        <v>104229780</v>
      </c>
      <c r="N47" s="9" t="s">
        <v>83</v>
      </c>
      <c r="O47" s="9" t="s">
        <v>216</v>
      </c>
      <c r="P47" s="9" t="s">
        <v>217</v>
      </c>
      <c r="Q47" s="10">
        <v>74564730720</v>
      </c>
      <c r="R47" s="9" t="s">
        <v>218</v>
      </c>
      <c r="S47" s="9" t="s">
        <v>218</v>
      </c>
      <c r="T47" s="9" t="s">
        <v>38</v>
      </c>
      <c r="U47" s="2">
        <v>15</v>
      </c>
      <c r="V47" s="2">
        <v>15</v>
      </c>
      <c r="W47" s="9" t="s">
        <v>38</v>
      </c>
      <c r="X47" s="9" t="s">
        <v>38</v>
      </c>
      <c r="Y47" s="9" t="s">
        <v>57</v>
      </c>
      <c r="Z47" s="2">
        <v>1000</v>
      </c>
      <c r="AA47" s="9" t="s">
        <v>42</v>
      </c>
      <c r="AB47" s="9" t="s">
        <v>39</v>
      </c>
      <c r="AC47" s="9" t="s">
        <v>44</v>
      </c>
      <c r="AD47" s="9" t="s">
        <v>38</v>
      </c>
      <c r="AE47" s="9" t="s">
        <v>38</v>
      </c>
      <c r="AF47" s="9" t="s">
        <v>38</v>
      </c>
      <c r="AG47" s="9" t="s">
        <v>38</v>
      </c>
      <c r="AH47" s="9" t="s">
        <v>38</v>
      </c>
      <c r="AI47" s="11" t="s">
        <v>38</v>
      </c>
      <c r="AJ47" s="17">
        <f t="shared" si="0"/>
        <v>2.0380504009864164E-3</v>
      </c>
    </row>
    <row r="48" spans="1:36" x14ac:dyDescent="0.2">
      <c r="A48" s="3">
        <v>220</v>
      </c>
      <c r="B48" s="6" t="s">
        <v>35</v>
      </c>
      <c r="C48" s="6" t="s">
        <v>36</v>
      </c>
      <c r="D48" s="4">
        <v>25499905000189</v>
      </c>
      <c r="E48" s="7">
        <v>190000009326</v>
      </c>
      <c r="F48" s="6" t="s">
        <v>37</v>
      </c>
      <c r="G48" s="4">
        <v>58475</v>
      </c>
      <c r="H48" s="6" t="s">
        <v>72</v>
      </c>
      <c r="I48" s="6" t="s">
        <v>58</v>
      </c>
      <c r="J48" s="4">
        <v>15</v>
      </c>
      <c r="K48" s="6" t="s">
        <v>67</v>
      </c>
      <c r="L48" s="6" t="s">
        <v>82</v>
      </c>
      <c r="M48" s="7">
        <v>104229780</v>
      </c>
      <c r="N48" s="6" t="s">
        <v>83</v>
      </c>
      <c r="O48" s="6" t="s">
        <v>219</v>
      </c>
      <c r="P48" s="6" t="s">
        <v>220</v>
      </c>
      <c r="Q48" s="7">
        <v>96756683004</v>
      </c>
      <c r="R48" s="6" t="s">
        <v>221</v>
      </c>
      <c r="S48" s="6" t="s">
        <v>221</v>
      </c>
      <c r="T48" s="6" t="s">
        <v>38</v>
      </c>
      <c r="U48" s="4">
        <v>15</v>
      </c>
      <c r="V48" s="4">
        <v>15</v>
      </c>
      <c r="W48" s="6" t="s">
        <v>38</v>
      </c>
      <c r="X48" s="6" t="s">
        <v>38</v>
      </c>
      <c r="Y48" s="6" t="s">
        <v>57</v>
      </c>
      <c r="Z48" s="4">
        <v>1000</v>
      </c>
      <c r="AA48" s="6" t="s">
        <v>42</v>
      </c>
      <c r="AB48" s="6" t="s">
        <v>39</v>
      </c>
      <c r="AC48" s="6" t="s">
        <v>44</v>
      </c>
      <c r="AD48" s="6" t="s">
        <v>38</v>
      </c>
      <c r="AE48" s="6" t="s">
        <v>38</v>
      </c>
      <c r="AF48" s="6" t="s">
        <v>38</v>
      </c>
      <c r="AG48" s="6" t="s">
        <v>38</v>
      </c>
      <c r="AH48" s="6" t="s">
        <v>38</v>
      </c>
      <c r="AI48" s="8" t="s">
        <v>38</v>
      </c>
      <c r="AJ48" s="17">
        <f t="shared" si="0"/>
        <v>2.0380504009864164E-3</v>
      </c>
    </row>
    <row r="49" spans="1:36" x14ac:dyDescent="0.2">
      <c r="A49" s="1">
        <v>220</v>
      </c>
      <c r="B49" s="9" t="s">
        <v>35</v>
      </c>
      <c r="C49" s="9" t="s">
        <v>36</v>
      </c>
      <c r="D49" s="2">
        <v>25499905000189</v>
      </c>
      <c r="E49" s="10">
        <v>190000009326</v>
      </c>
      <c r="F49" s="9" t="s">
        <v>37</v>
      </c>
      <c r="G49" s="2">
        <v>58475</v>
      </c>
      <c r="H49" s="9" t="s">
        <v>72</v>
      </c>
      <c r="I49" s="9" t="s">
        <v>58</v>
      </c>
      <c r="J49" s="2">
        <v>15</v>
      </c>
      <c r="K49" s="9" t="s">
        <v>67</v>
      </c>
      <c r="L49" s="9" t="s">
        <v>82</v>
      </c>
      <c r="M49" s="10">
        <v>104229780</v>
      </c>
      <c r="N49" s="9" t="s">
        <v>83</v>
      </c>
      <c r="O49" s="9" t="s">
        <v>222</v>
      </c>
      <c r="P49" s="9" t="s">
        <v>223</v>
      </c>
      <c r="Q49" s="10">
        <v>199050767</v>
      </c>
      <c r="R49" s="9" t="s">
        <v>224</v>
      </c>
      <c r="S49" s="9" t="s">
        <v>224</v>
      </c>
      <c r="T49" s="9" t="s">
        <v>38</v>
      </c>
      <c r="U49" s="2">
        <v>15</v>
      </c>
      <c r="V49" s="2">
        <v>15</v>
      </c>
      <c r="W49" s="9" t="s">
        <v>38</v>
      </c>
      <c r="X49" s="9" t="s">
        <v>38</v>
      </c>
      <c r="Y49" s="9" t="s">
        <v>45</v>
      </c>
      <c r="Z49" s="2">
        <v>1000</v>
      </c>
      <c r="AA49" s="9" t="s">
        <v>42</v>
      </c>
      <c r="AB49" s="9" t="s">
        <v>39</v>
      </c>
      <c r="AC49" s="9" t="s">
        <v>44</v>
      </c>
      <c r="AD49" s="9" t="s">
        <v>38</v>
      </c>
      <c r="AE49" s="9" t="s">
        <v>38</v>
      </c>
      <c r="AF49" s="9" t="s">
        <v>38</v>
      </c>
      <c r="AG49" s="9" t="s">
        <v>38</v>
      </c>
      <c r="AH49" s="9" t="s">
        <v>38</v>
      </c>
      <c r="AI49" s="11" t="s">
        <v>38</v>
      </c>
      <c r="AJ49" s="17">
        <f t="shared" si="0"/>
        <v>2.0380504009864164E-3</v>
      </c>
    </row>
    <row r="50" spans="1:36" x14ac:dyDescent="0.2">
      <c r="A50" s="3">
        <v>220</v>
      </c>
      <c r="B50" s="6" t="s">
        <v>35</v>
      </c>
      <c r="C50" s="6" t="s">
        <v>36</v>
      </c>
      <c r="D50" s="4">
        <v>25499905000189</v>
      </c>
      <c r="E50" s="7">
        <v>190000009326</v>
      </c>
      <c r="F50" s="6" t="s">
        <v>37</v>
      </c>
      <c r="G50" s="4">
        <v>58475</v>
      </c>
      <c r="H50" s="6" t="s">
        <v>72</v>
      </c>
      <c r="I50" s="6" t="s">
        <v>58</v>
      </c>
      <c r="J50" s="4">
        <v>15</v>
      </c>
      <c r="K50" s="6" t="s">
        <v>67</v>
      </c>
      <c r="L50" s="6" t="s">
        <v>82</v>
      </c>
      <c r="M50" s="7">
        <v>104229780</v>
      </c>
      <c r="N50" s="6" t="s">
        <v>83</v>
      </c>
      <c r="O50" s="6" t="s">
        <v>225</v>
      </c>
      <c r="P50" s="6" t="s">
        <v>226</v>
      </c>
      <c r="Q50" s="7">
        <v>73699799700</v>
      </c>
      <c r="R50" s="6" t="s">
        <v>227</v>
      </c>
      <c r="S50" s="6" t="s">
        <v>227</v>
      </c>
      <c r="T50" s="6" t="s">
        <v>38</v>
      </c>
      <c r="U50" s="4">
        <v>15</v>
      </c>
      <c r="V50" s="4">
        <v>15</v>
      </c>
      <c r="W50" s="6" t="s">
        <v>38</v>
      </c>
      <c r="X50" s="6" t="s">
        <v>38</v>
      </c>
      <c r="Y50" s="6" t="s">
        <v>60</v>
      </c>
      <c r="Z50" s="4">
        <v>5000</v>
      </c>
      <c r="AA50" s="6" t="s">
        <v>42</v>
      </c>
      <c r="AB50" s="6" t="s">
        <v>39</v>
      </c>
      <c r="AC50" s="6" t="s">
        <v>44</v>
      </c>
      <c r="AD50" s="6" t="s">
        <v>38</v>
      </c>
      <c r="AE50" s="6" t="s">
        <v>38</v>
      </c>
      <c r="AF50" s="6" t="s">
        <v>38</v>
      </c>
      <c r="AG50" s="6" t="s">
        <v>38</v>
      </c>
      <c r="AH50" s="6" t="s">
        <v>38</v>
      </c>
      <c r="AI50" s="8" t="s">
        <v>38</v>
      </c>
      <c r="AJ50" s="17">
        <f t="shared" si="0"/>
        <v>1.0190252004932081E-2</v>
      </c>
    </row>
    <row r="51" spans="1:36" x14ac:dyDescent="0.2">
      <c r="A51" s="1">
        <v>220</v>
      </c>
      <c r="B51" s="9" t="s">
        <v>35</v>
      </c>
      <c r="C51" s="9" t="s">
        <v>36</v>
      </c>
      <c r="D51" s="2">
        <v>25499905000189</v>
      </c>
      <c r="E51" s="10">
        <v>190000009326</v>
      </c>
      <c r="F51" s="9" t="s">
        <v>37</v>
      </c>
      <c r="G51" s="2">
        <v>58475</v>
      </c>
      <c r="H51" s="9" t="s">
        <v>72</v>
      </c>
      <c r="I51" s="9" t="s">
        <v>58</v>
      </c>
      <c r="J51" s="2">
        <v>15</v>
      </c>
      <c r="K51" s="9" t="s">
        <v>67</v>
      </c>
      <c r="L51" s="9" t="s">
        <v>82</v>
      </c>
      <c r="M51" s="10">
        <v>104229780</v>
      </c>
      <c r="N51" s="9" t="s">
        <v>83</v>
      </c>
      <c r="O51" s="9" t="s">
        <v>228</v>
      </c>
      <c r="P51" s="9" t="s">
        <v>229</v>
      </c>
      <c r="Q51" s="10">
        <v>5699036709</v>
      </c>
      <c r="R51" s="9" t="s">
        <v>230</v>
      </c>
      <c r="S51" s="9" t="s">
        <v>230</v>
      </c>
      <c r="T51" s="9" t="s">
        <v>38</v>
      </c>
      <c r="U51" s="2">
        <v>15</v>
      </c>
      <c r="V51" s="2">
        <v>15</v>
      </c>
      <c r="W51" s="9" t="s">
        <v>38</v>
      </c>
      <c r="X51" s="9" t="s">
        <v>38</v>
      </c>
      <c r="Y51" s="9" t="s">
        <v>60</v>
      </c>
      <c r="Z51" s="2">
        <v>4000</v>
      </c>
      <c r="AA51" s="9" t="s">
        <v>42</v>
      </c>
      <c r="AB51" s="9" t="s">
        <v>39</v>
      </c>
      <c r="AC51" s="9" t="s">
        <v>44</v>
      </c>
      <c r="AD51" s="9" t="s">
        <v>38</v>
      </c>
      <c r="AE51" s="9" t="s">
        <v>38</v>
      </c>
      <c r="AF51" s="9" t="s">
        <v>38</v>
      </c>
      <c r="AG51" s="9" t="s">
        <v>38</v>
      </c>
      <c r="AH51" s="9" t="s">
        <v>38</v>
      </c>
      <c r="AI51" s="11" t="s">
        <v>38</v>
      </c>
      <c r="AJ51" s="17">
        <f t="shared" si="0"/>
        <v>8.1522016039456656E-3</v>
      </c>
    </row>
    <row r="52" spans="1:36" x14ac:dyDescent="0.2">
      <c r="A52" s="3">
        <v>220</v>
      </c>
      <c r="B52" s="6" t="s">
        <v>35</v>
      </c>
      <c r="C52" s="6" t="s">
        <v>36</v>
      </c>
      <c r="D52" s="4">
        <v>25499905000189</v>
      </c>
      <c r="E52" s="7">
        <v>190000009326</v>
      </c>
      <c r="F52" s="6" t="s">
        <v>37</v>
      </c>
      <c r="G52" s="4">
        <v>58475</v>
      </c>
      <c r="H52" s="6" t="s">
        <v>72</v>
      </c>
      <c r="I52" s="6" t="s">
        <v>58</v>
      </c>
      <c r="J52" s="4">
        <v>15</v>
      </c>
      <c r="K52" s="6" t="s">
        <v>67</v>
      </c>
      <c r="L52" s="6" t="s">
        <v>82</v>
      </c>
      <c r="M52" s="7">
        <v>104229780</v>
      </c>
      <c r="N52" s="6" t="s">
        <v>83</v>
      </c>
      <c r="O52" s="6" t="s">
        <v>231</v>
      </c>
      <c r="P52" s="6" t="s">
        <v>232</v>
      </c>
      <c r="Q52" s="7">
        <v>5699036709</v>
      </c>
      <c r="R52" s="6" t="s">
        <v>230</v>
      </c>
      <c r="S52" s="6" t="s">
        <v>230</v>
      </c>
      <c r="T52" s="6" t="s">
        <v>38</v>
      </c>
      <c r="U52" s="4">
        <v>15</v>
      </c>
      <c r="V52" s="4">
        <v>15</v>
      </c>
      <c r="W52" s="6" t="s">
        <v>38</v>
      </c>
      <c r="X52" s="6" t="s">
        <v>38</v>
      </c>
      <c r="Y52" s="6" t="s">
        <v>73</v>
      </c>
      <c r="Z52" s="4">
        <v>5000.01</v>
      </c>
      <c r="AA52" s="6" t="s">
        <v>42</v>
      </c>
      <c r="AB52" s="6" t="s">
        <v>39</v>
      </c>
      <c r="AC52" s="6" t="s">
        <v>44</v>
      </c>
      <c r="AD52" s="6" t="s">
        <v>38</v>
      </c>
      <c r="AE52" s="6" t="s">
        <v>38</v>
      </c>
      <c r="AF52" s="6" t="s">
        <v>38</v>
      </c>
      <c r="AG52" s="6" t="s">
        <v>38</v>
      </c>
      <c r="AH52" s="6" t="s">
        <v>38</v>
      </c>
      <c r="AI52" s="8" t="s">
        <v>38</v>
      </c>
      <c r="AJ52" s="17">
        <f t="shared" si="0"/>
        <v>1.0190272385436093E-2</v>
      </c>
    </row>
    <row r="53" spans="1:36" x14ac:dyDescent="0.2">
      <c r="A53" s="3">
        <v>220</v>
      </c>
      <c r="B53" s="6" t="s">
        <v>35</v>
      </c>
      <c r="C53" s="6" t="s">
        <v>36</v>
      </c>
      <c r="D53" s="4">
        <v>25499905000189</v>
      </c>
      <c r="E53" s="7">
        <v>190000009326</v>
      </c>
      <c r="F53" s="6" t="s">
        <v>37</v>
      </c>
      <c r="G53" s="4">
        <v>58475</v>
      </c>
      <c r="H53" s="6" t="s">
        <v>72</v>
      </c>
      <c r="I53" s="6" t="s">
        <v>58</v>
      </c>
      <c r="J53" s="4">
        <v>15</v>
      </c>
      <c r="K53" s="6" t="s">
        <v>67</v>
      </c>
      <c r="L53" s="6" t="s">
        <v>82</v>
      </c>
      <c r="M53" s="7">
        <v>104229780</v>
      </c>
      <c r="N53" s="6" t="s">
        <v>83</v>
      </c>
      <c r="O53" s="6" t="s">
        <v>246</v>
      </c>
      <c r="P53" s="6" t="s">
        <v>247</v>
      </c>
      <c r="Q53" s="7">
        <v>11813954020</v>
      </c>
      <c r="R53" s="6" t="s">
        <v>248</v>
      </c>
      <c r="S53" s="6" t="s">
        <v>248</v>
      </c>
      <c r="T53" s="6" t="s">
        <v>38</v>
      </c>
      <c r="U53" s="4">
        <v>15</v>
      </c>
      <c r="V53" s="4">
        <v>15</v>
      </c>
      <c r="W53" s="6" t="s">
        <v>38</v>
      </c>
      <c r="X53" s="6" t="s">
        <v>38</v>
      </c>
      <c r="Y53" s="6" t="s">
        <v>63</v>
      </c>
      <c r="Z53" s="4">
        <v>10000</v>
      </c>
      <c r="AA53" s="6" t="s">
        <v>42</v>
      </c>
      <c r="AB53" s="6" t="s">
        <v>39</v>
      </c>
      <c r="AC53" s="6" t="s">
        <v>44</v>
      </c>
      <c r="AD53" s="6" t="s">
        <v>38</v>
      </c>
      <c r="AE53" s="6" t="s">
        <v>38</v>
      </c>
      <c r="AF53" s="6" t="s">
        <v>38</v>
      </c>
      <c r="AG53" s="6" t="s">
        <v>38</v>
      </c>
      <c r="AH53" s="6" t="s">
        <v>38</v>
      </c>
      <c r="AI53" s="8" t="s">
        <v>38</v>
      </c>
      <c r="AJ53" s="17">
        <f t="shared" si="0"/>
        <v>2.0380504009864162E-2</v>
      </c>
    </row>
    <row r="54" spans="1:36" x14ac:dyDescent="0.2">
      <c r="A54" s="1">
        <v>220</v>
      </c>
      <c r="B54" s="9" t="s">
        <v>35</v>
      </c>
      <c r="C54" s="9" t="s">
        <v>36</v>
      </c>
      <c r="D54" s="2">
        <v>25499905000189</v>
      </c>
      <c r="E54" s="10">
        <v>190000009326</v>
      </c>
      <c r="F54" s="9" t="s">
        <v>37</v>
      </c>
      <c r="G54" s="2">
        <v>58475</v>
      </c>
      <c r="H54" s="9" t="s">
        <v>72</v>
      </c>
      <c r="I54" s="9" t="s">
        <v>58</v>
      </c>
      <c r="J54" s="2">
        <v>15</v>
      </c>
      <c r="K54" s="9" t="s">
        <v>67</v>
      </c>
      <c r="L54" s="9" t="s">
        <v>82</v>
      </c>
      <c r="M54" s="10">
        <v>104229780</v>
      </c>
      <c r="N54" s="9" t="s">
        <v>83</v>
      </c>
      <c r="O54" s="9" t="s">
        <v>249</v>
      </c>
      <c r="P54" s="9" t="s">
        <v>250</v>
      </c>
      <c r="Q54" s="10">
        <v>63811030604</v>
      </c>
      <c r="R54" s="9" t="s">
        <v>251</v>
      </c>
      <c r="S54" s="9" t="s">
        <v>251</v>
      </c>
      <c r="T54" s="9" t="s">
        <v>38</v>
      </c>
      <c r="U54" s="2">
        <v>15</v>
      </c>
      <c r="V54" s="2">
        <v>15</v>
      </c>
      <c r="W54" s="9" t="s">
        <v>38</v>
      </c>
      <c r="X54" s="9" t="s">
        <v>38</v>
      </c>
      <c r="Y54" s="9" t="s">
        <v>41</v>
      </c>
      <c r="Z54" s="2">
        <v>35000</v>
      </c>
      <c r="AA54" s="9" t="s">
        <v>42</v>
      </c>
      <c r="AB54" s="9" t="s">
        <v>39</v>
      </c>
      <c r="AC54" s="9" t="s">
        <v>44</v>
      </c>
      <c r="AD54" s="9" t="s">
        <v>38</v>
      </c>
      <c r="AE54" s="9" t="s">
        <v>38</v>
      </c>
      <c r="AF54" s="9" t="s">
        <v>38</v>
      </c>
      <c r="AG54" s="9" t="s">
        <v>38</v>
      </c>
      <c r="AH54" s="9" t="s">
        <v>38</v>
      </c>
      <c r="AI54" s="11" t="s">
        <v>38</v>
      </c>
      <c r="AJ54" s="17">
        <f t="shared" si="0"/>
        <v>7.133176403452457E-2</v>
      </c>
    </row>
    <row r="55" spans="1:36" x14ac:dyDescent="0.2">
      <c r="A55" s="3">
        <v>220</v>
      </c>
      <c r="B55" s="6" t="s">
        <v>35</v>
      </c>
      <c r="C55" s="6" t="s">
        <v>36</v>
      </c>
      <c r="D55" s="4">
        <v>25499905000189</v>
      </c>
      <c r="E55" s="7">
        <v>190000009326</v>
      </c>
      <c r="F55" s="6" t="s">
        <v>37</v>
      </c>
      <c r="G55" s="4">
        <v>58475</v>
      </c>
      <c r="H55" s="6" t="s">
        <v>72</v>
      </c>
      <c r="I55" s="6" t="s">
        <v>58</v>
      </c>
      <c r="J55" s="4">
        <v>15</v>
      </c>
      <c r="K55" s="6" t="s">
        <v>67</v>
      </c>
      <c r="L55" s="6" t="s">
        <v>82</v>
      </c>
      <c r="M55" s="7">
        <v>104229780</v>
      </c>
      <c r="N55" s="6" t="s">
        <v>83</v>
      </c>
      <c r="O55" s="6" t="s">
        <v>252</v>
      </c>
      <c r="P55" s="6" t="s">
        <v>81</v>
      </c>
      <c r="Q55" s="7">
        <v>7758607780</v>
      </c>
      <c r="R55" s="6" t="s">
        <v>253</v>
      </c>
      <c r="S55" s="6" t="s">
        <v>253</v>
      </c>
      <c r="T55" s="6" t="s">
        <v>38</v>
      </c>
      <c r="U55" s="4">
        <v>15</v>
      </c>
      <c r="V55" s="4">
        <v>15</v>
      </c>
      <c r="W55" s="6" t="s">
        <v>38</v>
      </c>
      <c r="X55" s="6" t="s">
        <v>38</v>
      </c>
      <c r="Y55" s="6" t="s">
        <v>63</v>
      </c>
      <c r="Z55" s="4">
        <v>30000</v>
      </c>
      <c r="AA55" s="6" t="s">
        <v>42</v>
      </c>
      <c r="AB55" s="6" t="s">
        <v>39</v>
      </c>
      <c r="AC55" s="6" t="s">
        <v>44</v>
      </c>
      <c r="AD55" s="6" t="s">
        <v>38</v>
      </c>
      <c r="AE55" s="6" t="s">
        <v>38</v>
      </c>
      <c r="AF55" s="6" t="s">
        <v>38</v>
      </c>
      <c r="AG55" s="6" t="s">
        <v>38</v>
      </c>
      <c r="AH55" s="6" t="s">
        <v>38</v>
      </c>
      <c r="AI55" s="8" t="s">
        <v>38</v>
      </c>
      <c r="AJ55" s="17">
        <f t="shared" si="0"/>
        <v>6.114151202959249E-2</v>
      </c>
    </row>
    <row r="56" spans="1:36" x14ac:dyDescent="0.2">
      <c r="A56" s="1">
        <v>220</v>
      </c>
      <c r="B56" s="9" t="s">
        <v>35</v>
      </c>
      <c r="C56" s="9" t="s">
        <v>36</v>
      </c>
      <c r="D56" s="2">
        <v>25499905000189</v>
      </c>
      <c r="E56" s="10">
        <v>190000009326</v>
      </c>
      <c r="F56" s="9" t="s">
        <v>37</v>
      </c>
      <c r="G56" s="2">
        <v>58475</v>
      </c>
      <c r="H56" s="9" t="s">
        <v>72</v>
      </c>
      <c r="I56" s="9" t="s">
        <v>58</v>
      </c>
      <c r="J56" s="2">
        <v>15</v>
      </c>
      <c r="K56" s="9" t="s">
        <v>67</v>
      </c>
      <c r="L56" s="9" t="s">
        <v>82</v>
      </c>
      <c r="M56" s="10">
        <v>104229780</v>
      </c>
      <c r="N56" s="9" t="s">
        <v>83</v>
      </c>
      <c r="O56" s="9" t="s">
        <v>254</v>
      </c>
      <c r="P56" s="9" t="s">
        <v>255</v>
      </c>
      <c r="Q56" s="10">
        <v>99733579734</v>
      </c>
      <c r="R56" s="9" t="s">
        <v>256</v>
      </c>
      <c r="S56" s="9" t="s">
        <v>256</v>
      </c>
      <c r="T56" s="9" t="s">
        <v>38</v>
      </c>
      <c r="U56" s="2">
        <v>15</v>
      </c>
      <c r="V56" s="2">
        <v>15</v>
      </c>
      <c r="W56" s="9" t="s">
        <v>38</v>
      </c>
      <c r="X56" s="9" t="s">
        <v>38</v>
      </c>
      <c r="Y56" s="9" t="s">
        <v>54</v>
      </c>
      <c r="Z56" s="2">
        <v>4999.99</v>
      </c>
      <c r="AA56" s="9" t="s">
        <v>42</v>
      </c>
      <c r="AB56" s="9" t="s">
        <v>39</v>
      </c>
      <c r="AC56" s="9" t="s">
        <v>44</v>
      </c>
      <c r="AD56" s="9" t="s">
        <v>38</v>
      </c>
      <c r="AE56" s="9" t="s">
        <v>38</v>
      </c>
      <c r="AF56" s="9" t="s">
        <v>38</v>
      </c>
      <c r="AG56" s="9" t="s">
        <v>38</v>
      </c>
      <c r="AH56" s="9" t="s">
        <v>38</v>
      </c>
      <c r="AI56" s="11" t="s">
        <v>38</v>
      </c>
      <c r="AJ56" s="17">
        <f t="shared" si="0"/>
        <v>1.0190231624428071E-2</v>
      </c>
    </row>
    <row r="57" spans="1:36" x14ac:dyDescent="0.2">
      <c r="A57" s="3">
        <v>220</v>
      </c>
      <c r="B57" s="6" t="s">
        <v>35</v>
      </c>
      <c r="C57" s="6" t="s">
        <v>36</v>
      </c>
      <c r="D57" s="4">
        <v>25499905000189</v>
      </c>
      <c r="E57" s="7">
        <v>190000009326</v>
      </c>
      <c r="F57" s="6" t="s">
        <v>37</v>
      </c>
      <c r="G57" s="4">
        <v>58475</v>
      </c>
      <c r="H57" s="6" t="s">
        <v>72</v>
      </c>
      <c r="I57" s="6" t="s">
        <v>58</v>
      </c>
      <c r="J57" s="4">
        <v>15</v>
      </c>
      <c r="K57" s="6" t="s">
        <v>67</v>
      </c>
      <c r="L57" s="6" t="s">
        <v>82</v>
      </c>
      <c r="M57" s="7">
        <v>104229780</v>
      </c>
      <c r="N57" s="6" t="s">
        <v>83</v>
      </c>
      <c r="O57" s="6" t="s">
        <v>257</v>
      </c>
      <c r="P57" s="6" t="s">
        <v>258</v>
      </c>
      <c r="Q57" s="7">
        <v>42056616734</v>
      </c>
      <c r="R57" s="6" t="s">
        <v>259</v>
      </c>
      <c r="S57" s="6" t="s">
        <v>259</v>
      </c>
      <c r="T57" s="6" t="s">
        <v>38</v>
      </c>
      <c r="U57" s="4">
        <v>15</v>
      </c>
      <c r="V57" s="4">
        <v>15</v>
      </c>
      <c r="W57" s="6" t="s">
        <v>38</v>
      </c>
      <c r="X57" s="6" t="s">
        <v>38</v>
      </c>
      <c r="Y57" s="6" t="s">
        <v>68</v>
      </c>
      <c r="Z57" s="4">
        <v>5000</v>
      </c>
      <c r="AA57" s="6" t="s">
        <v>42</v>
      </c>
      <c r="AB57" s="6" t="s">
        <v>39</v>
      </c>
      <c r="AC57" s="6" t="s">
        <v>44</v>
      </c>
      <c r="AD57" s="6" t="s">
        <v>38</v>
      </c>
      <c r="AE57" s="6" t="s">
        <v>38</v>
      </c>
      <c r="AF57" s="6" t="s">
        <v>38</v>
      </c>
      <c r="AG57" s="6" t="s">
        <v>38</v>
      </c>
      <c r="AH57" s="6" t="s">
        <v>38</v>
      </c>
      <c r="AI57" s="8" t="s">
        <v>38</v>
      </c>
      <c r="AJ57" s="17">
        <f t="shared" si="0"/>
        <v>1.0190252004932081E-2</v>
      </c>
    </row>
    <row r="58" spans="1:36" x14ac:dyDescent="0.2">
      <c r="A58" s="1">
        <v>220</v>
      </c>
      <c r="B58" s="9" t="s">
        <v>35</v>
      </c>
      <c r="C58" s="9" t="s">
        <v>36</v>
      </c>
      <c r="D58" s="2">
        <v>25499905000189</v>
      </c>
      <c r="E58" s="10">
        <v>190000009326</v>
      </c>
      <c r="F58" s="9" t="s">
        <v>37</v>
      </c>
      <c r="G58" s="2">
        <v>58475</v>
      </c>
      <c r="H58" s="9" t="s">
        <v>72</v>
      </c>
      <c r="I58" s="9" t="s">
        <v>58</v>
      </c>
      <c r="J58" s="2">
        <v>15</v>
      </c>
      <c r="K58" s="9" t="s">
        <v>67</v>
      </c>
      <c r="L58" s="9" t="s">
        <v>82</v>
      </c>
      <c r="M58" s="10">
        <v>104229780</v>
      </c>
      <c r="N58" s="9" t="s">
        <v>83</v>
      </c>
      <c r="O58" s="9" t="s">
        <v>260</v>
      </c>
      <c r="P58" s="9" t="s">
        <v>261</v>
      </c>
      <c r="Q58" s="10">
        <v>42056616734</v>
      </c>
      <c r="R58" s="9" t="s">
        <v>259</v>
      </c>
      <c r="S58" s="9" t="s">
        <v>259</v>
      </c>
      <c r="T58" s="9" t="s">
        <v>38</v>
      </c>
      <c r="U58" s="2">
        <v>15</v>
      </c>
      <c r="V58" s="2">
        <v>15</v>
      </c>
      <c r="W58" s="9" t="s">
        <v>38</v>
      </c>
      <c r="X58" s="9" t="s">
        <v>38</v>
      </c>
      <c r="Y58" s="9" t="s">
        <v>61</v>
      </c>
      <c r="Z58" s="2">
        <v>5000</v>
      </c>
      <c r="AA58" s="9" t="s">
        <v>42</v>
      </c>
      <c r="AB58" s="9" t="s">
        <v>39</v>
      </c>
      <c r="AC58" s="9" t="s">
        <v>44</v>
      </c>
      <c r="AD58" s="9" t="s">
        <v>38</v>
      </c>
      <c r="AE58" s="9" t="s">
        <v>38</v>
      </c>
      <c r="AF58" s="9" t="s">
        <v>38</v>
      </c>
      <c r="AG58" s="9" t="s">
        <v>38</v>
      </c>
      <c r="AH58" s="9" t="s">
        <v>38</v>
      </c>
      <c r="AI58" s="11" t="s">
        <v>38</v>
      </c>
      <c r="AJ58" s="17">
        <f t="shared" si="0"/>
        <v>1.0190252004932081E-2</v>
      </c>
    </row>
    <row r="59" spans="1:36" x14ac:dyDescent="0.2">
      <c r="A59" s="3">
        <v>220</v>
      </c>
      <c r="B59" s="6" t="s">
        <v>35</v>
      </c>
      <c r="C59" s="6" t="s">
        <v>36</v>
      </c>
      <c r="D59" s="4">
        <v>25499905000189</v>
      </c>
      <c r="E59" s="7">
        <v>190000009326</v>
      </c>
      <c r="F59" s="6" t="s">
        <v>37</v>
      </c>
      <c r="G59" s="4">
        <v>58475</v>
      </c>
      <c r="H59" s="6" t="s">
        <v>72</v>
      </c>
      <c r="I59" s="6" t="s">
        <v>58</v>
      </c>
      <c r="J59" s="4">
        <v>15</v>
      </c>
      <c r="K59" s="6" t="s">
        <v>67</v>
      </c>
      <c r="L59" s="6" t="s">
        <v>82</v>
      </c>
      <c r="M59" s="7">
        <v>104229780</v>
      </c>
      <c r="N59" s="6" t="s">
        <v>83</v>
      </c>
      <c r="O59" s="6" t="s">
        <v>262</v>
      </c>
      <c r="P59" s="6" t="s">
        <v>263</v>
      </c>
      <c r="Q59" s="7">
        <v>1896439780</v>
      </c>
      <c r="R59" s="6" t="s">
        <v>264</v>
      </c>
      <c r="S59" s="6" t="s">
        <v>264</v>
      </c>
      <c r="T59" s="6" t="s">
        <v>38</v>
      </c>
      <c r="U59" s="4">
        <v>15</v>
      </c>
      <c r="V59" s="4">
        <v>15</v>
      </c>
      <c r="W59" s="6" t="s">
        <v>38</v>
      </c>
      <c r="X59" s="6" t="s">
        <v>38</v>
      </c>
      <c r="Y59" s="6" t="s">
        <v>77</v>
      </c>
      <c r="Z59" s="4">
        <v>15000</v>
      </c>
      <c r="AA59" s="6" t="s">
        <v>42</v>
      </c>
      <c r="AB59" s="6" t="s">
        <v>39</v>
      </c>
      <c r="AC59" s="6" t="s">
        <v>44</v>
      </c>
      <c r="AD59" s="6" t="s">
        <v>38</v>
      </c>
      <c r="AE59" s="6" t="s">
        <v>38</v>
      </c>
      <c r="AF59" s="6" t="s">
        <v>38</v>
      </c>
      <c r="AG59" s="6" t="s">
        <v>38</v>
      </c>
      <c r="AH59" s="6" t="s">
        <v>38</v>
      </c>
      <c r="AI59" s="8" t="s">
        <v>38</v>
      </c>
      <c r="AJ59" s="17">
        <f t="shared" si="0"/>
        <v>3.0570756014796245E-2</v>
      </c>
    </row>
    <row r="60" spans="1:36" x14ac:dyDescent="0.2">
      <c r="A60" s="1">
        <v>220</v>
      </c>
      <c r="B60" s="9" t="s">
        <v>35</v>
      </c>
      <c r="C60" s="9" t="s">
        <v>36</v>
      </c>
      <c r="D60" s="2">
        <v>25499905000189</v>
      </c>
      <c r="E60" s="10">
        <v>190000009326</v>
      </c>
      <c r="F60" s="9" t="s">
        <v>37</v>
      </c>
      <c r="G60" s="2">
        <v>58475</v>
      </c>
      <c r="H60" s="9" t="s">
        <v>72</v>
      </c>
      <c r="I60" s="9" t="s">
        <v>58</v>
      </c>
      <c r="J60" s="2">
        <v>15</v>
      </c>
      <c r="K60" s="9" t="s">
        <v>67</v>
      </c>
      <c r="L60" s="9" t="s">
        <v>82</v>
      </c>
      <c r="M60" s="10">
        <v>104229780</v>
      </c>
      <c r="N60" s="9" t="s">
        <v>83</v>
      </c>
      <c r="O60" s="9" t="s">
        <v>265</v>
      </c>
      <c r="P60" s="9" t="s">
        <v>266</v>
      </c>
      <c r="Q60" s="10">
        <v>7406365705</v>
      </c>
      <c r="R60" s="9" t="s">
        <v>267</v>
      </c>
      <c r="S60" s="9" t="s">
        <v>267</v>
      </c>
      <c r="T60" s="9" t="s">
        <v>38</v>
      </c>
      <c r="U60" s="2">
        <v>15</v>
      </c>
      <c r="V60" s="2">
        <v>15</v>
      </c>
      <c r="W60" s="9" t="s">
        <v>38</v>
      </c>
      <c r="X60" s="9" t="s">
        <v>38</v>
      </c>
      <c r="Y60" s="9" t="s">
        <v>76</v>
      </c>
      <c r="Z60" s="2">
        <v>10000</v>
      </c>
      <c r="AA60" s="9" t="s">
        <v>42</v>
      </c>
      <c r="AB60" s="9" t="s">
        <v>39</v>
      </c>
      <c r="AC60" s="9" t="s">
        <v>44</v>
      </c>
      <c r="AD60" s="9" t="s">
        <v>38</v>
      </c>
      <c r="AE60" s="9" t="s">
        <v>38</v>
      </c>
      <c r="AF60" s="9" t="s">
        <v>38</v>
      </c>
      <c r="AG60" s="9" t="s">
        <v>38</v>
      </c>
      <c r="AH60" s="9" t="s">
        <v>38</v>
      </c>
      <c r="AI60" s="11" t="s">
        <v>38</v>
      </c>
      <c r="AJ60" s="17">
        <f t="shared" ref="AJ60:AJ62" si="1">Z60/AK$2</f>
        <v>2.0380504009864162E-2</v>
      </c>
    </row>
    <row r="61" spans="1:36" x14ac:dyDescent="0.2">
      <c r="A61" s="3">
        <v>220</v>
      </c>
      <c r="B61" s="6" t="s">
        <v>35</v>
      </c>
      <c r="C61" s="6" t="s">
        <v>36</v>
      </c>
      <c r="D61" s="4">
        <v>25499905000189</v>
      </c>
      <c r="E61" s="7">
        <v>190000009326</v>
      </c>
      <c r="F61" s="6" t="s">
        <v>37</v>
      </c>
      <c r="G61" s="4">
        <v>58475</v>
      </c>
      <c r="H61" s="6" t="s">
        <v>72</v>
      </c>
      <c r="I61" s="6" t="s">
        <v>58</v>
      </c>
      <c r="J61" s="4">
        <v>15</v>
      </c>
      <c r="K61" s="6" t="s">
        <v>67</v>
      </c>
      <c r="L61" s="6" t="s">
        <v>82</v>
      </c>
      <c r="M61" s="7">
        <v>104229780</v>
      </c>
      <c r="N61" s="6" t="s">
        <v>83</v>
      </c>
      <c r="O61" s="6" t="s">
        <v>268</v>
      </c>
      <c r="P61" s="6" t="s">
        <v>269</v>
      </c>
      <c r="Q61" s="7">
        <v>3413856707</v>
      </c>
      <c r="R61" s="6" t="s">
        <v>270</v>
      </c>
      <c r="S61" s="6" t="s">
        <v>270</v>
      </c>
      <c r="T61" s="6" t="s">
        <v>38</v>
      </c>
      <c r="U61" s="4">
        <v>15</v>
      </c>
      <c r="V61" s="4">
        <v>15</v>
      </c>
      <c r="W61" s="6" t="s">
        <v>38</v>
      </c>
      <c r="X61" s="6" t="s">
        <v>38</v>
      </c>
      <c r="Y61" s="6" t="s">
        <v>65</v>
      </c>
      <c r="Z61" s="4">
        <v>5000</v>
      </c>
      <c r="AA61" s="6" t="s">
        <v>42</v>
      </c>
      <c r="AB61" s="6" t="s">
        <v>39</v>
      </c>
      <c r="AC61" s="6" t="s">
        <v>44</v>
      </c>
      <c r="AD61" s="6" t="s">
        <v>38</v>
      </c>
      <c r="AE61" s="6" t="s">
        <v>38</v>
      </c>
      <c r="AF61" s="6" t="s">
        <v>38</v>
      </c>
      <c r="AG61" s="6" t="s">
        <v>38</v>
      </c>
      <c r="AH61" s="6" t="s">
        <v>38</v>
      </c>
      <c r="AI61" s="8" t="s">
        <v>38</v>
      </c>
      <c r="AJ61" s="17">
        <f t="shared" si="1"/>
        <v>1.0190252004932081E-2</v>
      </c>
    </row>
    <row r="62" spans="1:36" x14ac:dyDescent="0.2">
      <c r="A62" s="1">
        <v>220</v>
      </c>
      <c r="B62" s="9" t="s">
        <v>35</v>
      </c>
      <c r="C62" s="9" t="s">
        <v>36</v>
      </c>
      <c r="D62" s="2">
        <v>25499905000189</v>
      </c>
      <c r="E62" s="10">
        <v>190000009326</v>
      </c>
      <c r="F62" s="9" t="s">
        <v>37</v>
      </c>
      <c r="G62" s="2">
        <v>58475</v>
      </c>
      <c r="H62" s="9" t="s">
        <v>72</v>
      </c>
      <c r="I62" s="9" t="s">
        <v>58</v>
      </c>
      <c r="J62" s="2">
        <v>15</v>
      </c>
      <c r="K62" s="9" t="s">
        <v>67</v>
      </c>
      <c r="L62" s="9" t="s">
        <v>82</v>
      </c>
      <c r="M62" s="10">
        <v>104229780</v>
      </c>
      <c r="N62" s="9" t="s">
        <v>83</v>
      </c>
      <c r="O62" s="9" t="s">
        <v>271</v>
      </c>
      <c r="P62" s="9" t="s">
        <v>272</v>
      </c>
      <c r="Q62" s="10">
        <v>3042188710</v>
      </c>
      <c r="R62" s="9" t="s">
        <v>86</v>
      </c>
      <c r="S62" s="9" t="s">
        <v>87</v>
      </c>
      <c r="T62" s="9" t="s">
        <v>38</v>
      </c>
      <c r="U62" s="2">
        <v>15</v>
      </c>
      <c r="V62" s="2">
        <v>15</v>
      </c>
      <c r="W62" s="9" t="s">
        <v>38</v>
      </c>
      <c r="X62" s="9" t="s">
        <v>38</v>
      </c>
      <c r="Y62" s="9" t="s">
        <v>74</v>
      </c>
      <c r="Z62" s="2">
        <v>4000</v>
      </c>
      <c r="AA62" s="9" t="s">
        <v>42</v>
      </c>
      <c r="AB62" s="9" t="s">
        <v>39</v>
      </c>
      <c r="AC62" s="9" t="s">
        <v>44</v>
      </c>
      <c r="AD62" s="9" t="s">
        <v>38</v>
      </c>
      <c r="AE62" s="9" t="s">
        <v>38</v>
      </c>
      <c r="AF62" s="9" t="s">
        <v>38</v>
      </c>
      <c r="AG62" s="9" t="s">
        <v>38</v>
      </c>
      <c r="AH62" s="9" t="s">
        <v>38</v>
      </c>
      <c r="AI62" s="11" t="s">
        <v>38</v>
      </c>
      <c r="AJ62" s="17">
        <f t="shared" si="1"/>
        <v>8.1522016039456656E-3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FAFEA-037D-4CAC-AB27-4B7AD6D9E21F}">
  <dimension ref="A1:E48"/>
  <sheetViews>
    <sheetView topLeftCell="A14" workbookViewId="0">
      <selection sqref="A1:E48"/>
    </sheetView>
  </sheetViews>
  <sheetFormatPr baseColWidth="10" defaultColWidth="8.83203125" defaultRowHeight="15" x14ac:dyDescent="0.2"/>
  <cols>
    <col min="1" max="1" width="49" bestFit="1" customWidth="1"/>
    <col min="2" max="2" width="27.83203125" bestFit="1" customWidth="1"/>
    <col min="3" max="3" width="21.5" bestFit="1" customWidth="1"/>
    <col min="4" max="4" width="41.5" bestFit="1" customWidth="1"/>
    <col min="5" max="5" width="27.83203125" bestFit="1" customWidth="1"/>
  </cols>
  <sheetData>
    <row r="1" spans="1:5" x14ac:dyDescent="0.2">
      <c r="A1" s="21" t="s">
        <v>12</v>
      </c>
      <c r="B1" s="21" t="s">
        <v>11</v>
      </c>
      <c r="C1" s="21" t="s">
        <v>16</v>
      </c>
      <c r="D1" s="21" t="s">
        <v>18</v>
      </c>
      <c r="E1" t="s">
        <v>276</v>
      </c>
    </row>
    <row r="2" spans="1:5" x14ac:dyDescent="0.2">
      <c r="A2" s="5">
        <v>104229780</v>
      </c>
      <c r="B2" t="s">
        <v>82</v>
      </c>
      <c r="C2" s="5">
        <v>199050767</v>
      </c>
      <c r="D2" t="s">
        <v>224</v>
      </c>
      <c r="E2" s="22">
        <v>2.0380504009864164E-3</v>
      </c>
    </row>
    <row r="3" spans="1:5" x14ac:dyDescent="0.2">
      <c r="C3" s="5">
        <v>1027127860</v>
      </c>
      <c r="D3" t="s">
        <v>161</v>
      </c>
      <c r="E3" s="22">
        <v>2.0380504009864164E-3</v>
      </c>
    </row>
    <row r="4" spans="1:5" x14ac:dyDescent="0.2">
      <c r="C4" s="5">
        <v>1238981615</v>
      </c>
      <c r="D4" t="s">
        <v>130</v>
      </c>
      <c r="E4" s="22">
        <v>2.2418554410850583E-2</v>
      </c>
    </row>
    <row r="5" spans="1:5" x14ac:dyDescent="0.2">
      <c r="C5" s="5">
        <v>1285897790</v>
      </c>
      <c r="D5" t="s">
        <v>109</v>
      </c>
      <c r="E5" s="22">
        <v>1.4266352806904914E-2</v>
      </c>
    </row>
    <row r="6" spans="1:5" x14ac:dyDescent="0.2">
      <c r="C6" s="5">
        <v>1748888722</v>
      </c>
      <c r="D6" t="s">
        <v>165</v>
      </c>
      <c r="E6" s="22">
        <v>1.0190252004932081E-2</v>
      </c>
    </row>
    <row r="7" spans="1:5" x14ac:dyDescent="0.2">
      <c r="C7" s="5">
        <v>1896439780</v>
      </c>
      <c r="D7" t="s">
        <v>264</v>
      </c>
      <c r="E7" s="22">
        <v>3.0570756014796245E-2</v>
      </c>
    </row>
    <row r="8" spans="1:5" x14ac:dyDescent="0.2">
      <c r="C8" s="5">
        <v>2536359506</v>
      </c>
      <c r="D8" t="s">
        <v>212</v>
      </c>
      <c r="E8" s="22">
        <v>2.0380504009864163E-4</v>
      </c>
    </row>
    <row r="9" spans="1:5" x14ac:dyDescent="0.2">
      <c r="C9" s="5">
        <v>2692556720</v>
      </c>
      <c r="D9" t="s">
        <v>156</v>
      </c>
      <c r="E9" s="22">
        <v>6.114151202959249E-2</v>
      </c>
    </row>
    <row r="10" spans="1:5" x14ac:dyDescent="0.2">
      <c r="C10" s="5">
        <v>3042188710</v>
      </c>
      <c r="D10" t="s">
        <v>87</v>
      </c>
      <c r="E10" s="22">
        <v>1.0190252004932083E-2</v>
      </c>
    </row>
    <row r="11" spans="1:5" x14ac:dyDescent="0.2">
      <c r="C11" s="5">
        <v>3079841760</v>
      </c>
      <c r="D11" t="s">
        <v>120</v>
      </c>
      <c r="E11" s="22">
        <v>2.0380504009864162E-2</v>
      </c>
    </row>
    <row r="12" spans="1:5" x14ac:dyDescent="0.2">
      <c r="C12" s="5">
        <v>3413856707</v>
      </c>
      <c r="D12" t="s">
        <v>270</v>
      </c>
      <c r="E12" s="22">
        <v>1.0190252004932081E-2</v>
      </c>
    </row>
    <row r="13" spans="1:5" x14ac:dyDescent="0.2">
      <c r="C13" s="5">
        <v>5388856704</v>
      </c>
      <c r="D13" t="s">
        <v>153</v>
      </c>
      <c r="E13" s="22">
        <v>2.0380504009864162E-2</v>
      </c>
    </row>
    <row r="14" spans="1:5" x14ac:dyDescent="0.2">
      <c r="C14" s="5">
        <v>5503286707</v>
      </c>
      <c r="D14" t="s">
        <v>188</v>
      </c>
      <c r="E14" s="22">
        <v>4.0761008019728324E-2</v>
      </c>
    </row>
    <row r="15" spans="1:5" x14ac:dyDescent="0.2">
      <c r="C15" s="5">
        <v>5699036709</v>
      </c>
      <c r="D15" t="s">
        <v>230</v>
      </c>
      <c r="E15" s="22">
        <v>1.8342473989381759E-2</v>
      </c>
    </row>
    <row r="16" spans="1:5" x14ac:dyDescent="0.2">
      <c r="C16" s="5">
        <v>7333381781</v>
      </c>
      <c r="D16" t="s">
        <v>90</v>
      </c>
      <c r="E16" s="22">
        <v>2.0380504009864162E-2</v>
      </c>
    </row>
    <row r="17" spans="3:5" x14ac:dyDescent="0.2">
      <c r="C17" s="5">
        <v>7406365705</v>
      </c>
      <c r="D17" t="s">
        <v>267</v>
      </c>
      <c r="E17" s="22">
        <v>2.0380504009864162E-2</v>
      </c>
    </row>
    <row r="18" spans="3:5" x14ac:dyDescent="0.2">
      <c r="C18" s="5">
        <v>7758607780</v>
      </c>
      <c r="D18" t="s">
        <v>253</v>
      </c>
      <c r="E18" s="22">
        <v>6.114151202959249E-2</v>
      </c>
    </row>
    <row r="19" spans="3:5" x14ac:dyDescent="0.2">
      <c r="C19" s="5">
        <v>7891124779</v>
      </c>
      <c r="D19" t="s">
        <v>172</v>
      </c>
      <c r="E19" s="22">
        <v>3.7836405694312819E-2</v>
      </c>
    </row>
    <row r="20" spans="3:5" x14ac:dyDescent="0.2">
      <c r="C20" s="5">
        <v>9445967704</v>
      </c>
      <c r="D20" t="s">
        <v>150</v>
      </c>
      <c r="E20" s="22">
        <v>2.0380504009864162E-2</v>
      </c>
    </row>
    <row r="21" spans="3:5" x14ac:dyDescent="0.2">
      <c r="C21" s="5">
        <v>9541755739</v>
      </c>
      <c r="D21" t="s">
        <v>169</v>
      </c>
      <c r="E21" s="22">
        <v>1.0190252004932081E-2</v>
      </c>
    </row>
    <row r="22" spans="3:5" x14ac:dyDescent="0.2">
      <c r="C22" s="5">
        <v>10169393534</v>
      </c>
      <c r="D22" t="s">
        <v>124</v>
      </c>
      <c r="E22" s="22">
        <v>2.0380504009864166E-2</v>
      </c>
    </row>
    <row r="23" spans="3:5" x14ac:dyDescent="0.2">
      <c r="C23" s="5">
        <v>10938824767</v>
      </c>
      <c r="D23" t="s">
        <v>147</v>
      </c>
      <c r="E23" s="22">
        <v>2.0380504009864162E-2</v>
      </c>
    </row>
    <row r="24" spans="3:5" x14ac:dyDescent="0.2">
      <c r="C24" s="5">
        <v>11020134712</v>
      </c>
      <c r="D24" t="s">
        <v>144</v>
      </c>
      <c r="E24" s="22">
        <v>3.2608806415782662E-2</v>
      </c>
    </row>
    <row r="25" spans="3:5" x14ac:dyDescent="0.2">
      <c r="C25" s="5">
        <v>11195256752</v>
      </c>
      <c r="D25" t="s">
        <v>203</v>
      </c>
      <c r="E25" s="22">
        <v>8.1522016039456656E-3</v>
      </c>
    </row>
    <row r="26" spans="3:5" x14ac:dyDescent="0.2">
      <c r="C26" s="5">
        <v>11813954020</v>
      </c>
      <c r="D26" t="s">
        <v>248</v>
      </c>
      <c r="E26" s="22">
        <v>2.0380504009864162E-2</v>
      </c>
    </row>
    <row r="27" spans="3:5" x14ac:dyDescent="0.2">
      <c r="C27" s="5">
        <v>23504544600</v>
      </c>
      <c r="D27" t="s">
        <v>98</v>
      </c>
      <c r="E27" s="22">
        <v>2.0380504009864162E-2</v>
      </c>
    </row>
    <row r="28" spans="3:5" x14ac:dyDescent="0.2">
      <c r="C28" s="5">
        <v>24879428787</v>
      </c>
      <c r="D28" t="s">
        <v>93</v>
      </c>
      <c r="E28" s="22">
        <v>1.0190252004932081E-2</v>
      </c>
    </row>
    <row r="29" spans="3:5" x14ac:dyDescent="0.2">
      <c r="C29" s="5">
        <v>25051202772</v>
      </c>
      <c r="D29" t="s">
        <v>101</v>
      </c>
      <c r="E29" s="22">
        <v>1.2228302405918498E-2</v>
      </c>
    </row>
    <row r="30" spans="3:5" x14ac:dyDescent="0.2">
      <c r="C30" s="5">
        <v>32280319772</v>
      </c>
      <c r="D30" t="s">
        <v>138</v>
      </c>
      <c r="E30" s="22">
        <v>1.4266352806904914E-2</v>
      </c>
    </row>
    <row r="31" spans="3:5" x14ac:dyDescent="0.2">
      <c r="C31" s="5">
        <v>32677774704</v>
      </c>
      <c r="D31" t="s">
        <v>113</v>
      </c>
      <c r="E31" s="22">
        <v>5.2989310425646825E-3</v>
      </c>
    </row>
    <row r="32" spans="3:5" x14ac:dyDescent="0.2">
      <c r="C32" s="5">
        <v>42056616734</v>
      </c>
      <c r="D32" t="s">
        <v>259</v>
      </c>
      <c r="E32" s="22">
        <v>2.0380504009864162E-2</v>
      </c>
    </row>
    <row r="33" spans="1:5" x14ac:dyDescent="0.2">
      <c r="C33" s="5">
        <v>47234849734</v>
      </c>
      <c r="D33" t="s">
        <v>214</v>
      </c>
      <c r="E33" s="22">
        <v>1.8342453608877748E-2</v>
      </c>
    </row>
    <row r="34" spans="1:5" x14ac:dyDescent="0.2">
      <c r="C34" s="5">
        <v>53717228749</v>
      </c>
      <c r="D34" t="s">
        <v>116</v>
      </c>
      <c r="E34" s="22">
        <v>4.0761008019728324E-2</v>
      </c>
    </row>
    <row r="35" spans="1:5" x14ac:dyDescent="0.2">
      <c r="C35" s="5">
        <v>54284120620</v>
      </c>
      <c r="D35" t="s">
        <v>197</v>
      </c>
      <c r="E35" s="22">
        <v>3.0570756014796245E-2</v>
      </c>
    </row>
    <row r="36" spans="1:5" x14ac:dyDescent="0.2">
      <c r="C36" s="5">
        <v>57095990778</v>
      </c>
      <c r="D36" t="s">
        <v>206</v>
      </c>
      <c r="E36" s="22">
        <v>3.0570756014796245E-2</v>
      </c>
    </row>
    <row r="37" spans="1:5" x14ac:dyDescent="0.2">
      <c r="C37" s="5">
        <v>57535469787</v>
      </c>
      <c r="D37" t="s">
        <v>181</v>
      </c>
      <c r="E37" s="22">
        <v>3.0570756014796245E-2</v>
      </c>
    </row>
    <row r="38" spans="1:5" x14ac:dyDescent="0.2">
      <c r="C38" s="5">
        <v>60497254700</v>
      </c>
      <c r="D38" t="s">
        <v>95</v>
      </c>
      <c r="E38" s="22">
        <v>1.0190252004932081E-2</v>
      </c>
    </row>
    <row r="39" spans="1:5" x14ac:dyDescent="0.2">
      <c r="C39" s="5">
        <v>63811030604</v>
      </c>
      <c r="D39" t="s">
        <v>251</v>
      </c>
      <c r="E39" s="22">
        <v>7.133176403452457E-2</v>
      </c>
    </row>
    <row r="40" spans="1:5" x14ac:dyDescent="0.2">
      <c r="C40" s="5">
        <v>73252867753</v>
      </c>
      <c r="D40" t="s">
        <v>135</v>
      </c>
      <c r="E40" s="22">
        <v>6.5217612831565325E-2</v>
      </c>
    </row>
    <row r="41" spans="1:5" x14ac:dyDescent="0.2">
      <c r="C41" s="5">
        <v>73699799700</v>
      </c>
      <c r="D41" t="s">
        <v>227</v>
      </c>
      <c r="E41" s="22">
        <v>1.0190252004932081E-2</v>
      </c>
    </row>
    <row r="42" spans="1:5" x14ac:dyDescent="0.2">
      <c r="C42" s="5">
        <v>74564730720</v>
      </c>
      <c r="D42" t="s">
        <v>218</v>
      </c>
      <c r="E42" s="22">
        <v>2.0380504009864164E-3</v>
      </c>
    </row>
    <row r="43" spans="1:5" x14ac:dyDescent="0.2">
      <c r="C43" s="5">
        <v>75556545715</v>
      </c>
      <c r="D43" t="s">
        <v>80</v>
      </c>
      <c r="E43" s="22">
        <v>1.2228302405918498E-2</v>
      </c>
    </row>
    <row r="44" spans="1:5" x14ac:dyDescent="0.2">
      <c r="C44" s="5">
        <v>87456206791</v>
      </c>
      <c r="D44" t="s">
        <v>105</v>
      </c>
      <c r="E44" s="22">
        <v>6.9293713633538159E-3</v>
      </c>
    </row>
    <row r="45" spans="1:5" x14ac:dyDescent="0.2">
      <c r="C45" s="5">
        <v>91724791753</v>
      </c>
      <c r="D45" t="s">
        <v>192</v>
      </c>
      <c r="E45" s="22">
        <v>4.0761008019728324E-2</v>
      </c>
    </row>
    <row r="46" spans="1:5" x14ac:dyDescent="0.2">
      <c r="C46" s="5">
        <v>96756683004</v>
      </c>
      <c r="D46" t="s">
        <v>221</v>
      </c>
      <c r="E46" s="22">
        <v>2.0380504009864164E-3</v>
      </c>
    </row>
    <row r="47" spans="1:5" x14ac:dyDescent="0.2">
      <c r="C47" s="5">
        <v>99733579734</v>
      </c>
      <c r="D47" t="s">
        <v>256</v>
      </c>
      <c r="E47" s="22">
        <v>1.0190231624428071E-2</v>
      </c>
    </row>
    <row r="48" spans="1:5" x14ac:dyDescent="0.2">
      <c r="A48" s="5" t="s">
        <v>275</v>
      </c>
      <c r="E48" s="22">
        <v>1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852119-DEFF-416D-96A9-9A68D5B81FF0}">
  <dimension ref="A1:E47"/>
  <sheetViews>
    <sheetView tabSelected="1" topLeftCell="A16" workbookViewId="0">
      <selection activeCell="D48" sqref="A48:XFD48"/>
    </sheetView>
  </sheetViews>
  <sheetFormatPr baseColWidth="10" defaultColWidth="8.83203125" defaultRowHeight="15" x14ac:dyDescent="0.2"/>
  <cols>
    <col min="1" max="1" width="16.33203125" bestFit="1" customWidth="1"/>
    <col min="2" max="2" width="27.33203125" bestFit="1" customWidth="1"/>
    <col min="3" max="3" width="19.33203125" style="5" bestFit="1" customWidth="1"/>
    <col min="4" max="4" width="41.5" bestFit="1" customWidth="1"/>
    <col min="5" max="5" width="27.83203125" bestFit="1" customWidth="1"/>
  </cols>
  <sheetData>
    <row r="1" spans="1:5" x14ac:dyDescent="0.2">
      <c r="A1" t="s">
        <v>12</v>
      </c>
      <c r="B1" t="s">
        <v>11</v>
      </c>
      <c r="C1" s="5" t="s">
        <v>16</v>
      </c>
      <c r="D1" t="s">
        <v>18</v>
      </c>
      <c r="E1" t="s">
        <v>276</v>
      </c>
    </row>
    <row r="2" spans="1:5" x14ac:dyDescent="0.2">
      <c r="A2">
        <v>104229780</v>
      </c>
      <c r="B2" t="s">
        <v>82</v>
      </c>
      <c r="C2" s="5">
        <v>199050767</v>
      </c>
      <c r="D2" t="s">
        <v>224</v>
      </c>
      <c r="E2">
        <v>2.0380504009864164E-3</v>
      </c>
    </row>
    <row r="3" spans="1:5" x14ac:dyDescent="0.2">
      <c r="C3" s="5">
        <v>1027127860</v>
      </c>
      <c r="D3" t="s">
        <v>161</v>
      </c>
      <c r="E3">
        <v>2.0380504009864164E-3</v>
      </c>
    </row>
    <row r="4" spans="1:5" x14ac:dyDescent="0.2">
      <c r="C4" s="5">
        <v>1238981615</v>
      </c>
      <c r="D4" t="s">
        <v>130</v>
      </c>
      <c r="E4">
        <v>2.2418554410850583E-2</v>
      </c>
    </row>
    <row r="5" spans="1:5" x14ac:dyDescent="0.2">
      <c r="C5" s="5">
        <v>1285897790</v>
      </c>
      <c r="D5" t="s">
        <v>109</v>
      </c>
      <c r="E5">
        <v>1.4266352806904914E-2</v>
      </c>
    </row>
    <row r="6" spans="1:5" x14ac:dyDescent="0.2">
      <c r="C6" s="5">
        <v>1748888722</v>
      </c>
      <c r="D6" t="s">
        <v>165</v>
      </c>
      <c r="E6">
        <v>1.0190252004932081E-2</v>
      </c>
    </row>
    <row r="7" spans="1:5" x14ac:dyDescent="0.2">
      <c r="C7" s="5">
        <v>1896439780</v>
      </c>
      <c r="D7" t="s">
        <v>264</v>
      </c>
      <c r="E7">
        <v>3.0570756014796245E-2</v>
      </c>
    </row>
    <row r="8" spans="1:5" x14ac:dyDescent="0.2">
      <c r="C8" s="5">
        <v>2536359506</v>
      </c>
      <c r="D8" t="s">
        <v>212</v>
      </c>
      <c r="E8">
        <v>2.0380504009864163E-4</v>
      </c>
    </row>
    <row r="9" spans="1:5" x14ac:dyDescent="0.2">
      <c r="C9" s="5">
        <v>2692556720</v>
      </c>
      <c r="D9" t="s">
        <v>156</v>
      </c>
      <c r="E9">
        <v>6.114151202959249E-2</v>
      </c>
    </row>
    <row r="10" spans="1:5" x14ac:dyDescent="0.2">
      <c r="C10" s="5">
        <v>3042188710</v>
      </c>
      <c r="D10" t="s">
        <v>87</v>
      </c>
      <c r="E10">
        <v>1.0190252004932083E-2</v>
      </c>
    </row>
    <row r="11" spans="1:5" x14ac:dyDescent="0.2">
      <c r="C11" s="5">
        <v>3079841760</v>
      </c>
      <c r="D11" t="s">
        <v>120</v>
      </c>
      <c r="E11">
        <v>2.0380504009864162E-2</v>
      </c>
    </row>
    <row r="12" spans="1:5" x14ac:dyDescent="0.2">
      <c r="C12" s="5">
        <v>3413856707</v>
      </c>
      <c r="D12" t="s">
        <v>270</v>
      </c>
      <c r="E12">
        <v>1.0190252004932081E-2</v>
      </c>
    </row>
    <row r="13" spans="1:5" x14ac:dyDescent="0.2">
      <c r="C13" s="5">
        <v>5388856704</v>
      </c>
      <c r="D13" t="s">
        <v>153</v>
      </c>
      <c r="E13">
        <v>2.0380504009864162E-2</v>
      </c>
    </row>
    <row r="14" spans="1:5" x14ac:dyDescent="0.2">
      <c r="C14" s="5">
        <v>5503286707</v>
      </c>
      <c r="D14" t="s">
        <v>188</v>
      </c>
      <c r="E14">
        <v>4.0761008019728324E-2</v>
      </c>
    </row>
    <row r="15" spans="1:5" x14ac:dyDescent="0.2">
      <c r="C15" s="5">
        <v>5699036709</v>
      </c>
      <c r="D15" t="s">
        <v>230</v>
      </c>
      <c r="E15">
        <v>1.8342473989381759E-2</v>
      </c>
    </row>
    <row r="16" spans="1:5" x14ac:dyDescent="0.2">
      <c r="C16" s="5">
        <v>7333381781</v>
      </c>
      <c r="D16" t="s">
        <v>90</v>
      </c>
      <c r="E16">
        <v>2.0380504009864162E-2</v>
      </c>
    </row>
    <row r="17" spans="3:5" x14ac:dyDescent="0.2">
      <c r="C17" s="5">
        <v>7406365705</v>
      </c>
      <c r="D17" t="s">
        <v>267</v>
      </c>
      <c r="E17">
        <v>2.0380504009864162E-2</v>
      </c>
    </row>
    <row r="18" spans="3:5" x14ac:dyDescent="0.2">
      <c r="C18" s="5">
        <v>7758607780</v>
      </c>
      <c r="D18" t="s">
        <v>253</v>
      </c>
      <c r="E18">
        <v>6.114151202959249E-2</v>
      </c>
    </row>
    <row r="19" spans="3:5" x14ac:dyDescent="0.2">
      <c r="C19" s="5">
        <v>7891124779</v>
      </c>
      <c r="D19" t="s">
        <v>172</v>
      </c>
      <c r="E19">
        <v>3.7836405694312819E-2</v>
      </c>
    </row>
    <row r="20" spans="3:5" x14ac:dyDescent="0.2">
      <c r="C20" s="5">
        <v>9445967704</v>
      </c>
      <c r="D20" t="s">
        <v>150</v>
      </c>
      <c r="E20">
        <v>2.0380504009864162E-2</v>
      </c>
    </row>
    <row r="21" spans="3:5" x14ac:dyDescent="0.2">
      <c r="C21" s="5">
        <v>9541755739</v>
      </c>
      <c r="D21" t="s">
        <v>169</v>
      </c>
      <c r="E21">
        <v>1.0190252004932081E-2</v>
      </c>
    </row>
    <row r="22" spans="3:5" x14ac:dyDescent="0.2">
      <c r="C22" s="5">
        <v>10169393534</v>
      </c>
      <c r="D22" t="s">
        <v>124</v>
      </c>
      <c r="E22">
        <v>2.0380504009864166E-2</v>
      </c>
    </row>
    <row r="23" spans="3:5" x14ac:dyDescent="0.2">
      <c r="C23" s="5">
        <v>10938824767</v>
      </c>
      <c r="D23" t="s">
        <v>147</v>
      </c>
      <c r="E23">
        <v>2.0380504009864162E-2</v>
      </c>
    </row>
    <row r="24" spans="3:5" x14ac:dyDescent="0.2">
      <c r="C24" s="5">
        <v>11020134712</v>
      </c>
      <c r="D24" t="s">
        <v>144</v>
      </c>
      <c r="E24">
        <v>3.2608806415782662E-2</v>
      </c>
    </row>
    <row r="25" spans="3:5" x14ac:dyDescent="0.2">
      <c r="C25" s="5">
        <v>11195256752</v>
      </c>
      <c r="D25" t="s">
        <v>203</v>
      </c>
      <c r="E25">
        <v>8.1522016039456656E-3</v>
      </c>
    </row>
    <row r="26" spans="3:5" x14ac:dyDescent="0.2">
      <c r="C26" s="5">
        <v>11813954020</v>
      </c>
      <c r="D26" t="s">
        <v>248</v>
      </c>
      <c r="E26">
        <v>2.0380504009864162E-2</v>
      </c>
    </row>
    <row r="27" spans="3:5" x14ac:dyDescent="0.2">
      <c r="C27" s="5">
        <v>23504544600</v>
      </c>
      <c r="D27" t="s">
        <v>98</v>
      </c>
      <c r="E27">
        <v>2.0380504009864162E-2</v>
      </c>
    </row>
    <row r="28" spans="3:5" x14ac:dyDescent="0.2">
      <c r="C28" s="5">
        <v>24879428787</v>
      </c>
      <c r="D28" t="s">
        <v>93</v>
      </c>
      <c r="E28">
        <v>1.0190252004932081E-2</v>
      </c>
    </row>
    <row r="29" spans="3:5" x14ac:dyDescent="0.2">
      <c r="C29" s="5">
        <v>25051202772</v>
      </c>
      <c r="D29" t="s">
        <v>101</v>
      </c>
      <c r="E29">
        <v>1.2228302405918498E-2</v>
      </c>
    </row>
    <row r="30" spans="3:5" x14ac:dyDescent="0.2">
      <c r="C30" s="5">
        <v>32280319772</v>
      </c>
      <c r="D30" t="s">
        <v>138</v>
      </c>
      <c r="E30">
        <v>1.4266352806904914E-2</v>
      </c>
    </row>
    <row r="31" spans="3:5" x14ac:dyDescent="0.2">
      <c r="C31" s="5">
        <v>32677774704</v>
      </c>
      <c r="D31" t="s">
        <v>113</v>
      </c>
      <c r="E31">
        <v>5.2989310425646825E-3</v>
      </c>
    </row>
    <row r="32" spans="3:5" x14ac:dyDescent="0.2">
      <c r="C32" s="5">
        <v>42056616734</v>
      </c>
      <c r="D32" t="s">
        <v>259</v>
      </c>
      <c r="E32">
        <v>2.0380504009864162E-2</v>
      </c>
    </row>
    <row r="33" spans="3:5" x14ac:dyDescent="0.2">
      <c r="C33" s="5">
        <v>47234849734</v>
      </c>
      <c r="D33" t="s">
        <v>214</v>
      </c>
      <c r="E33">
        <v>1.8342453608877748E-2</v>
      </c>
    </row>
    <row r="34" spans="3:5" x14ac:dyDescent="0.2">
      <c r="C34" s="5">
        <v>53717228749</v>
      </c>
      <c r="D34" t="s">
        <v>116</v>
      </c>
      <c r="E34">
        <v>4.0761008019728324E-2</v>
      </c>
    </row>
    <row r="35" spans="3:5" x14ac:dyDescent="0.2">
      <c r="C35" s="5">
        <v>54284120620</v>
      </c>
      <c r="D35" t="s">
        <v>197</v>
      </c>
      <c r="E35">
        <v>3.0570756014796245E-2</v>
      </c>
    </row>
    <row r="36" spans="3:5" x14ac:dyDescent="0.2">
      <c r="C36" s="5">
        <v>57095990778</v>
      </c>
      <c r="D36" t="s">
        <v>206</v>
      </c>
      <c r="E36">
        <v>3.0570756014796245E-2</v>
      </c>
    </row>
    <row r="37" spans="3:5" x14ac:dyDescent="0.2">
      <c r="C37" s="5">
        <v>57535469787</v>
      </c>
      <c r="D37" t="s">
        <v>181</v>
      </c>
      <c r="E37">
        <v>3.0570756014796245E-2</v>
      </c>
    </row>
    <row r="38" spans="3:5" x14ac:dyDescent="0.2">
      <c r="C38" s="5">
        <v>60497254700</v>
      </c>
      <c r="D38" t="s">
        <v>95</v>
      </c>
      <c r="E38">
        <v>1.0190252004932081E-2</v>
      </c>
    </row>
    <row r="39" spans="3:5" x14ac:dyDescent="0.2">
      <c r="C39" s="5">
        <v>63811030604</v>
      </c>
      <c r="D39" t="s">
        <v>251</v>
      </c>
      <c r="E39">
        <v>7.133176403452457E-2</v>
      </c>
    </row>
    <row r="40" spans="3:5" x14ac:dyDescent="0.2">
      <c r="C40" s="5">
        <v>73252867753</v>
      </c>
      <c r="D40" t="s">
        <v>135</v>
      </c>
      <c r="E40">
        <v>6.5217612831565325E-2</v>
      </c>
    </row>
    <row r="41" spans="3:5" x14ac:dyDescent="0.2">
      <c r="C41" s="5">
        <v>73699799700</v>
      </c>
      <c r="D41" t="s">
        <v>227</v>
      </c>
      <c r="E41">
        <v>1.0190252004932081E-2</v>
      </c>
    </row>
    <row r="42" spans="3:5" x14ac:dyDescent="0.2">
      <c r="C42" s="5">
        <v>74564730720</v>
      </c>
      <c r="D42" t="s">
        <v>218</v>
      </c>
      <c r="E42">
        <v>2.0380504009864164E-3</v>
      </c>
    </row>
    <row r="43" spans="3:5" x14ac:dyDescent="0.2">
      <c r="C43" s="5">
        <v>75556545715</v>
      </c>
      <c r="D43" t="s">
        <v>80</v>
      </c>
      <c r="E43">
        <v>1.2228302405918498E-2</v>
      </c>
    </row>
    <row r="44" spans="3:5" x14ac:dyDescent="0.2">
      <c r="C44" s="5">
        <v>87456206791</v>
      </c>
      <c r="D44" t="s">
        <v>105</v>
      </c>
      <c r="E44">
        <v>6.9293713633538159E-3</v>
      </c>
    </row>
    <row r="45" spans="3:5" x14ac:dyDescent="0.2">
      <c r="C45" s="5">
        <v>91724791753</v>
      </c>
      <c r="D45" t="s">
        <v>192</v>
      </c>
      <c r="E45">
        <v>4.0761008019728324E-2</v>
      </c>
    </row>
    <row r="46" spans="3:5" x14ac:dyDescent="0.2">
      <c r="C46" s="5">
        <v>96756683004</v>
      </c>
      <c r="D46" t="s">
        <v>221</v>
      </c>
      <c r="E46">
        <v>2.0380504009864164E-3</v>
      </c>
    </row>
    <row r="47" spans="3:5" x14ac:dyDescent="0.2">
      <c r="C47" s="5">
        <v>99733579734</v>
      </c>
      <c r="D47" t="s">
        <v>256</v>
      </c>
      <c r="E47">
        <v>1.0190231624428071E-2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74AE9-4D3D-4A2A-849C-E76C84B0A197}">
  <dimension ref="A1:C47"/>
  <sheetViews>
    <sheetView workbookViewId="0">
      <selection activeCell="D11" sqref="D11"/>
    </sheetView>
  </sheetViews>
  <sheetFormatPr baseColWidth="10" defaultColWidth="8.83203125" defaultRowHeight="15" x14ac:dyDescent="0.2"/>
  <cols>
    <col min="2" max="2" width="19.33203125" bestFit="1" customWidth="1"/>
  </cols>
  <sheetData>
    <row r="1" spans="1:3" x14ac:dyDescent="0.2">
      <c r="A1" t="s">
        <v>277</v>
      </c>
      <c r="B1" s="5" t="s">
        <v>16</v>
      </c>
      <c r="C1" t="s">
        <v>18</v>
      </c>
    </row>
    <row r="2" spans="1:3" x14ac:dyDescent="0.2">
      <c r="B2" s="5">
        <v>99733579734</v>
      </c>
      <c r="C2" t="s">
        <v>256</v>
      </c>
    </row>
    <row r="3" spans="1:3" x14ac:dyDescent="0.2">
      <c r="B3" s="5">
        <v>96756683004</v>
      </c>
      <c r="C3" t="s">
        <v>221</v>
      </c>
    </row>
    <row r="4" spans="1:3" x14ac:dyDescent="0.2">
      <c r="B4" s="5">
        <v>91724791753</v>
      </c>
      <c r="C4" t="s">
        <v>192</v>
      </c>
    </row>
    <row r="5" spans="1:3" x14ac:dyDescent="0.2">
      <c r="B5" s="5">
        <v>87456206791</v>
      </c>
      <c r="C5" t="s">
        <v>105</v>
      </c>
    </row>
    <row r="6" spans="1:3" x14ac:dyDescent="0.2">
      <c r="B6" s="5">
        <v>75556545715</v>
      </c>
      <c r="C6" t="s">
        <v>80</v>
      </c>
    </row>
    <row r="7" spans="1:3" x14ac:dyDescent="0.2">
      <c r="B7" s="5">
        <v>74564730720</v>
      </c>
      <c r="C7" t="s">
        <v>218</v>
      </c>
    </row>
    <row r="8" spans="1:3" x14ac:dyDescent="0.2">
      <c r="B8" s="5">
        <v>73699799700</v>
      </c>
      <c r="C8" t="s">
        <v>227</v>
      </c>
    </row>
    <row r="9" spans="1:3" x14ac:dyDescent="0.2">
      <c r="B9" s="5">
        <v>73252867753</v>
      </c>
      <c r="C9" t="s">
        <v>135</v>
      </c>
    </row>
    <row r="10" spans="1:3" x14ac:dyDescent="0.2">
      <c r="B10" s="5">
        <v>63811030604</v>
      </c>
      <c r="C10" t="s">
        <v>251</v>
      </c>
    </row>
    <row r="11" spans="1:3" x14ac:dyDescent="0.2">
      <c r="B11" s="5">
        <v>60497254700</v>
      </c>
      <c r="C11" t="s">
        <v>95</v>
      </c>
    </row>
    <row r="12" spans="1:3" x14ac:dyDescent="0.2">
      <c r="B12" s="5">
        <v>57535469787</v>
      </c>
      <c r="C12" t="s">
        <v>181</v>
      </c>
    </row>
    <row r="13" spans="1:3" x14ac:dyDescent="0.2">
      <c r="B13" s="5">
        <v>57095990778</v>
      </c>
      <c r="C13" t="s">
        <v>206</v>
      </c>
    </row>
    <row r="14" spans="1:3" x14ac:dyDescent="0.2">
      <c r="B14" s="5">
        <v>54284120620</v>
      </c>
      <c r="C14" t="s">
        <v>197</v>
      </c>
    </row>
    <row r="15" spans="1:3" x14ac:dyDescent="0.2">
      <c r="B15" s="5">
        <v>53717228749</v>
      </c>
      <c r="C15" t="s">
        <v>116</v>
      </c>
    </row>
    <row r="16" spans="1:3" x14ac:dyDescent="0.2">
      <c r="B16" s="5">
        <v>47234849734</v>
      </c>
      <c r="C16" t="s">
        <v>214</v>
      </c>
    </row>
    <row r="17" spans="2:3" x14ac:dyDescent="0.2">
      <c r="B17" s="5">
        <v>42056616734</v>
      </c>
      <c r="C17" t="s">
        <v>259</v>
      </c>
    </row>
    <row r="18" spans="2:3" x14ac:dyDescent="0.2">
      <c r="B18" s="5">
        <v>32677774704</v>
      </c>
      <c r="C18" t="s">
        <v>113</v>
      </c>
    </row>
    <row r="19" spans="2:3" x14ac:dyDescent="0.2">
      <c r="B19" s="5">
        <v>32280319772</v>
      </c>
      <c r="C19" t="s">
        <v>138</v>
      </c>
    </row>
    <row r="20" spans="2:3" x14ac:dyDescent="0.2">
      <c r="B20" s="5">
        <v>25051202772</v>
      </c>
      <c r="C20" t="s">
        <v>101</v>
      </c>
    </row>
    <row r="21" spans="2:3" x14ac:dyDescent="0.2">
      <c r="B21" s="5">
        <v>24879428787</v>
      </c>
      <c r="C21" t="s">
        <v>93</v>
      </c>
    </row>
    <row r="22" spans="2:3" x14ac:dyDescent="0.2">
      <c r="B22" s="5">
        <v>23504544600</v>
      </c>
      <c r="C22" t="s">
        <v>98</v>
      </c>
    </row>
    <row r="23" spans="2:3" x14ac:dyDescent="0.2">
      <c r="B23" s="5">
        <v>11813954020</v>
      </c>
      <c r="C23" t="s">
        <v>248</v>
      </c>
    </row>
    <row r="24" spans="2:3" x14ac:dyDescent="0.2">
      <c r="B24" s="5">
        <v>11195256752</v>
      </c>
      <c r="C24" t="s">
        <v>203</v>
      </c>
    </row>
    <row r="25" spans="2:3" x14ac:dyDescent="0.2">
      <c r="B25" s="5">
        <v>11020134712</v>
      </c>
      <c r="C25" t="s">
        <v>144</v>
      </c>
    </row>
    <row r="26" spans="2:3" x14ac:dyDescent="0.2">
      <c r="B26" s="5">
        <v>10938824767</v>
      </c>
      <c r="C26" t="s">
        <v>147</v>
      </c>
    </row>
    <row r="27" spans="2:3" x14ac:dyDescent="0.2">
      <c r="B27" s="5">
        <v>10169393534</v>
      </c>
      <c r="C27" t="s">
        <v>124</v>
      </c>
    </row>
    <row r="28" spans="2:3" x14ac:dyDescent="0.2">
      <c r="B28" s="5">
        <v>9541755739</v>
      </c>
      <c r="C28" t="s">
        <v>169</v>
      </c>
    </row>
    <row r="29" spans="2:3" x14ac:dyDescent="0.2">
      <c r="B29" s="5">
        <v>9445967704</v>
      </c>
      <c r="C29" t="s">
        <v>150</v>
      </c>
    </row>
    <row r="30" spans="2:3" x14ac:dyDescent="0.2">
      <c r="B30" s="5">
        <v>7891124779</v>
      </c>
      <c r="C30" t="s">
        <v>172</v>
      </c>
    </row>
    <row r="31" spans="2:3" x14ac:dyDescent="0.2">
      <c r="B31" s="5">
        <v>7758607780</v>
      </c>
      <c r="C31" t="s">
        <v>253</v>
      </c>
    </row>
    <row r="32" spans="2:3" x14ac:dyDescent="0.2">
      <c r="B32" s="5">
        <v>7406365705</v>
      </c>
      <c r="C32" t="s">
        <v>267</v>
      </c>
    </row>
    <row r="33" spans="2:3" x14ac:dyDescent="0.2">
      <c r="B33" s="5">
        <v>7333381781</v>
      </c>
      <c r="C33" t="s">
        <v>90</v>
      </c>
    </row>
    <row r="34" spans="2:3" x14ac:dyDescent="0.2">
      <c r="B34" s="5">
        <v>5699036709</v>
      </c>
      <c r="C34" t="s">
        <v>230</v>
      </c>
    </row>
    <row r="35" spans="2:3" x14ac:dyDescent="0.2">
      <c r="B35" s="5">
        <v>5503286707</v>
      </c>
      <c r="C35" t="s">
        <v>188</v>
      </c>
    </row>
    <row r="36" spans="2:3" x14ac:dyDescent="0.2">
      <c r="B36" s="5">
        <v>5388856704</v>
      </c>
      <c r="C36" t="s">
        <v>153</v>
      </c>
    </row>
    <row r="37" spans="2:3" x14ac:dyDescent="0.2">
      <c r="B37" s="5">
        <v>3413856707</v>
      </c>
      <c r="C37" t="s">
        <v>270</v>
      </c>
    </row>
    <row r="38" spans="2:3" x14ac:dyDescent="0.2">
      <c r="B38" s="5">
        <v>3079841760</v>
      </c>
      <c r="C38" t="s">
        <v>120</v>
      </c>
    </row>
    <row r="39" spans="2:3" x14ac:dyDescent="0.2">
      <c r="B39" s="5">
        <v>3042188710</v>
      </c>
      <c r="C39" t="s">
        <v>87</v>
      </c>
    </row>
    <row r="40" spans="2:3" x14ac:dyDescent="0.2">
      <c r="B40" s="5">
        <v>2692556720</v>
      </c>
      <c r="C40" t="s">
        <v>156</v>
      </c>
    </row>
    <row r="41" spans="2:3" x14ac:dyDescent="0.2">
      <c r="B41" s="5">
        <v>2536359506</v>
      </c>
      <c r="C41" t="s">
        <v>212</v>
      </c>
    </row>
    <row r="42" spans="2:3" x14ac:dyDescent="0.2">
      <c r="B42" s="5">
        <v>1896439780</v>
      </c>
      <c r="C42" t="s">
        <v>264</v>
      </c>
    </row>
    <row r="43" spans="2:3" x14ac:dyDescent="0.2">
      <c r="B43" s="5">
        <v>1748888722</v>
      </c>
      <c r="C43" t="s">
        <v>165</v>
      </c>
    </row>
    <row r="44" spans="2:3" x14ac:dyDescent="0.2">
      <c r="B44" s="5">
        <v>1285897790</v>
      </c>
      <c r="C44" t="s">
        <v>109</v>
      </c>
    </row>
    <row r="45" spans="2:3" x14ac:dyDescent="0.2">
      <c r="B45" s="5">
        <v>1238981615</v>
      </c>
      <c r="C45" t="s">
        <v>130</v>
      </c>
    </row>
    <row r="46" spans="2:3" x14ac:dyDescent="0.2">
      <c r="B46" s="5">
        <v>1027127860</v>
      </c>
      <c r="C46" t="s">
        <v>161</v>
      </c>
    </row>
    <row r="47" spans="2:3" x14ac:dyDescent="0.2">
      <c r="B47" s="5">
        <v>199050767</v>
      </c>
      <c r="C47" t="s">
        <v>224</v>
      </c>
    </row>
  </sheetData>
  <sortState xmlns:xlrd2="http://schemas.microsoft.com/office/spreadsheetml/2017/richdata2" ref="B2:C47">
    <sortCondition descending="1" ref="B2:B47"/>
  </sortState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U F A A B Q S w M E F A A C A A g A W 7 g 9 U A l c n o + n A A A A + A A A A B I A H A B D b 2 5 m a W c v U G F j a 2 F n Z S 5 4 b W w g o h g A K K A U A A A A A A A A A A A A A A A A A A A A A A A A A A A A h Y 9 N D o I w G A W v Q r q n B Q w / I R 8 l 0 a 0 k R h P j t i k V G q E Q W i x 3 c + G R v I I k i r p z + S a z m P e 4 3 S G f 2 s a 5 i k H L T m X I x x 5 y h O J d K V W V o d G c 3 Q T l F H a M X 1 g l n F l W O p 1 0 m a H a m D 4 l x F q L 7 Q p 3 Q 0 U C z / P J q d g e e C 1 a h j 6 y / C + 7 U m n D F B e I w v E V Q w M c R z i M 4 g S H i Q 9 k w V B I 9 V W C u R h 7 Q H 4 g b M b G j I O g v X H X e y D L B P J + Q Z 9 Q S w M E F A A C A A g A W 7 g 9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u 4 P V D C z w c T n A I A A D U H A A A T A B w A R m 9 y b X V s Y X M v U 2 V j d G l v b j E u b S C i G A A o o B Q A A A A A A A A A A A A A A A A A A A A A A A A A A A C d V E 1 v E z E Q v U f K f x g t l 0 R a p b T Q H q h y q D a J o B I h 5 I N L F 0 U T 7 z S 1 5 L W D 7 Y 2 o q v 4 Y x K E / A L h w z R 9 j d j e 0 p Z s t h S h S I r / n 8 f N 7 M 3 Y k v D Q a J u X v / n G z 0 W y 4 C 7 S U g C V B 0 q O b C 9 S J T N A b N 1 9 Z c h 4 F m r k w O s f O p U Y 1 P 3 i + f z Q f n 0 I X F P l m A / g z Y J x 4 I X L r T s + I L C X t W w O p q B P l i P a u F U S v 4 p k j 6 + K l I I f x O 0 0 9 K 9 c U 9 0 z m j c X E x F N y F I / Q e n I w J o W C R W K C L u 6 h x w U y O J 3 0 4 7 4 i u b n Z / G D S 2 0 w L u U L p o M 9 C E w P j U y 6 H W 5 S g R 2 7 F Z 7 k 4 l x z / + x U 7 / r M P 2 u F Z j 5 R M p S f b D Y 6 D E C K j s l S 7 7 o v D E P p a m E T q Z X f / 4 P A g h P e Z 8 T T x l 4 q 6 d 3 8 7 Q 6 P p Y z s s v X o W R L i g z Q 2 q C + N g Z E 1 q 1 j I x L m D / p r h g e r H m 6 T V h w n 6 1 C n N D O N s u n y g 1 E a j Q u q 6 3 2 f 2 6 U 7 k y c K J Y J 3 t x V 2 5 q U b t z Y 9 N S 9 / S S P W n V q g i v r o J o 8 y 3 p w N b o r 4 a v / E b 7 o 5 e d f O t 1 C F c B G y v + J H i G w N N n X + I c G P t / w b l W s G g 4 O u U D q U j M Q t 4 g W D 1 h Q p 8 y 4 n R R Q f Q 7 r i p r N q i U n 8 i l Q k g Q Z v 0 q f 2 h S u s V 2 7 Y O 8 / d i H C j z k n r Y G R L 2 W C O 1 y x 7 7 8 x P u 7 H p g x G k D y e N m S s Z a C 9 l y 2 U j x M V K d u T E I u T J F L P l K q j p f k 3 3 J K d 0 r a K z I q W H l G d T 7 e w 3 d c + h a G 1 r i c P B g Q N z S q d o 3 5 s 3 5 t w c 3 P Q v i q T K d e 1 5 Z 3 6 2 c t M z I J O G K X g H j y N 9 9 T K c w j N 5 o 8 n V r 0 P v f Y 9 r m p 4 B 9 Q c a k H q M 7 S B d k C L 6 a 4 b n P 5 0 D K a W V e N r s / P n Z D 1 e D 6 2 V v J r 9 5 i + a v 5 g r F x K v f l i Z U 2 D P 4 1 a 3 O w J v H q z / 1 P J X z r w u t 1 s S L 3 7 F T 3 + B V B L A Q I t A B Q A A g A I A F u 4 P V A J X J 6 P p w A A A P g A A A A S A A A A A A A A A A A A A A A A A A A A A A B D b 2 5 m a W c v U G F j a 2 F n Z S 5 4 b W x Q S w E C L Q A U A A I A C A B b u D 1 Q D 8 r p q 6 Q A A A D p A A A A E w A A A A A A A A A A A A A A A A D z A A A A W 0 N v b n R l b n R f V H l w Z X N d L n h t b F B L A Q I t A B Q A A g A I A F u 4 P V D C z w c T n A I A A D U H A A A T A A A A A A A A A A A A A A A A A O Q B A A B G b 3 J t d W x h c y 9 T Z W N 0 a W 9 u M S 5 t U E s F B g A A A A A D A A M A w g A A A M 0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c r A A A A A A A A 9 S o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N l a X R h c 1 9 j Y W 5 k a W R h d G 9 z X 3 B y Z X N 0 Y W N h b 1 9 j b 2 5 0 Y X N f Z m l u Y W x f M j A x N l 9 S S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2 N j A 0 M y I g L z 4 8 R W 5 0 c n k g V H l w Z T 0 i R m l s b E V y c m 9 y Q 2 9 k Z S I g V m F s d W U 9 I n N V b m t u b 3 d u I i A v P j x F b n R y e S B U e X B l P S J G a W x s R X J y b 3 J D b 3 V u d C I g V m F s d W U 9 I m w x O D Y i I C 8 + P E V u d H J 5 I F R 5 c G U 9 I k Z p b G x M Y X N 0 V X B k Y X R l Z C I g V m F s d W U 9 I m Q y M D I w L T A x L T I z V D E 3 O j A y O j E 3 L j I x N D E 5 M D d a I i A v P j x F b n R y e S B U e X B l P S J G a W x s Q 2 9 s d W 1 u V H l w Z X M i I F Z h b H V l P S J z Q X d Z R 0 F 3 T U d B d 1 l H Q X d Z R 0 F 3 W U d C Z 0 1 H Q m d Z R E F 3 W U d C Z 1 V H Q m d Z R 0 J n W U d C Z 1 k 9 I i A v P j x F b n R y e S B U e X B l P S J G a W x s Q 2 9 s d W 1 u T m F t Z X M i I F Z h b H V l P S J z W y Z x d W 9 0 O 0 P D s 2 Q u I E V s Z W n D p 8 O j b y Z x d W 9 0 O y w m c X V v d D t E Z X N j L i B F b G V p w 6 f D o 2 8 m c X V v d D s s J n F 1 b 3 Q 7 R G F 0 Y S B l I G h v c m E m c X V v d D s s J n F 1 b 3 Q 7 Q 0 5 Q S i B Q c m V z d G F k b 3 I g Q 2 9 u d G E m c X V v d D s s J n F 1 b 3 Q 7 U 2 V x d W V u Y 2 l h b C B D Y W 5 k a W R h d G 8 m c X V v d D s s J n F 1 b 3 Q 7 V U Y m c X V v d D s s J n F 1 b 3 Q 7 U 2 l n b G E g Z G E g V U U m c X V v d D s s J n F 1 b 3 Q 7 T m 9 t Z S B k Y S B V R S Z x d W 9 0 O y w m c X V v d D t T a W d s Y S A g U G F y d G l k b y Z x d W 9 0 O y w m c X V v d D t O d W 1 l c m 8 g Y 2 F u Z G l k Y X R v J n F 1 b 3 Q 7 L C Z x d W 9 0 O 0 N h c m d v J n F 1 b 3 Q 7 L C Z x d W 9 0 O 0 5 v b W U g Y 2 F u Z G l k Y X R v J n F 1 b 3 Q 7 L C Z x d W 9 0 O 0 N Q R i B k b y B j Y W 5 k a W R h d G 8 m c X V v d D s s J n F 1 b 3 Q 7 Q 1 B G I G R v I H Z p Y 2 U v c 3 V w b G V u d G U m c X V v d D s s J n F 1 b 3 Q 7 T n V t Z X J v I F J l Y 2 l i b y B F b G V p d G 9 y Y W w m c X V v d D s s J n F 1 b 3 Q 7 T n V t Z X J v I G R v I G R v Y 3 V t Z W 5 0 b y Z x d W 9 0 O y w m c X V v d D t D U E Y v Q 0 5 Q S i B k b y B k b 2 F k b 3 I m c X V v d D s s J n F 1 b 3 Q 7 T m 9 t Z S B k b y B k b 2 F k b 3 I m c X V v d D s s J n F 1 b 3 Q 7 T m 9 t Z S B k b y B k b 2 F k b 3 I g K F J l Y 2 V p d G E g R m V k Z X J h b C k m c X V v d D s s J n F 1 b 3 Q 7 U 2 l n b G E g V U U g Z G 9 h Z G 9 y J n F 1 b 3 Q 7 L C Z x d W 9 0 O 0 7 D u m 1 l c m 8 g c G F y d G l k b y B k b 2 F k b 3 I m c X V v d D s s J n F 1 b 3 Q 7 T s O 6 b W V y b y B j Y W 5 k a W R h d G 8 g Z G 9 h Z G 9 y J n F 1 b 3 Q 7 L C Z x d W 9 0 O 0 N v Z C B z Z X R v c i B l Y 2 9 u w 7 R t a W N v I G R v I G R v Y W R v c i Z x d W 9 0 O y w m c X V v d D t T Z X R v c i B l Y 2 9 u w 7 R t a W N v I G R v I G R v Y W R v c i Z x d W 9 0 O y w m c X V v d D t E Y X R h I G R h I H J l Y 2 V p d G E m c X V v d D s s J n F 1 b 3 Q 7 V m F s b 3 I g c m V j Z W l 0 Y S Z x d W 9 0 O y w m c X V v d D t U a X B v I H J l Y 2 V p d G E m c X V v d D s s J n F 1 b 3 Q 7 R m 9 u d G U g c m V j d X J z b y Z x d W 9 0 O y w m c X V v d D t F c 3 B l Y 2 l l I H J l Y 3 V y c 2 8 m c X V v d D s s J n F 1 b 3 Q 7 R G V z Y 3 J p Y 2 F v I G R h I H J l Y 2 V p d G E m c X V v d D s s J n F 1 b 3 Q 7 Q 1 B G L 0 N O U E o g Z G 8 g Z G 9 h Z G 9 y I G 9 y a W d p b s O h c m l v J n F 1 b 3 Q 7 L C Z x d W 9 0 O 0 5 v b W U g Z G 8 g Z G 9 h Z G 9 y I G 9 y a W d p b s O h c m l v J n F 1 b 3 Q 7 L C Z x d W 9 0 O 1 R p c G 8 g Z G 9 h Z G 9 y I G 9 y a W d p b s O h c m l v J n F 1 b 3 Q 7 L C Z x d W 9 0 O 1 N l d G 9 y I G V j b 2 7 D t G 1 p Y 2 8 g Z G 8 g Z G 9 h Z G 9 y I G 9 y a W d p b s O h c m l v J n F 1 b 3 Q 7 L C Z x d W 9 0 O 0 5 v b W U g Z G 8 g Z G 9 h Z G 9 y I G 9 y a W d p b s O h c m l v I C h S Z W N l a X R h I E Z l Z G V y Y W w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z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Y 2 V p d G F z X 2 N h b m R p Z G F 0 b 3 N f c H J l c 3 R h Y 2 F v X 2 N v b n R h c 1 9 m a W 5 h b F 8 y M D E 2 X 1 J K L 1 R p c G 8 g Q W x 0 Z X J h Z G 8 u e 0 P D s 2 Q u I E V s Z W n D p 8 O j b y w w f S Z x d W 9 0 O y w m c X V v d D t T Z W N 0 a W 9 u M S 9 y Z W N l a X R h c 1 9 j Y W 5 k a W R h d G 9 z X 3 B y Z X N 0 Y W N h b 1 9 j b 2 5 0 Y X N f Z m l u Y W x f M j A x N l 9 S S i 9 U a X B v I E F s d G V y Y W R v L n t E Z X N j L i B F b G V p w 6 f D o 2 8 s M X 0 m c X V v d D s s J n F 1 b 3 Q 7 U 2 V j d G l v b j E v c m V j Z W l 0 Y X N f Y 2 F u Z G l k Y X R v c 1 9 w c m V z d G F j Y W 9 f Y 2 9 u d G F z X 2 Z p b m F s X z I w M T Z f U k o v V G l w b y B B b H R l c m F k b y 5 7 R G F 0 Y S B l I G h v c m E s M n 0 m c X V v d D s s J n F 1 b 3 Q 7 U 2 V j d G l v b j E v c m V j Z W l 0 Y X N f Y 2 F u Z G l k Y X R v c 1 9 w c m V z d G F j Y W 9 f Y 2 9 u d G F z X 2 Z p b m F s X z I w M T Z f U k o v V G l w b y B B b H R l c m F k b y 5 7 Q 0 5 Q S i B Q c m V z d G F k b 3 I g Q 2 9 u d G E s M 3 0 m c X V v d D s s J n F 1 b 3 Q 7 U 2 V j d G l v b j E v c m V j Z W l 0 Y X N f Y 2 F u Z G l k Y X R v c 1 9 w c m V z d G F j Y W 9 f Y 2 9 u d G F z X 2 Z p b m F s X z I w M T Z f U k o v V G l w b y B B b H R l c m F k b y 5 7 U 2 V x d W V u Y 2 l h b C B D Y W 5 k a W R h d G 8 s N H 0 m c X V v d D s s J n F 1 b 3 Q 7 U 2 V j d G l v b j E v c m V j Z W l 0 Y X N f Y 2 F u Z G l k Y X R v c 1 9 w c m V z d G F j Y W 9 f Y 2 9 u d G F z X 2 Z p b m F s X z I w M T Z f U k o v V G l w b y B B b H R l c m F k b y 5 7 V U Y s N X 0 m c X V v d D s s J n F 1 b 3 Q 7 U 2 V j d G l v b j E v c m V j Z W l 0 Y X N f Y 2 F u Z G l k Y X R v c 1 9 w c m V z d G F j Y W 9 f Y 2 9 u d G F z X 2 Z p b m F s X z I w M T Z f U k o v V G l w b y B B b H R l c m F k b y 5 7 U 2 l n b G E g Z G E g V U U s N n 0 m c X V v d D s s J n F 1 b 3 Q 7 U 2 V j d G l v b j E v c m V j Z W l 0 Y X N f Y 2 F u Z G l k Y X R v c 1 9 w c m V z d G F j Y W 9 f Y 2 9 u d G F z X 2 Z p b m F s X z I w M T Z f U k o v V G l w b y B B b H R l c m F k b y 5 7 T m 9 t Z S B k Y S B V R S w 3 f S Z x d W 9 0 O y w m c X V v d D t T Z W N 0 a W 9 u M S 9 y Z W N l a X R h c 1 9 j Y W 5 k a W R h d G 9 z X 3 B y Z X N 0 Y W N h b 1 9 j b 2 5 0 Y X N f Z m l u Y W x f M j A x N l 9 S S i 9 U a X B v I E F s d G V y Y W R v L n t T a W d s Y S A g U G F y d G l k b y w 4 f S Z x d W 9 0 O y w m c X V v d D t T Z W N 0 a W 9 u M S 9 y Z W N l a X R h c 1 9 j Y W 5 k a W R h d G 9 z X 3 B y Z X N 0 Y W N h b 1 9 j b 2 5 0 Y X N f Z m l u Y W x f M j A x N l 9 S S i 9 U a X B v I E F s d G V y Y W R v L n t O d W 1 l c m 8 g Y 2 F u Z G l k Y X R v L D l 9 J n F 1 b 3 Q 7 L C Z x d W 9 0 O 1 N l Y 3 R p b 2 4 x L 3 J l Y 2 V p d G F z X 2 N h b m R p Z G F 0 b 3 N f c H J l c 3 R h Y 2 F v X 2 N v b n R h c 1 9 m a W 5 h b F 8 y M D E 2 X 1 J K L 1 R p c G 8 g Q W x 0 Z X J h Z G 8 u e 0 N h c m d v L D E w f S Z x d W 9 0 O y w m c X V v d D t T Z W N 0 a W 9 u M S 9 y Z W N l a X R h c 1 9 j Y W 5 k a W R h d G 9 z X 3 B y Z X N 0 Y W N h b 1 9 j b 2 5 0 Y X N f Z m l u Y W x f M j A x N l 9 S S i 9 U a X B v I E F s d G V y Y W R v L n t O b 2 1 l I G N h b m R p Z G F 0 b y w x M X 0 m c X V v d D s s J n F 1 b 3 Q 7 U 2 V j d G l v b j E v c m V j Z W l 0 Y X N f Y 2 F u Z G l k Y X R v c 1 9 w c m V z d G F j Y W 9 f Y 2 9 u d G F z X 2 Z p b m F s X z I w M T Z f U k o v V G l w b y B B b H R l c m F k b y 5 7 Q 1 B G I G R v I G N h b m R p Z G F 0 b y w x M n 0 m c X V v d D s s J n F 1 b 3 Q 7 U 2 V j d G l v b j E v c m V j Z W l 0 Y X N f Y 2 F u Z G l k Y X R v c 1 9 w c m V z d G F j Y W 9 f Y 2 9 u d G F z X 2 Z p b m F s X z I w M T Z f U k o v V G l w b y B B b H R l c m F k b y 5 7 Q 1 B G I G R v I H Z p Y 2 U v c 3 V w b G V u d G U s M T N 9 J n F 1 b 3 Q 7 L C Z x d W 9 0 O 1 N l Y 3 R p b 2 4 x L 3 J l Y 2 V p d G F z X 2 N h b m R p Z G F 0 b 3 N f c H J l c 3 R h Y 2 F v X 2 N v b n R h c 1 9 m a W 5 h b F 8 y M D E 2 X 1 J K L 1 R p c G 8 g Q W x 0 Z X J h Z G 8 u e 0 5 1 b W V y b y B S Z W N p Y m 8 g R W x l a X R v c m F s L D E 0 f S Z x d W 9 0 O y w m c X V v d D t T Z W N 0 a W 9 u M S 9 y Z W N l a X R h c 1 9 j Y W 5 k a W R h d G 9 z X 3 B y Z X N 0 Y W N h b 1 9 j b 2 5 0 Y X N f Z m l u Y W x f M j A x N l 9 S S i 9 U a X B v I E F s d G V y Y W R v L n t O d W 1 l c m 8 g Z G 8 g Z G 9 j d W 1 l b n R v L D E 1 f S Z x d W 9 0 O y w m c X V v d D t T Z W N 0 a W 9 u M S 9 y Z W N l a X R h c 1 9 j Y W 5 k a W R h d G 9 z X 3 B y Z X N 0 Y W N h b 1 9 j b 2 5 0 Y X N f Z m l u Y W x f M j A x N l 9 S S i 9 U a X B v I E F s d G V y Y W R v L n t D U E Y v Q 0 5 Q S i B k b y B k b 2 F k b 3 I s M T Z 9 J n F 1 b 3 Q 7 L C Z x d W 9 0 O 1 N l Y 3 R p b 2 4 x L 3 J l Y 2 V p d G F z X 2 N h b m R p Z G F 0 b 3 N f c H J l c 3 R h Y 2 F v X 2 N v b n R h c 1 9 m a W 5 h b F 8 y M D E 2 X 1 J K L 1 R p c G 8 g Q W x 0 Z X J h Z G 8 u e 0 5 v b W U g Z G 8 g Z G 9 h Z G 9 y L D E 3 f S Z x d W 9 0 O y w m c X V v d D t T Z W N 0 a W 9 u M S 9 y Z W N l a X R h c 1 9 j Y W 5 k a W R h d G 9 z X 3 B y Z X N 0 Y W N h b 1 9 j b 2 5 0 Y X N f Z m l u Y W x f M j A x N l 9 S S i 9 U a X B v I E F s d G V y Y W R v L n t O b 2 1 l I G R v I G R v Y W R v c i A o U m V j Z W l 0 Y S B G Z W R l c m F s K S w x O H 0 m c X V v d D s s J n F 1 b 3 Q 7 U 2 V j d G l v b j E v c m V j Z W l 0 Y X N f Y 2 F u Z G l k Y X R v c 1 9 w c m V z d G F j Y W 9 f Y 2 9 u d G F z X 2 Z p b m F s X z I w M T Z f U k o v V G l w b y B B b H R l c m F k b y 5 7 U 2 l n b G E g V U U g Z G 9 h Z G 9 y L D E 5 f S Z x d W 9 0 O y w m c X V v d D t T Z W N 0 a W 9 u M S 9 y Z W N l a X R h c 1 9 j Y W 5 k a W R h d G 9 z X 3 B y Z X N 0 Y W N h b 1 9 j b 2 5 0 Y X N f Z m l u Y W x f M j A x N l 9 S S i 9 U a X B v I E F s d G V y Y W R v L n t O w 7 p t Z X J v I H B h c n R p Z G 8 g Z G 9 h Z G 9 y L D I w f S Z x d W 9 0 O y w m c X V v d D t T Z W N 0 a W 9 u M S 9 y Z W N l a X R h c 1 9 j Y W 5 k a W R h d G 9 z X 3 B y Z X N 0 Y W N h b 1 9 j b 2 5 0 Y X N f Z m l u Y W x f M j A x N l 9 S S i 9 U a X B v I E F s d G V y Y W R v L n t O w 7 p t Z X J v I G N h b m R p Z G F 0 b y B k b 2 F k b 3 I s M j F 9 J n F 1 b 3 Q 7 L C Z x d W 9 0 O 1 N l Y 3 R p b 2 4 x L 3 J l Y 2 V p d G F z X 2 N h b m R p Z G F 0 b 3 N f c H J l c 3 R h Y 2 F v X 2 N v b n R h c 1 9 m a W 5 h b F 8 y M D E 2 X 1 J K L 1 R p c G 8 g Q W x 0 Z X J h Z G 8 u e 0 N v Z C B z Z X R v c i B l Y 2 9 u w 7 R t a W N v I G R v I G R v Y W R v c i w y M n 0 m c X V v d D s s J n F 1 b 3 Q 7 U 2 V j d G l v b j E v c m V j Z W l 0 Y X N f Y 2 F u Z G l k Y X R v c 1 9 w c m V z d G F j Y W 9 f Y 2 9 u d G F z X 2 Z p b m F s X z I w M T Z f U k o v V G l w b y B B b H R l c m F k b y 5 7 U 2 V 0 b 3 I g Z W N v b s O 0 b W l j b y B k b y B k b 2 F k b 3 I s M j N 9 J n F 1 b 3 Q 7 L C Z x d W 9 0 O 1 N l Y 3 R p b 2 4 x L 3 J l Y 2 V p d G F z X 2 N h b m R p Z G F 0 b 3 N f c H J l c 3 R h Y 2 F v X 2 N v b n R h c 1 9 m a W 5 h b F 8 y M D E 2 X 1 J K L 1 R p c G 8 g Q W x 0 Z X J h Z G 8 u e 0 R h d G E g Z G E g c m V j Z W l 0 Y S w y N H 0 m c X V v d D s s J n F 1 b 3 Q 7 U 2 V j d G l v b j E v c m V j Z W l 0 Y X N f Y 2 F u Z G l k Y X R v c 1 9 w c m V z d G F j Y W 9 f Y 2 9 u d G F z X 2 Z p b m F s X z I w M T Z f U k o v V G l w b y B B b H R l c m F k b y 5 7 V m F s b 3 I g c m V j Z W l 0 Y S w y N X 0 m c X V v d D s s J n F 1 b 3 Q 7 U 2 V j d G l v b j E v c m V j Z W l 0 Y X N f Y 2 F u Z G l k Y X R v c 1 9 w c m V z d G F j Y W 9 f Y 2 9 u d G F z X 2 Z p b m F s X z I w M T Z f U k o v V G l w b y B B b H R l c m F k b y 5 7 V G l w b y B y Z W N l a X R h L D I 2 f S Z x d W 9 0 O y w m c X V v d D t T Z W N 0 a W 9 u M S 9 y Z W N l a X R h c 1 9 j Y W 5 k a W R h d G 9 z X 3 B y Z X N 0 Y W N h b 1 9 j b 2 5 0 Y X N f Z m l u Y W x f M j A x N l 9 S S i 9 U a X B v I E F s d G V y Y W R v L n t G b 2 5 0 Z S B y Z W N 1 c n N v L D I 3 f S Z x d W 9 0 O y w m c X V v d D t T Z W N 0 a W 9 u M S 9 y Z W N l a X R h c 1 9 j Y W 5 k a W R h d G 9 z X 3 B y Z X N 0 Y W N h b 1 9 j b 2 5 0 Y X N f Z m l u Y W x f M j A x N l 9 S S i 9 U a X B v I E F s d G V y Y W R v L n t F c 3 B l Y 2 l l I H J l Y 3 V y c 2 8 s M j h 9 J n F 1 b 3 Q 7 L C Z x d W 9 0 O 1 N l Y 3 R p b 2 4 x L 3 J l Y 2 V p d G F z X 2 N h b m R p Z G F 0 b 3 N f c H J l c 3 R h Y 2 F v X 2 N v b n R h c 1 9 m a W 5 h b F 8 y M D E 2 X 1 J K L 1 R p c G 8 g Q W x 0 Z X J h Z G 8 u e 0 R l c 2 N y a W N h b y B k Y S B y Z W N l a X R h L D I 5 f S Z x d W 9 0 O y w m c X V v d D t T Z W N 0 a W 9 u M S 9 y Z W N l a X R h c 1 9 j Y W 5 k a W R h d G 9 z X 3 B y Z X N 0 Y W N h b 1 9 j b 2 5 0 Y X N f Z m l u Y W x f M j A x N l 9 S S i 9 U a X B v I E F s d G V y Y W R v L n t D U E Y v Q 0 5 Q S i B k b y B k b 2 F k b 3 I g b 3 J p Z 2 l u w 6 F y a W 8 s M z B 9 J n F 1 b 3 Q 7 L C Z x d W 9 0 O 1 N l Y 3 R p b 2 4 x L 3 J l Y 2 V p d G F z X 2 N h b m R p Z G F 0 b 3 N f c H J l c 3 R h Y 2 F v X 2 N v b n R h c 1 9 m a W 5 h b F 8 y M D E 2 X 1 J K L 1 R p c G 8 g Q W x 0 Z X J h Z G 8 u e 0 5 v b W U g Z G 8 g Z G 9 h Z G 9 y I G 9 y a W d p b s O h c m l v L D M x f S Z x d W 9 0 O y w m c X V v d D t T Z W N 0 a W 9 u M S 9 y Z W N l a X R h c 1 9 j Y W 5 k a W R h d G 9 z X 3 B y Z X N 0 Y W N h b 1 9 j b 2 5 0 Y X N f Z m l u Y W x f M j A x N l 9 S S i 9 U a X B v I E F s d G V y Y W R v L n t U a X B v I G R v Y W R v c i B v c m l n a W 7 D o X J p b y w z M n 0 m c X V v d D s s J n F 1 b 3 Q 7 U 2 V j d G l v b j E v c m V j Z W l 0 Y X N f Y 2 F u Z G l k Y X R v c 1 9 w c m V z d G F j Y W 9 f Y 2 9 u d G F z X 2 Z p b m F s X z I w M T Z f U k o v V G l w b y B B b H R l c m F k b y 5 7 U 2 V 0 b 3 I g Z W N v b s O 0 b W l j b y B k b y B k b 2 F k b 3 I g b 3 J p Z 2 l u w 6 F y a W 8 s M z N 9 J n F 1 b 3 Q 7 L C Z x d W 9 0 O 1 N l Y 3 R p b 2 4 x L 3 J l Y 2 V p d G F z X 2 N h b m R p Z G F 0 b 3 N f c H J l c 3 R h Y 2 F v X 2 N v b n R h c 1 9 m a W 5 h b F 8 y M D E 2 X 1 J K L 1 R p c G 8 g Q W x 0 Z X J h Z G 8 u e 0 5 v b W U g Z G 8 g Z G 9 h Z G 9 y I G 9 y a W d p b s O h c m l v I C h S Z W N l a X R h I E Z l Z G V y Y W w p L D M 0 f S Z x d W 9 0 O 1 0 s J n F 1 b 3 Q 7 Q 2 9 s d W 1 u Q 2 9 1 b n Q m c X V v d D s 6 M z U s J n F 1 b 3 Q 7 S 2 V 5 Q 2 9 s d W 1 u T m F t Z X M m c X V v d D s 6 W 1 0 s J n F 1 b 3 Q 7 Q 2 9 s d W 1 u S W R l b n R p d G l l c y Z x d W 9 0 O z p b J n F 1 b 3 Q 7 U 2 V j d G l v b j E v c m V j Z W l 0 Y X N f Y 2 F u Z G l k Y X R v c 1 9 w c m V z d G F j Y W 9 f Y 2 9 u d G F z X 2 Z p b m F s X z I w M T Z f U k o v V G l w b y B B b H R l c m F k b y 5 7 Q 8 O z Z C 4 g R W x l a c O n w 6 N v L D B 9 J n F 1 b 3 Q 7 L C Z x d W 9 0 O 1 N l Y 3 R p b 2 4 x L 3 J l Y 2 V p d G F z X 2 N h b m R p Z G F 0 b 3 N f c H J l c 3 R h Y 2 F v X 2 N v b n R h c 1 9 m a W 5 h b F 8 y M D E 2 X 1 J K L 1 R p c G 8 g Q W x 0 Z X J h Z G 8 u e 0 R l c 2 M u I E V s Z W n D p 8 O j b y w x f S Z x d W 9 0 O y w m c X V v d D t T Z W N 0 a W 9 u M S 9 y Z W N l a X R h c 1 9 j Y W 5 k a W R h d G 9 z X 3 B y Z X N 0 Y W N h b 1 9 j b 2 5 0 Y X N f Z m l u Y W x f M j A x N l 9 S S i 9 U a X B v I E F s d G V y Y W R v L n t E Y X R h I G U g a G 9 y Y S w y f S Z x d W 9 0 O y w m c X V v d D t T Z W N 0 a W 9 u M S 9 y Z W N l a X R h c 1 9 j Y W 5 k a W R h d G 9 z X 3 B y Z X N 0 Y W N h b 1 9 j b 2 5 0 Y X N f Z m l u Y W x f M j A x N l 9 S S i 9 U a X B v I E F s d G V y Y W R v L n t D T l B K I F B y Z X N 0 Y W R v c i B D b 2 5 0 Y S w z f S Z x d W 9 0 O y w m c X V v d D t T Z W N 0 a W 9 u M S 9 y Z W N l a X R h c 1 9 j Y W 5 k a W R h d G 9 z X 3 B y Z X N 0 Y W N h b 1 9 j b 2 5 0 Y X N f Z m l u Y W x f M j A x N l 9 S S i 9 U a X B v I E F s d G V y Y W R v L n t T Z X F 1 Z W 5 j a W F s I E N h b m R p Z G F 0 b y w 0 f S Z x d W 9 0 O y w m c X V v d D t T Z W N 0 a W 9 u M S 9 y Z W N l a X R h c 1 9 j Y W 5 k a W R h d G 9 z X 3 B y Z X N 0 Y W N h b 1 9 j b 2 5 0 Y X N f Z m l u Y W x f M j A x N l 9 S S i 9 U a X B v I E F s d G V y Y W R v L n t V R i w 1 f S Z x d W 9 0 O y w m c X V v d D t T Z W N 0 a W 9 u M S 9 y Z W N l a X R h c 1 9 j Y W 5 k a W R h d G 9 z X 3 B y Z X N 0 Y W N h b 1 9 j b 2 5 0 Y X N f Z m l u Y W x f M j A x N l 9 S S i 9 U a X B v I E F s d G V y Y W R v L n t T a W d s Y S B k Y S B V R S w 2 f S Z x d W 9 0 O y w m c X V v d D t T Z W N 0 a W 9 u M S 9 y Z W N l a X R h c 1 9 j Y W 5 k a W R h d G 9 z X 3 B y Z X N 0 Y W N h b 1 9 j b 2 5 0 Y X N f Z m l u Y W x f M j A x N l 9 S S i 9 U a X B v I E F s d G V y Y W R v L n t O b 2 1 l I G R h I F V F L D d 9 J n F 1 b 3 Q 7 L C Z x d W 9 0 O 1 N l Y 3 R p b 2 4 x L 3 J l Y 2 V p d G F z X 2 N h b m R p Z G F 0 b 3 N f c H J l c 3 R h Y 2 F v X 2 N v b n R h c 1 9 m a W 5 h b F 8 y M D E 2 X 1 J K L 1 R p c G 8 g Q W x 0 Z X J h Z G 8 u e 1 N p Z 2 x h I C B Q Y X J 0 a W R v L D h 9 J n F 1 b 3 Q 7 L C Z x d W 9 0 O 1 N l Y 3 R p b 2 4 x L 3 J l Y 2 V p d G F z X 2 N h b m R p Z G F 0 b 3 N f c H J l c 3 R h Y 2 F v X 2 N v b n R h c 1 9 m a W 5 h b F 8 y M D E 2 X 1 J K L 1 R p c G 8 g Q W x 0 Z X J h Z G 8 u e 0 5 1 b W V y b y B j Y W 5 k a W R h d G 8 s O X 0 m c X V v d D s s J n F 1 b 3 Q 7 U 2 V j d G l v b j E v c m V j Z W l 0 Y X N f Y 2 F u Z G l k Y X R v c 1 9 w c m V z d G F j Y W 9 f Y 2 9 u d G F z X 2 Z p b m F s X z I w M T Z f U k o v V G l w b y B B b H R l c m F k b y 5 7 Q 2 F y Z 2 8 s M T B 9 J n F 1 b 3 Q 7 L C Z x d W 9 0 O 1 N l Y 3 R p b 2 4 x L 3 J l Y 2 V p d G F z X 2 N h b m R p Z G F 0 b 3 N f c H J l c 3 R h Y 2 F v X 2 N v b n R h c 1 9 m a W 5 h b F 8 y M D E 2 X 1 J K L 1 R p c G 8 g Q W x 0 Z X J h Z G 8 u e 0 5 v b W U g Y 2 F u Z G l k Y X R v L D E x f S Z x d W 9 0 O y w m c X V v d D t T Z W N 0 a W 9 u M S 9 y Z W N l a X R h c 1 9 j Y W 5 k a W R h d G 9 z X 3 B y Z X N 0 Y W N h b 1 9 j b 2 5 0 Y X N f Z m l u Y W x f M j A x N l 9 S S i 9 U a X B v I E F s d G V y Y W R v L n t D U E Y g Z G 8 g Y 2 F u Z G l k Y X R v L D E y f S Z x d W 9 0 O y w m c X V v d D t T Z W N 0 a W 9 u M S 9 y Z W N l a X R h c 1 9 j Y W 5 k a W R h d G 9 z X 3 B y Z X N 0 Y W N h b 1 9 j b 2 5 0 Y X N f Z m l u Y W x f M j A x N l 9 S S i 9 U a X B v I E F s d G V y Y W R v L n t D U E Y g Z G 8 g d m l j Z S 9 z d X B s Z W 5 0 Z S w x M 3 0 m c X V v d D s s J n F 1 b 3 Q 7 U 2 V j d G l v b j E v c m V j Z W l 0 Y X N f Y 2 F u Z G l k Y X R v c 1 9 w c m V z d G F j Y W 9 f Y 2 9 u d G F z X 2 Z p b m F s X z I w M T Z f U k o v V G l w b y B B b H R l c m F k b y 5 7 T n V t Z X J v I F J l Y 2 l i b y B F b G V p d G 9 y Y W w s M T R 9 J n F 1 b 3 Q 7 L C Z x d W 9 0 O 1 N l Y 3 R p b 2 4 x L 3 J l Y 2 V p d G F z X 2 N h b m R p Z G F 0 b 3 N f c H J l c 3 R h Y 2 F v X 2 N v b n R h c 1 9 m a W 5 h b F 8 y M D E 2 X 1 J K L 1 R p c G 8 g Q W x 0 Z X J h Z G 8 u e 0 5 1 b W V y b y B k b y B k b 2 N 1 b W V u d G 8 s M T V 9 J n F 1 b 3 Q 7 L C Z x d W 9 0 O 1 N l Y 3 R p b 2 4 x L 3 J l Y 2 V p d G F z X 2 N h b m R p Z G F 0 b 3 N f c H J l c 3 R h Y 2 F v X 2 N v b n R h c 1 9 m a W 5 h b F 8 y M D E 2 X 1 J K L 1 R p c G 8 g Q W x 0 Z X J h Z G 8 u e 0 N Q R i 9 D T l B K I G R v I G R v Y W R v c i w x N n 0 m c X V v d D s s J n F 1 b 3 Q 7 U 2 V j d G l v b j E v c m V j Z W l 0 Y X N f Y 2 F u Z G l k Y X R v c 1 9 w c m V z d G F j Y W 9 f Y 2 9 u d G F z X 2 Z p b m F s X z I w M T Z f U k o v V G l w b y B B b H R l c m F k b y 5 7 T m 9 t Z S B k b y B k b 2 F k b 3 I s M T d 9 J n F 1 b 3 Q 7 L C Z x d W 9 0 O 1 N l Y 3 R p b 2 4 x L 3 J l Y 2 V p d G F z X 2 N h b m R p Z G F 0 b 3 N f c H J l c 3 R h Y 2 F v X 2 N v b n R h c 1 9 m a W 5 h b F 8 y M D E 2 X 1 J K L 1 R p c G 8 g Q W x 0 Z X J h Z G 8 u e 0 5 v b W U g Z G 8 g Z G 9 h Z G 9 y I C h S Z W N l a X R h I E Z l Z G V y Y W w p L D E 4 f S Z x d W 9 0 O y w m c X V v d D t T Z W N 0 a W 9 u M S 9 y Z W N l a X R h c 1 9 j Y W 5 k a W R h d G 9 z X 3 B y Z X N 0 Y W N h b 1 9 j b 2 5 0 Y X N f Z m l u Y W x f M j A x N l 9 S S i 9 U a X B v I E F s d G V y Y W R v L n t T a W d s Y S B V R S B k b 2 F k b 3 I s M T l 9 J n F 1 b 3 Q 7 L C Z x d W 9 0 O 1 N l Y 3 R p b 2 4 x L 3 J l Y 2 V p d G F z X 2 N h b m R p Z G F 0 b 3 N f c H J l c 3 R h Y 2 F v X 2 N v b n R h c 1 9 m a W 5 h b F 8 y M D E 2 X 1 J K L 1 R p c G 8 g Q W x 0 Z X J h Z G 8 u e 0 7 D u m 1 l c m 8 g c G F y d G l k b y B k b 2 F k b 3 I s M j B 9 J n F 1 b 3 Q 7 L C Z x d W 9 0 O 1 N l Y 3 R p b 2 4 x L 3 J l Y 2 V p d G F z X 2 N h b m R p Z G F 0 b 3 N f c H J l c 3 R h Y 2 F v X 2 N v b n R h c 1 9 m a W 5 h b F 8 y M D E 2 X 1 J K L 1 R p c G 8 g Q W x 0 Z X J h Z G 8 u e 0 7 D u m 1 l c m 8 g Y 2 F u Z G l k Y X R v I G R v Y W R v c i w y M X 0 m c X V v d D s s J n F 1 b 3 Q 7 U 2 V j d G l v b j E v c m V j Z W l 0 Y X N f Y 2 F u Z G l k Y X R v c 1 9 w c m V z d G F j Y W 9 f Y 2 9 u d G F z X 2 Z p b m F s X z I w M T Z f U k o v V G l w b y B B b H R l c m F k b y 5 7 Q 2 9 k I H N l d G 9 y I G V j b 2 7 D t G 1 p Y 2 8 g Z G 8 g Z G 9 h Z G 9 y L D I y f S Z x d W 9 0 O y w m c X V v d D t T Z W N 0 a W 9 u M S 9 y Z W N l a X R h c 1 9 j Y W 5 k a W R h d G 9 z X 3 B y Z X N 0 Y W N h b 1 9 j b 2 5 0 Y X N f Z m l u Y W x f M j A x N l 9 S S i 9 U a X B v I E F s d G V y Y W R v L n t T Z X R v c i B l Y 2 9 u w 7 R t a W N v I G R v I G R v Y W R v c i w y M 3 0 m c X V v d D s s J n F 1 b 3 Q 7 U 2 V j d G l v b j E v c m V j Z W l 0 Y X N f Y 2 F u Z G l k Y X R v c 1 9 w c m V z d G F j Y W 9 f Y 2 9 u d G F z X 2 Z p b m F s X z I w M T Z f U k o v V G l w b y B B b H R l c m F k b y 5 7 R G F 0 Y S B k Y S B y Z W N l a X R h L D I 0 f S Z x d W 9 0 O y w m c X V v d D t T Z W N 0 a W 9 u M S 9 y Z W N l a X R h c 1 9 j Y W 5 k a W R h d G 9 z X 3 B y Z X N 0 Y W N h b 1 9 j b 2 5 0 Y X N f Z m l u Y W x f M j A x N l 9 S S i 9 U a X B v I E F s d G V y Y W R v L n t W Y W x v c i B y Z W N l a X R h L D I 1 f S Z x d W 9 0 O y w m c X V v d D t T Z W N 0 a W 9 u M S 9 y Z W N l a X R h c 1 9 j Y W 5 k a W R h d G 9 z X 3 B y Z X N 0 Y W N h b 1 9 j b 2 5 0 Y X N f Z m l u Y W x f M j A x N l 9 S S i 9 U a X B v I E F s d G V y Y W R v L n t U a X B v I H J l Y 2 V p d G E s M j Z 9 J n F 1 b 3 Q 7 L C Z x d W 9 0 O 1 N l Y 3 R p b 2 4 x L 3 J l Y 2 V p d G F z X 2 N h b m R p Z G F 0 b 3 N f c H J l c 3 R h Y 2 F v X 2 N v b n R h c 1 9 m a W 5 h b F 8 y M D E 2 X 1 J K L 1 R p c G 8 g Q W x 0 Z X J h Z G 8 u e 0 Z v b n R l I H J l Y 3 V y c 2 8 s M j d 9 J n F 1 b 3 Q 7 L C Z x d W 9 0 O 1 N l Y 3 R p b 2 4 x L 3 J l Y 2 V p d G F z X 2 N h b m R p Z G F 0 b 3 N f c H J l c 3 R h Y 2 F v X 2 N v b n R h c 1 9 m a W 5 h b F 8 y M D E 2 X 1 J K L 1 R p c G 8 g Q W x 0 Z X J h Z G 8 u e 0 V z c G V j a W U g c m V j d X J z b y w y O H 0 m c X V v d D s s J n F 1 b 3 Q 7 U 2 V j d G l v b j E v c m V j Z W l 0 Y X N f Y 2 F u Z G l k Y X R v c 1 9 w c m V z d G F j Y W 9 f Y 2 9 u d G F z X 2 Z p b m F s X z I w M T Z f U k o v V G l w b y B B b H R l c m F k b y 5 7 R G V z Y 3 J p Y 2 F v I G R h I H J l Y 2 V p d G E s M j l 9 J n F 1 b 3 Q 7 L C Z x d W 9 0 O 1 N l Y 3 R p b 2 4 x L 3 J l Y 2 V p d G F z X 2 N h b m R p Z G F 0 b 3 N f c H J l c 3 R h Y 2 F v X 2 N v b n R h c 1 9 m a W 5 h b F 8 y M D E 2 X 1 J K L 1 R p c G 8 g Q W x 0 Z X J h Z G 8 u e 0 N Q R i 9 D T l B K I G R v I G R v Y W R v c i B v c m l n a W 7 D o X J p b y w z M H 0 m c X V v d D s s J n F 1 b 3 Q 7 U 2 V j d G l v b j E v c m V j Z W l 0 Y X N f Y 2 F u Z G l k Y X R v c 1 9 w c m V z d G F j Y W 9 f Y 2 9 u d G F z X 2 Z p b m F s X z I w M T Z f U k o v V G l w b y B B b H R l c m F k b y 5 7 T m 9 t Z S B k b y B k b 2 F k b 3 I g b 3 J p Z 2 l u w 6 F y a W 8 s M z F 9 J n F 1 b 3 Q 7 L C Z x d W 9 0 O 1 N l Y 3 R p b 2 4 x L 3 J l Y 2 V p d G F z X 2 N h b m R p Z G F 0 b 3 N f c H J l c 3 R h Y 2 F v X 2 N v b n R h c 1 9 m a W 5 h b F 8 y M D E 2 X 1 J K L 1 R p c G 8 g Q W x 0 Z X J h Z G 8 u e 1 R p c G 8 g Z G 9 h Z G 9 y I G 9 y a W d p b s O h c m l v L D M y f S Z x d W 9 0 O y w m c X V v d D t T Z W N 0 a W 9 u M S 9 y Z W N l a X R h c 1 9 j Y W 5 k a W R h d G 9 z X 3 B y Z X N 0 Y W N h b 1 9 j b 2 5 0 Y X N f Z m l u Y W x f M j A x N l 9 S S i 9 U a X B v I E F s d G V y Y W R v L n t T Z X R v c i B l Y 2 9 u w 7 R t a W N v I G R v I G R v Y W R v c i B v c m l n a W 7 D o X J p b y w z M 3 0 m c X V v d D s s J n F 1 b 3 Q 7 U 2 V j d G l v b j E v c m V j Z W l 0 Y X N f Y 2 F u Z G l k Y X R v c 1 9 w c m V z d G F j Y W 9 f Y 2 9 u d G F z X 2 Z p b m F s X z I w M T Z f U k o v V G l w b y B B b H R l c m F k b y 5 7 T m 9 t Z S B k b y B k b 2 F k b 3 I g b 3 J p Z 2 l u w 6 F y a W 8 g K F J l Y 2 V p d G E g R m V k Z X J h b C k s M z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W N l a X R h c 1 9 j Y W 5 k a W R h d G 9 z X 3 B y Z X N 0 Y W N h b 1 9 j b 2 5 0 Y X N f Z m l u Y W x f M j A x N l 9 S S i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Y 2 V p d G F z X 2 N h b m R p Z G F 0 b 3 N f c H J l c 3 R h Y 2 F v X 2 N v b n R h c 1 9 m a W 5 h b F 8 y M D E 2 X 1 J K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N l a X R h c 1 9 j Y W 5 k a W R h d G 9 z X 3 B y Z X N 0 Y W N h b 1 9 j b 2 5 0 Y X N f Z m l u Y W x f M j A x N l 9 S S i 9 U a X B v J T I w Q W x 0 Z X J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r o n X l k 0 L q 0 i 4 n v E n i X F N r Q A A A A A C A A A A A A A Q Z g A A A A E A A C A A A A D R q H s G D Q a + 5 K 1 5 w E r k p 3 z o 7 G i X x 6 j S m i d X A w H T i t x i + w A A A A A O g A A A A A I A A C A A A A D E s C 9 U 1 D / l M R V O w W o Z F z D U / m R p 2 M x x p Y W Y y Z a J l D S Q B F A A A A A L R F U 2 b D w j q z 1 U 9 e x t J 7 x 3 g e 4 W G A V + h K L + 2 J t d D 0 t 0 s u j H n s p B / 2 x m v G v b 2 8 B A d N 9 l 1 t P W y o m 4 K 5 0 I 9 U 8 M l g 4 b U S N + V 9 V k u d 0 5 5 s W z u f U X W k A A A A D / K K P b w e 5 5 X 5 1 3 7 l o c 9 2 H 9 h h t D b Z 5 t L z 7 i E p 6 N V A W G 7 R + 8 U M O 9 W Q w I R h J u B n q Y Z S N t H g C t s I e B V e 7 o m U h S + b h Y < / D a t a M a s h u p > 
</file>

<file path=customXml/itemProps1.xml><?xml version="1.0" encoding="utf-8"?>
<ds:datastoreItem xmlns:ds="http://schemas.openxmlformats.org/officeDocument/2006/customXml" ds:itemID="{DE8490B2-91BA-47D7-85DF-146061DE180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DOAÇÕES PREFEITO E VICE-PREFEIT</vt:lpstr>
      <vt:lpstr>Tabela Dinâmica</vt:lpstr>
      <vt:lpstr>DOAÇÕES CONSOLIDADAS</vt:lpstr>
      <vt:lpstr>DOAÇÕES SEM FUNDO E RECURSOS </vt:lpstr>
      <vt:lpstr>Tabela Dinâmica 2</vt:lpstr>
      <vt:lpstr>DOAÇÕES CONSOLIDADAS 2</vt:lpstr>
      <vt:lpstr>CPF_CNPJ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Cesário</dc:creator>
  <cp:lastModifiedBy>Microsoft Office User</cp:lastModifiedBy>
  <dcterms:created xsi:type="dcterms:W3CDTF">2020-01-23T17:00:58Z</dcterms:created>
  <dcterms:modified xsi:type="dcterms:W3CDTF">2020-03-20T00:32:23Z</dcterms:modified>
</cp:coreProperties>
</file>