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atoaranha/PycharmProjects/portaltransparenciamacae/fontes_db/doadores_vereadores/"/>
    </mc:Choice>
  </mc:AlternateContent>
  <xr:revisionPtr revIDLastSave="0" documentId="13_ncr:1_{7D94D175-B96E-EA43-AB2F-9104133EF077}" xr6:coauthVersionLast="45" xr6:coauthVersionMax="45" xr10:uidLastSave="{00000000-0000-0000-0000-000000000000}"/>
  <bookViews>
    <workbookView xWindow="0" yWindow="460" windowWidth="28800" windowHeight="15840" firstSheet="2" activeTab="5" xr2:uid="{84EF065A-A60B-455B-9377-4215164F2A9E}"/>
  </bookViews>
  <sheets>
    <sheet name="DOADORES MESA E COMISSÕES" sheetId="1" r:id="rId1"/>
    <sheet name="Tabela Dinâmica" sheetId="4" r:id="rId2"/>
    <sheet name="DOAÇÕES CONSOLIDADO" sheetId="5" r:id="rId3"/>
    <sheet name="SEM RECURSO E FUNDO" sheetId="3" r:id="rId4"/>
    <sheet name="Tabela Dinâmica 2" sheetId="6" r:id="rId5"/>
    <sheet name="DOAÇÕES CONSOLIDADO 2" sheetId="7" r:id="rId6"/>
    <sheet name="CPF_CNPJ" sheetId="8" r:id="rId7"/>
  </sheets>
  <definedNames>
    <definedName name="_xlnm._FilterDatabase" localSheetId="0" hidden="1">'DOADORES MESA E COMISSÕES'!$A$1:$AH$151</definedName>
    <definedName name="_xlnm._FilterDatabase" localSheetId="3" hidden="1">'SEM RECURSO E FUNDO'!$A$1:$AH$101</definedName>
  </definedNames>
  <calcPr calcId="191029"/>
  <pivotCaches>
    <pivotCache cacheId="9" r:id="rId8"/>
    <pivotCache cacheId="1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8" l="1"/>
  <c r="AH69" i="3" l="1"/>
  <c r="AH44" i="3"/>
  <c r="AG59" i="3" s="1"/>
  <c r="AH8" i="3"/>
  <c r="AG39" i="3" s="1"/>
  <c r="AH2" i="3"/>
  <c r="AG6" i="3" s="1"/>
  <c r="AG16" i="3" l="1"/>
  <c r="AG81" i="3"/>
  <c r="AG17" i="3"/>
  <c r="AG40" i="3"/>
  <c r="AG97" i="3"/>
  <c r="AG74" i="3"/>
  <c r="AG8" i="3"/>
  <c r="AG9" i="3"/>
  <c r="AG80" i="3"/>
  <c r="AG24" i="3"/>
  <c r="AG69" i="3"/>
  <c r="AG82" i="3"/>
  <c r="AG91" i="3"/>
  <c r="AG98" i="3"/>
  <c r="AG83" i="3"/>
  <c r="AG93" i="3"/>
  <c r="AG52" i="3"/>
  <c r="AG90" i="3"/>
  <c r="AG7" i="3"/>
  <c r="AG25" i="3"/>
  <c r="AG32" i="3"/>
  <c r="AG72" i="3"/>
  <c r="AG100" i="3"/>
  <c r="AG33" i="3"/>
  <c r="AG73" i="3"/>
  <c r="AG88" i="3"/>
  <c r="AG101" i="3"/>
  <c r="AG45" i="3"/>
  <c r="AG53" i="3"/>
  <c r="AG35" i="3"/>
  <c r="AG41" i="3"/>
  <c r="AG47" i="3"/>
  <c r="AG54" i="3"/>
  <c r="AG62" i="3"/>
  <c r="AG75" i="3"/>
  <c r="AG84" i="3"/>
  <c r="AG89" i="3"/>
  <c r="AG94" i="3"/>
  <c r="AG99" i="3"/>
  <c r="AG10" i="3"/>
  <c r="AG34" i="3"/>
  <c r="AG46" i="3"/>
  <c r="AG27" i="3"/>
  <c r="AG3" i="3"/>
  <c r="AG12" i="3"/>
  <c r="AG20" i="3"/>
  <c r="AG28" i="3"/>
  <c r="AG36" i="3"/>
  <c r="AG48" i="3"/>
  <c r="AG55" i="3"/>
  <c r="AG63" i="3"/>
  <c r="AG70" i="3"/>
  <c r="AG76" i="3"/>
  <c r="AG85" i="3"/>
  <c r="AG95" i="3"/>
  <c r="AG67" i="3"/>
  <c r="AG60" i="3"/>
  <c r="AG18" i="3"/>
  <c r="AG19" i="3"/>
  <c r="AG4" i="3"/>
  <c r="AG13" i="3"/>
  <c r="AG21" i="3"/>
  <c r="AG29" i="3"/>
  <c r="AG37" i="3"/>
  <c r="AG42" i="3"/>
  <c r="AG49" i="3"/>
  <c r="AG56" i="3"/>
  <c r="AG64" i="3"/>
  <c r="AG77" i="3"/>
  <c r="AG86" i="3"/>
  <c r="AG96" i="3"/>
  <c r="AG11" i="3"/>
  <c r="AG5" i="3"/>
  <c r="AG14" i="3"/>
  <c r="AG22" i="3"/>
  <c r="AG30" i="3"/>
  <c r="AG38" i="3"/>
  <c r="AG43" i="3"/>
  <c r="AG50" i="3"/>
  <c r="AG57" i="3"/>
  <c r="AG65" i="3"/>
  <c r="AG78" i="3"/>
  <c r="AG87" i="3"/>
  <c r="AG68" i="3"/>
  <c r="AG26" i="3"/>
  <c r="AG61" i="3"/>
  <c r="AG2" i="3"/>
  <c r="AG15" i="3"/>
  <c r="AG23" i="3"/>
  <c r="AG31" i="3"/>
  <c r="AG44" i="3"/>
  <c r="AG51" i="3"/>
  <c r="AG58" i="3"/>
  <c r="AG66" i="3"/>
  <c r="AG71" i="3"/>
  <c r="AG79" i="3"/>
  <c r="AG92" i="3"/>
  <c r="AG8" i="1"/>
  <c r="AG9" i="1"/>
  <c r="AG2" i="1"/>
  <c r="AH2" i="1"/>
  <c r="AG3" i="1" s="1"/>
  <c r="AH81" i="1"/>
  <c r="AG85" i="1" s="1"/>
  <c r="AG13" i="1"/>
  <c r="AG46" i="1"/>
  <c r="AG49" i="1"/>
  <c r="AH10" i="1"/>
  <c r="AG15" i="1" s="1"/>
  <c r="AH55" i="1"/>
  <c r="AG59" i="1" s="1"/>
  <c r="AG124" i="1" l="1"/>
  <c r="AG108" i="1"/>
  <c r="AG92" i="1"/>
  <c r="AG107" i="1"/>
  <c r="AG138" i="1"/>
  <c r="AG122" i="1"/>
  <c r="AG106" i="1"/>
  <c r="AG90" i="1"/>
  <c r="AG151" i="1"/>
  <c r="AG136" i="1"/>
  <c r="AG120" i="1"/>
  <c r="AG104" i="1"/>
  <c r="AG88" i="1"/>
  <c r="AG7" i="1"/>
  <c r="AG140" i="1"/>
  <c r="AG139" i="1"/>
  <c r="AG123" i="1"/>
  <c r="AG41" i="1"/>
  <c r="AG38" i="1"/>
  <c r="AG33" i="1"/>
  <c r="AG148" i="1"/>
  <c r="AG132" i="1"/>
  <c r="AG116" i="1"/>
  <c r="AG100" i="1"/>
  <c r="AG84" i="1"/>
  <c r="AG6" i="1"/>
  <c r="AG91" i="1"/>
  <c r="AG81" i="1"/>
  <c r="AG30" i="1"/>
  <c r="AG147" i="1"/>
  <c r="AG131" i="1"/>
  <c r="AG115" i="1"/>
  <c r="AG99" i="1"/>
  <c r="AG83" i="1"/>
  <c r="AG5" i="1"/>
  <c r="AG17" i="1"/>
  <c r="AG146" i="1"/>
  <c r="AG130" i="1"/>
  <c r="AG114" i="1"/>
  <c r="AG98" i="1"/>
  <c r="AG82" i="1"/>
  <c r="AG4" i="1"/>
  <c r="AG14" i="1"/>
  <c r="AG144" i="1"/>
  <c r="AG128" i="1"/>
  <c r="AG112" i="1"/>
  <c r="AG96" i="1"/>
  <c r="AG145" i="1"/>
  <c r="AG137" i="1"/>
  <c r="AG129" i="1"/>
  <c r="AG121" i="1"/>
  <c r="AG113" i="1"/>
  <c r="AG105" i="1"/>
  <c r="AG97" i="1"/>
  <c r="AG89" i="1"/>
  <c r="AG29" i="1"/>
  <c r="AG150" i="1"/>
  <c r="AG142" i="1"/>
  <c r="AG134" i="1"/>
  <c r="AG126" i="1"/>
  <c r="AG118" i="1"/>
  <c r="AG110" i="1"/>
  <c r="AG102" i="1"/>
  <c r="AG94" i="1"/>
  <c r="AG86" i="1"/>
  <c r="AG143" i="1"/>
  <c r="AG135" i="1"/>
  <c r="AG127" i="1"/>
  <c r="AG119" i="1"/>
  <c r="AG111" i="1"/>
  <c r="AG103" i="1"/>
  <c r="AG95" i="1"/>
  <c r="AG87" i="1"/>
  <c r="AG54" i="1"/>
  <c r="AG25" i="1"/>
  <c r="AG149" i="1"/>
  <c r="AG141" i="1"/>
  <c r="AG133" i="1"/>
  <c r="AG125" i="1"/>
  <c r="AG117" i="1"/>
  <c r="AG109" i="1"/>
  <c r="AG101" i="1"/>
  <c r="AG93" i="1"/>
  <c r="AG22" i="1"/>
  <c r="AG53" i="1"/>
  <c r="AG45" i="1"/>
  <c r="AG37" i="1"/>
  <c r="AG21" i="1"/>
  <c r="AG52" i="1"/>
  <c r="AG44" i="1"/>
  <c r="AG36" i="1"/>
  <c r="AG28" i="1"/>
  <c r="AG20" i="1"/>
  <c r="AG12" i="1"/>
  <c r="AG51" i="1"/>
  <c r="AG43" i="1"/>
  <c r="AG35" i="1"/>
  <c r="AG27" i="1"/>
  <c r="AG19" i="1"/>
  <c r="AG11" i="1"/>
  <c r="AG50" i="1"/>
  <c r="AG42" i="1"/>
  <c r="AG34" i="1"/>
  <c r="AG26" i="1"/>
  <c r="AG18" i="1"/>
  <c r="AG48" i="1"/>
  <c r="AG40" i="1"/>
  <c r="AG32" i="1"/>
  <c r="AG24" i="1"/>
  <c r="AG16" i="1"/>
  <c r="AG10" i="1"/>
  <c r="AG47" i="1"/>
  <c r="AG39" i="1"/>
  <c r="AG31" i="1"/>
  <c r="AG23" i="1"/>
  <c r="AG74" i="1"/>
  <c r="AG66" i="1"/>
  <c r="AG65" i="1"/>
  <c r="AG80" i="1"/>
  <c r="AG72" i="1"/>
  <c r="AG64" i="1"/>
  <c r="AG56" i="1"/>
  <c r="AG79" i="1"/>
  <c r="AG71" i="1"/>
  <c r="AG63" i="1"/>
  <c r="AG55" i="1"/>
  <c r="AG78" i="1"/>
  <c r="AG62" i="1"/>
  <c r="AG69" i="1"/>
  <c r="AG76" i="1"/>
  <c r="AG68" i="1"/>
  <c r="AG60" i="1"/>
  <c r="AG58" i="1"/>
  <c r="AG73" i="1"/>
  <c r="AG57" i="1"/>
  <c r="AG70" i="1"/>
  <c r="AG77" i="1"/>
  <c r="AG61" i="1"/>
  <c r="AG75" i="1"/>
  <c r="AG6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EDA2B3-3FA3-4BC2-A1BA-8A543FE3C7EF}" keepAlive="1" name="Consulta - receitas_candidatos_2014_RJ" description="Conexão com a consulta 'receitas_candidatos_2014_RJ' na pasta de trabalho." type="5" refreshedVersion="6" background="1" saveData="1">
    <dbPr connection="Provider=Microsoft.Mashup.OleDb.1;Data Source=$Workbook$;Location=receitas_candidatos_2014_RJ;Extended Properties=&quot;&quot;" command="SELECT * FROM [receitas_candidatos_2014_RJ]"/>
  </connection>
</connections>
</file>

<file path=xl/sharedStrings.xml><?xml version="1.0" encoding="utf-8"?>
<sst xmlns="http://schemas.openxmlformats.org/spreadsheetml/2006/main" count="6314" uniqueCount="462">
  <si>
    <t>Cód. Eleição</t>
  </si>
  <si>
    <t>Desc. Eleição</t>
  </si>
  <si>
    <t>Data e hora</t>
  </si>
  <si>
    <t>CNPJ Prestador Conta</t>
  </si>
  <si>
    <t>Sequencial Candidato</t>
  </si>
  <si>
    <t>UF</t>
  </si>
  <si>
    <t>Sigla  Partido</t>
  </si>
  <si>
    <t>Numero candidato</t>
  </si>
  <si>
    <t>Cargo</t>
  </si>
  <si>
    <t>Nome candidato</t>
  </si>
  <si>
    <t>CPF do candidato</t>
  </si>
  <si>
    <t>Numero Recibo Eleitoral</t>
  </si>
  <si>
    <t>Numero do documento</t>
  </si>
  <si>
    <t>CPF/CNPJ do doador</t>
  </si>
  <si>
    <t>Nome do doador</t>
  </si>
  <si>
    <t>Nome do doador (Receita Federal)</t>
  </si>
  <si>
    <t>Sigla UE doador</t>
  </si>
  <si>
    <t>Número partido doador</t>
  </si>
  <si>
    <t>Número candidato doador</t>
  </si>
  <si>
    <t>Cod setor econômico do doador</t>
  </si>
  <si>
    <t>Setor econômico do doador</t>
  </si>
  <si>
    <t>Data da receita</t>
  </si>
  <si>
    <t>Valor receita</t>
  </si>
  <si>
    <t>Tipo receita</t>
  </si>
  <si>
    <t>Fonte recurso</t>
  </si>
  <si>
    <t>Especie recurso</t>
  </si>
  <si>
    <t>Descricao da receita</t>
  </si>
  <si>
    <t>CPF/CNPJ do doador originário</t>
  </si>
  <si>
    <t>Nome do doador originário</t>
  </si>
  <si>
    <t>Tipo doador originário</t>
  </si>
  <si>
    <t>Setor econômico do doador originário</t>
  </si>
  <si>
    <t>Nome do doador originário (Receita Federal)</t>
  </si>
  <si>
    <t>Eleições Gerais 2014</t>
  </si>
  <si>
    <t>09/07/201617:15:01</t>
  </si>
  <si>
    <t>RJ</t>
  </si>
  <si>
    <t>Deputado Federal</t>
  </si>
  <si>
    <t>#NULO</t>
  </si>
  <si>
    <t>Recursos de pessoas jurídicas</t>
  </si>
  <si>
    <t>Nao especificado</t>
  </si>
  <si>
    <t>Estimado</t>
  </si>
  <si>
    <t>Deputado Estadual</t>
  </si>
  <si>
    <t>16/09/201400:00:00</t>
  </si>
  <si>
    <t>Depósito em espécie</t>
  </si>
  <si>
    <t>PMDB</t>
  </si>
  <si>
    <t>15/10/201400:00:00</t>
  </si>
  <si>
    <t>13</t>
  </si>
  <si>
    <t>Atividades de organizações políticas</t>
  </si>
  <si>
    <t>29/09/201400:00:00</t>
  </si>
  <si>
    <t>Recursos de outros candidatos/comitês</t>
  </si>
  <si>
    <t>Outros Recursos nao descritos</t>
  </si>
  <si>
    <t>SANTINHOS</t>
  </si>
  <si>
    <t>PT</t>
  </si>
  <si>
    <t>04/09/201400:00:00</t>
  </si>
  <si>
    <t>05/09/201400:00:00</t>
  </si>
  <si>
    <t>17/10/201400:00:00</t>
  </si>
  <si>
    <t>03/10/201400:00:00</t>
  </si>
  <si>
    <t>PANFLETOS</t>
  </si>
  <si>
    <t>PSB</t>
  </si>
  <si>
    <t>40</t>
  </si>
  <si>
    <t>Recursos de partido político</t>
  </si>
  <si>
    <t>28/08/201400:00:00</t>
  </si>
  <si>
    <t>12/08/201400:00:00</t>
  </si>
  <si>
    <t>13/08/201400:00:00</t>
  </si>
  <si>
    <t>20/08/201400:00:00</t>
  </si>
  <si>
    <t>Cheque</t>
  </si>
  <si>
    <t>01/08/201400:00:00</t>
  </si>
  <si>
    <t>07/08/201400:00:00</t>
  </si>
  <si>
    <t>22/09/201400:00:00</t>
  </si>
  <si>
    <t>26/09/201400:00:00</t>
  </si>
  <si>
    <t>PR</t>
  </si>
  <si>
    <t>04/10/201400:00:00</t>
  </si>
  <si>
    <t>31/07/201400:00:00</t>
  </si>
  <si>
    <t>11/08/201400:00:00</t>
  </si>
  <si>
    <t>04/08/201400:00:00</t>
  </si>
  <si>
    <t>CARTOES</t>
  </si>
  <si>
    <t>PLACAS</t>
  </si>
  <si>
    <t>25/09/201400:00:00</t>
  </si>
  <si>
    <t>15</t>
  </si>
  <si>
    <t>09/09/201400:00:00</t>
  </si>
  <si>
    <t>01/09/201400:00:00</t>
  </si>
  <si>
    <t>30/08/201400:00:00</t>
  </si>
  <si>
    <t>Direção Estadual/Distrital</t>
  </si>
  <si>
    <t>21/07/201400:00:00</t>
  </si>
  <si>
    <t>18/08/201400:00:00</t>
  </si>
  <si>
    <t>21/08/201400:00:00</t>
  </si>
  <si>
    <t>26/08/201400:00:00</t>
  </si>
  <si>
    <t>08/08/201400:00:00</t>
  </si>
  <si>
    <t>02/10/201400:00:00</t>
  </si>
  <si>
    <t>17/09/201400:00:00</t>
  </si>
  <si>
    <t>25/07/201400:00:00</t>
  </si>
  <si>
    <t>27/10/201400:00:00</t>
  </si>
  <si>
    <t>22</t>
  </si>
  <si>
    <t>07/10/201400:00:00</t>
  </si>
  <si>
    <t>22/08/201400:00:00</t>
  </si>
  <si>
    <t>16/07/201400:00:00</t>
  </si>
  <si>
    <t>Hotéis</t>
  </si>
  <si>
    <t>27/07/201400:00:00</t>
  </si>
  <si>
    <t>850001</t>
  </si>
  <si>
    <t>850002</t>
  </si>
  <si>
    <t>14/08/201400:00:00</t>
  </si>
  <si>
    <t>ADESIVO</t>
  </si>
  <si>
    <t>ADESIVOS</t>
  </si>
  <si>
    <t>SN</t>
  </si>
  <si>
    <t>29/10/201400:00:00</t>
  </si>
  <si>
    <t>16/10/201400:00:00</t>
  </si>
  <si>
    <t>IGOR PAES NUNES SARDINHA</t>
  </si>
  <si>
    <t>130120700000RJ000501</t>
  </si>
  <si>
    <t>954083</t>
  </si>
  <si>
    <t>NUNES E BORGES HOTEL LTDA</t>
  </si>
  <si>
    <t>NUNES &amp; BORGES HOTEL LTDA - EPP</t>
  </si>
  <si>
    <t>130120700000RJ000521</t>
  </si>
  <si>
    <t>005111221</t>
  </si>
  <si>
    <t>10/08/201400:00:00</t>
  </si>
  <si>
    <t>DIRETORIO ESTADUAL DO PARTIDO DOS TRABALHADORES DO RIO DE JANEIRO</t>
  </si>
  <si>
    <t>Recursos de pessoas físicas</t>
  </si>
  <si>
    <t>Recursos próprios</t>
  </si>
  <si>
    <t>SERVIÇOS ADVOCATÍCIOS</t>
  </si>
  <si>
    <t>SANTOES</t>
  </si>
  <si>
    <t>PANFLETAGEM</t>
  </si>
  <si>
    <t>FRANCISCO ALVES MACHADO NETO</t>
  </si>
  <si>
    <t>156110700000RJ000001</t>
  </si>
  <si>
    <t>000366</t>
  </si>
  <si>
    <t>156110700000RJ000003</t>
  </si>
  <si>
    <t>000371</t>
  </si>
  <si>
    <t>156110700000RJ000002</t>
  </si>
  <si>
    <t>000368</t>
  </si>
  <si>
    <t>156110700000RJ000036</t>
  </si>
  <si>
    <t>DOAÇÃO DE VEICULO</t>
  </si>
  <si>
    <t>156110700000RJ000005</t>
  </si>
  <si>
    <t>000374</t>
  </si>
  <si>
    <t>156110700000RJ000006</t>
  </si>
  <si>
    <t>489</t>
  </si>
  <si>
    <t>AMARO LUIZ ALVES DA SILVA</t>
  </si>
  <si>
    <t>040440600000RJ000003</t>
  </si>
  <si>
    <t>CESAR SOUZA DE OLIVEIRA</t>
  </si>
  <si>
    <t>COORDENAÇÃO</t>
  </si>
  <si>
    <t>156110700000RJ000038</t>
  </si>
  <si>
    <t>ALEXANDRE DA SILVA SANTANA</t>
  </si>
  <si>
    <t>040440600000RJ000024</t>
  </si>
  <si>
    <t>757</t>
  </si>
  <si>
    <t>ELSON LUIZ ALVES DA SILVA</t>
  </si>
  <si>
    <t>156110700000RJ000032</t>
  </si>
  <si>
    <t>MARCELINO DE SOUZA</t>
  </si>
  <si>
    <t>SERVIÇOS ADVOCATICIOS</t>
  </si>
  <si>
    <t>040440600000RJ000013</t>
  </si>
  <si>
    <t>JACIRA LEAL VIRGILIO</t>
  </si>
  <si>
    <t>JACIRA LEAL VIRGINIO</t>
  </si>
  <si>
    <t>040440600000RJ000012</t>
  </si>
  <si>
    <t>NATALINA DE JESUS PESSANHA</t>
  </si>
  <si>
    <t>130120700000RJ000516</t>
  </si>
  <si>
    <t>SA000369</t>
  </si>
  <si>
    <t>130120700000RJ000515</t>
  </si>
  <si>
    <t>SA000368</t>
  </si>
  <si>
    <t>156110700000RJ000029</t>
  </si>
  <si>
    <t xml:space="preserve">SALVELINO JANUARIO </t>
  </si>
  <si>
    <t>SALVELINO JANUARIO</t>
  </si>
  <si>
    <t>DOAÇÃO DEW VEICULO</t>
  </si>
  <si>
    <t>130120700000RJ000031</t>
  </si>
  <si>
    <t>LUIS CLAUDIO DOS SANTOS</t>
  </si>
  <si>
    <t>CESSÃO DE AUTOMÓVEL</t>
  </si>
  <si>
    <t>156110700000RJ000025</t>
  </si>
  <si>
    <t>SERGIO RAMOS DE OLIVEIRA</t>
  </si>
  <si>
    <t>156110700000RJ000039</t>
  </si>
  <si>
    <t>RODRIGO AZEVEDO MEDEIROS</t>
  </si>
  <si>
    <t>040440600000RJ000011</t>
  </si>
  <si>
    <t>MONICA DE OLIVEIRA SILVA</t>
  </si>
  <si>
    <t>156110700000RJ000023</t>
  </si>
  <si>
    <t>ANTONIO BARCELLOS SOBRINHO</t>
  </si>
  <si>
    <t>ANTONIO BARCELOS SOBRINHO</t>
  </si>
  <si>
    <t>156110700000RJ000027</t>
  </si>
  <si>
    <t>LINDERLY LOPES DO NASCIMENTO</t>
  </si>
  <si>
    <t>347</t>
  </si>
  <si>
    <t>130120700000RJ000007</t>
  </si>
  <si>
    <t>GILSON SILVA DE AZEVEDO</t>
  </si>
  <si>
    <t>PLAFLETAGEM· DIVULGAÇÃO E PROLIFERAÇÃO DE IDEAIS</t>
  </si>
  <si>
    <t>156110700000RJ000022</t>
  </si>
  <si>
    <t>EDUARDO MANHÃES DE SOUZA</t>
  </si>
  <si>
    <t>EDUARDO MANHAES DE SOUZA</t>
  </si>
  <si>
    <t>040440600000RJ000016</t>
  </si>
  <si>
    <t>CRISTIANO DA SILVA PAVUNA</t>
  </si>
  <si>
    <t>MANOEL FRANCISCO DA SILVA NETO</t>
  </si>
  <si>
    <t>022430600000RJ000061</t>
  </si>
  <si>
    <t>1711545</t>
  </si>
  <si>
    <t>022430600000RJ000062</t>
  </si>
  <si>
    <t>1201545</t>
  </si>
  <si>
    <t>156110700000RJ000019</t>
  </si>
  <si>
    <t>RENATO ROBERTO DE SOUZA</t>
  </si>
  <si>
    <t>040440600000RJ000008</t>
  </si>
  <si>
    <t>PRISCILA RIQUEZA SANTOS</t>
  </si>
  <si>
    <t>156110700000RJ000013</t>
  </si>
  <si>
    <t>ANA LUCIA PIRES</t>
  </si>
  <si>
    <t>156110700000RJ000041</t>
  </si>
  <si>
    <t>LUIZ FERNANDO SILVA DO AMARAL</t>
  </si>
  <si>
    <t>PRESTAÇÃO DE SERVIÇOS CONTABEIS</t>
  </si>
  <si>
    <t>022430600000RJ000063</t>
  </si>
  <si>
    <t>1501545</t>
  </si>
  <si>
    <t>LUIZ MARINHO PEREIRA</t>
  </si>
  <si>
    <t>130120700000RJ000011</t>
  </si>
  <si>
    <t>ALLAN LINS MURTA CARVALHAES</t>
  </si>
  <si>
    <t>PANFLETAGEM· DIVULGAÇÃO E PROLIFERAÇÃO DE IDEAIS</t>
  </si>
  <si>
    <t>130120700000RJ000017</t>
  </si>
  <si>
    <t>LAILLA ARANHA OLIVEIRA</t>
  </si>
  <si>
    <t>130120700000RJ000002</t>
  </si>
  <si>
    <t>IRACI ROCHA JOSE PACHECO</t>
  </si>
  <si>
    <t>CESSÃO (EMPRESTIMO) DE USO PALIO PLACA KRC 3658</t>
  </si>
  <si>
    <t>130120700000RJ000003</t>
  </si>
  <si>
    <t>LIDIA MERCEDES OLIVEIRA SOARES</t>
  </si>
  <si>
    <t>CESSÃO (EMPRESTIMO) DE USO IDEA ADVENTURE PLACA LQD 7926</t>
  </si>
  <si>
    <t>040440600000RJ000014</t>
  </si>
  <si>
    <t>ROZILDA ARAUJO SILVA ALVES</t>
  </si>
  <si>
    <t>156110700000RJ000028</t>
  </si>
  <si>
    <t>ELIAS JORGE DE SOUZA</t>
  </si>
  <si>
    <t>DOAÇÃO DE VEICULOS</t>
  </si>
  <si>
    <t>040440600000RJ000007</t>
  </si>
  <si>
    <t>BENEDITO DE JESUS ANTONIO</t>
  </si>
  <si>
    <t>156110700000RJ000016</t>
  </si>
  <si>
    <t>TATIANA COELHO CHAVIER</t>
  </si>
  <si>
    <t>TATIANA COELHO XAVIER</t>
  </si>
  <si>
    <t>DOAÇÃO DE AUTOMOVEL</t>
  </si>
  <si>
    <t>156110700000RJ000015</t>
  </si>
  <si>
    <t>040440600000RJ000002</t>
  </si>
  <si>
    <t>191</t>
  </si>
  <si>
    <t>040440600000RJ000009</t>
  </si>
  <si>
    <t>PAULO RONALDO DA SILVA GUIMARAES</t>
  </si>
  <si>
    <t>156110700000RJ000034</t>
  </si>
  <si>
    <t>JACQUELINE DA IGREJA SANTOS</t>
  </si>
  <si>
    <t>JACKELINE DA IGREJA SANTOS</t>
  </si>
  <si>
    <t>156110700000RJ000011</t>
  </si>
  <si>
    <t>ANTONIO CARLOS DE OLIVEIRA MARTINS</t>
  </si>
  <si>
    <t>156110700000RJ000010</t>
  </si>
  <si>
    <t>156110700000RJ000037</t>
  </si>
  <si>
    <t xml:space="preserve">MARCELO SILVA DOS SANTOS </t>
  </si>
  <si>
    <t>MARCELO SILVA DOS SANTOS</t>
  </si>
  <si>
    <t>040440600000RJ000018</t>
  </si>
  <si>
    <t>ELIZABETH GRACIANO DA SILVA</t>
  </si>
  <si>
    <t>ELEICAO 2014 FRANCISCO JOSE D ANGELO PINTO DEPUTADO FEDERAL</t>
  </si>
  <si>
    <t>130120700000RJ000009</t>
  </si>
  <si>
    <t>MAURO ALVES DOS SANTOS JUNIOR</t>
  </si>
  <si>
    <t>PERFURADOS</t>
  </si>
  <si>
    <t>156110700000RJ000042</t>
  </si>
  <si>
    <t>ROBERTO CARLOS PESSANHA</t>
  </si>
  <si>
    <t>156110700000RJ000017</t>
  </si>
  <si>
    <t>ALCINEIA DA CUNHA AGUIAR</t>
  </si>
  <si>
    <t>156110700000RJ000018</t>
  </si>
  <si>
    <t>SERVIÇOS DE ADVOCACIA DE CAMPANHA</t>
  </si>
  <si>
    <t>210</t>
  </si>
  <si>
    <t>130120700000RJ000522</t>
  </si>
  <si>
    <t>850894</t>
  </si>
  <si>
    <t>LUCIANO CHAVES LEAL</t>
  </si>
  <si>
    <t>156110700000RJ000031</t>
  </si>
  <si>
    <t>MARIA INES COETINHO</t>
  </si>
  <si>
    <t>MARIA INEZ COITINHO DOS SANTOS</t>
  </si>
  <si>
    <t>130120700000RJ000520</t>
  </si>
  <si>
    <t>UA000080</t>
  </si>
  <si>
    <t>DANIEL RAONY NEVES VALLE</t>
  </si>
  <si>
    <t>DANIEL RAONY POTIGUARA NEVES DO VALLE</t>
  </si>
  <si>
    <t>130120700000RJ000518</t>
  </si>
  <si>
    <t>850891</t>
  </si>
  <si>
    <t>LONAS</t>
  </si>
  <si>
    <t>156110700000RJ000030</t>
  </si>
  <si>
    <t>RUBENS JORGE MOREIRA</t>
  </si>
  <si>
    <t>040440600000RJ000001</t>
  </si>
  <si>
    <t>712</t>
  </si>
  <si>
    <t>MAEVA DE SOUZA OLIVEIRA</t>
  </si>
  <si>
    <t>156110700000RJ000033</t>
  </si>
  <si>
    <t>JANILSON PEREIRA SANTOS</t>
  </si>
  <si>
    <t>040440600000RJ000005</t>
  </si>
  <si>
    <t>628</t>
  </si>
  <si>
    <t>ILZO FERNANDES RIQUEZA</t>
  </si>
  <si>
    <t>130120700000RJ000004</t>
  </si>
  <si>
    <t>JUAREZ SANTOS DA SILVA</t>
  </si>
  <si>
    <t>CESSÃO (EMPRESTIMO)</t>
  </si>
  <si>
    <t>130120700000RJ000538</t>
  </si>
  <si>
    <t>ELEIÇÃO 2014 FRANCISCO JOSE D ANGELO PINTO DEPUTADO FEDERAL</t>
  </si>
  <si>
    <t>130120700000RJ000511</t>
  </si>
  <si>
    <t>PLACA DE METALON</t>
  </si>
  <si>
    <t>130120700000RJ000507</t>
  </si>
  <si>
    <t>PANFLETO CAMPANHA CHICO D'ANGELO + IGOR SARDINHA</t>
  </si>
  <si>
    <t>130120700000RJ000536</t>
  </si>
  <si>
    <t>MICROPERFURADOS</t>
  </si>
  <si>
    <t>130120700000RJ000035</t>
  </si>
  <si>
    <t>130120700000RJ000519</t>
  </si>
  <si>
    <t>UA000082</t>
  </si>
  <si>
    <t>130120700000RJ000537</t>
  </si>
  <si>
    <t>130120700000RJ000508</t>
  </si>
  <si>
    <t>UA000081</t>
  </si>
  <si>
    <t>130120700000RJ000100</t>
  </si>
  <si>
    <t>130120700000RJ000008</t>
  </si>
  <si>
    <t>ADRIANO DA CONCEIÇÃO PEREIRA</t>
  </si>
  <si>
    <t>ADRIANO DA CONCEICAO PEREIRA</t>
  </si>
  <si>
    <t>ELEICAO 2014 FABIANO TAQUES HORTA DEPUTADO FEDERAL</t>
  </si>
  <si>
    <t>040440600000RJ000025</t>
  </si>
  <si>
    <t>ELIANE DO DESTERRO DA SILVA</t>
  </si>
  <si>
    <t xml:space="preserve">PRESTAÇÃO DE SERVIÇOS ADVOCATÍCIOS </t>
  </si>
  <si>
    <t>040440600000RJ000020</t>
  </si>
  <si>
    <t>CARMEM LUCIA MORAES</t>
  </si>
  <si>
    <t>CARMEM LUCIA MORAIS</t>
  </si>
  <si>
    <t>130120700000RJ000503</t>
  </si>
  <si>
    <t>JOSE RENATO SOARES DE BRITTO</t>
  </si>
  <si>
    <t>PRODUÇÃO DE JINGLES PARA DEPUTADO ESTADUAL 2014</t>
  </si>
  <si>
    <t>040440600000RJ000004</t>
  </si>
  <si>
    <t>ANDRE LUIZ DE CARVALHO</t>
  </si>
  <si>
    <t>ANDRE LUIS DE CARVALHO</t>
  </si>
  <si>
    <t>LUIZ ANTONIO DA SILVA</t>
  </si>
  <si>
    <t>ELEICAO 2014 LUIZ LINDBERGH FARIAS FILHO GOVERNADOR</t>
  </si>
  <si>
    <t>130120700000RJ000548</t>
  </si>
  <si>
    <t>CARTAO PVC 85X53</t>
  </si>
  <si>
    <t>130120700000RJ000005</t>
  </si>
  <si>
    <t>RILDO MORAES JUSTINO</t>
  </si>
  <si>
    <t>CESSÃO (EMPRESTIMO) DE USO KIA MAGENTIS PLACA LKR 9311</t>
  </si>
  <si>
    <t>130120700000RJ000544</t>
  </si>
  <si>
    <t>130120700000RJ000547</t>
  </si>
  <si>
    <t>ADESIVO PERFURADO 1·33X0·70</t>
  </si>
  <si>
    <t>022430600000RJ000065</t>
  </si>
  <si>
    <t>1401545</t>
  </si>
  <si>
    <t>WASHINGTON LUIZ PAES TERRA</t>
  </si>
  <si>
    <t>130120700000RJ000523</t>
  </si>
  <si>
    <t>JONAS MOTTA GAMBARRO DE ABREU</t>
  </si>
  <si>
    <t>JONAS MOTTA GAMBARO DE ABREU</t>
  </si>
  <si>
    <t>130120700000RJ000543</t>
  </si>
  <si>
    <t>PLACA LONA</t>
  </si>
  <si>
    <t>130120700000RJ000550</t>
  </si>
  <si>
    <t xml:space="preserve">PLACA LONA 1·90X1·00MT </t>
  </si>
  <si>
    <t>040440600000RJ000019</t>
  </si>
  <si>
    <t>ALEXANDRE AGUIAR DE SIQUEIRA</t>
  </si>
  <si>
    <t>130120700000RJ000539</t>
  </si>
  <si>
    <t>130120700000RJ000541</t>
  </si>
  <si>
    <t>PLACA</t>
  </si>
  <si>
    <t>130120700000RJ000542</t>
  </si>
  <si>
    <t>CARTAO</t>
  </si>
  <si>
    <t>130120700000RJ000001</t>
  </si>
  <si>
    <t>ROGERIO ROSA PEREIRA</t>
  </si>
  <si>
    <t>CESSÃO (EMPRESTIMO) DE USO UNO VIVACE PLACA: LHR 8472</t>
  </si>
  <si>
    <t>130120700000RJ000010</t>
  </si>
  <si>
    <t>ANDRE LUIZ GUEDES DA SILVA</t>
  </si>
  <si>
    <t>130120700000RJ000540</t>
  </si>
  <si>
    <t xml:space="preserve">CARTOES </t>
  </si>
  <si>
    <t>040440600000RJ000022</t>
  </si>
  <si>
    <t>SANDOVAL VALCACE</t>
  </si>
  <si>
    <t>130120700000RJ000545</t>
  </si>
  <si>
    <t>ELEICAO 2014 BENEDITA SOUZA DA SILVA SAMPAIO DEPUTADO FEDERAL</t>
  </si>
  <si>
    <t>156110700000RJ000043</t>
  </si>
  <si>
    <t>CID BARBOSA</t>
  </si>
  <si>
    <t>130120700000RJ000513</t>
  </si>
  <si>
    <t>ELEIÇÃO 2014 BENEDITA SOUZA DA SILVA SAMPAIO DEPUTADO FEDERAL</t>
  </si>
  <si>
    <t>SANTAO</t>
  </si>
  <si>
    <t>130120700000RJ000517</t>
  </si>
  <si>
    <t>MAGNUN DE SOUZA ASSUMPÇÃO AMADO</t>
  </si>
  <si>
    <t>MAGNUN DE SOUZA ASSUMPCAO AMADO</t>
  </si>
  <si>
    <t>130120700000RJ000016</t>
  </si>
  <si>
    <t xml:space="preserve">EMANOEL LEAN PEREIRA DOS SANTOS </t>
  </si>
  <si>
    <t>EMANOEL LEAN PEREIRA DOS SANTOS</t>
  </si>
  <si>
    <t>130120700000RJ000549</t>
  </si>
  <si>
    <t xml:space="preserve">LONA 2·00X1·00 </t>
  </si>
  <si>
    <t>130120700000RJ000546</t>
  </si>
  <si>
    <t>PLACA PVC 70X100</t>
  </si>
  <si>
    <t>130120700000RJ000014</t>
  </si>
  <si>
    <t>LUANE PEREIRA COUTINHO ALVARENGA</t>
  </si>
  <si>
    <t>PANFLETAGEM· DIVULGAÇÃO E PROLIFERAÇÃO DE IDEIAS</t>
  </si>
  <si>
    <t>LONA 2X2</t>
  </si>
  <si>
    <t>130120700000RJ000006</t>
  </si>
  <si>
    <t xml:space="preserve">MANOEL SARAIVA DA SILVA JUNIOR </t>
  </si>
  <si>
    <t>MANOEL SARAIVA DA SILVA JUNIOR</t>
  </si>
  <si>
    <t>CESSAO (EMPRESTIMO) DE USO FORD KA PLACA KNW 5433</t>
  </si>
  <si>
    <t xml:space="preserve">CARTÃO DE VISITA </t>
  </si>
  <si>
    <t>040440600000RJ000015</t>
  </si>
  <si>
    <t>ANA MARIA CRUZ DE OLIVEIRA</t>
  </si>
  <si>
    <t>130120700000RJ000015</t>
  </si>
  <si>
    <t>JAIARA GAMIELE FERREIRA DA SILVA</t>
  </si>
  <si>
    <t>PANFLETAGEM· DIVULGAÇÃO· PROLIFERAÇÃO DE IDEIAS</t>
  </si>
  <si>
    <t>130120700000RJ000024</t>
  </si>
  <si>
    <t>ELEIÇÕES 2014 LUIZ LINDEBERG F FILHO GOVERNADOR</t>
  </si>
  <si>
    <t>CARTAO DE VISITA MILHEIRO</t>
  </si>
  <si>
    <t>156110700000RJ000026</t>
  </si>
  <si>
    <t>MARCELO QUEIROZ BARRERA</t>
  </si>
  <si>
    <t>MARCELO QUEIROZ BARREIRA</t>
  </si>
  <si>
    <t>PLACAS PVC 70 X 50</t>
  </si>
  <si>
    <t>ALOISIO RIBEIRO DAS NEVES</t>
  </si>
  <si>
    <t>130120700000RJ000023</t>
  </si>
  <si>
    <t>040440600000RJ000010</t>
  </si>
  <si>
    <t>ELIAS LOURENCIO DOS SANTOS</t>
  </si>
  <si>
    <t>ELIAS LOURENCO DOS SANTOS</t>
  </si>
  <si>
    <t>130120700000RJ000028</t>
  </si>
  <si>
    <t>130120700000RJ000018</t>
  </si>
  <si>
    <t>MAGALI DE SOUZA ARANHA</t>
  </si>
  <si>
    <t>130120700000RJ000509</t>
  </si>
  <si>
    <t>130120700000RJ000021</t>
  </si>
  <si>
    <t>130120700000RJ000027</t>
  </si>
  <si>
    <t>ELEICAO 2014 AUREO LIDIO MOREIRA RIBEIRO DEPUTADO FEDERAL</t>
  </si>
  <si>
    <t>130120700000RJ000020</t>
  </si>
  <si>
    <t>022430600000RJ000067</t>
  </si>
  <si>
    <t>JEFFERSON TIMOTEO BARBOSA</t>
  </si>
  <si>
    <t>040440600000RJ000017</t>
  </si>
  <si>
    <t>MARIO BAPTISTA CORREA</t>
  </si>
  <si>
    <t>040440600000RJ000006</t>
  </si>
  <si>
    <t>ISABELA ARAUJO DA CONCEIÇÃO</t>
  </si>
  <si>
    <t>ISABELA ARAUJO DA CONCEICAO</t>
  </si>
  <si>
    <t>DISTRIBUIÇÃO DE PROPAGANDA ELEITORAL</t>
  </si>
  <si>
    <t>040440600000RJ000026</t>
  </si>
  <si>
    <t>130120700000RJ000019</t>
  </si>
  <si>
    <t>130120700000RJ000504</t>
  </si>
  <si>
    <t>130120700000RJ000029</t>
  </si>
  <si>
    <t>156110700000RJ000035</t>
  </si>
  <si>
    <t xml:space="preserve">JULHO CESAR GONÇALVES </t>
  </si>
  <si>
    <t>JULHO CEZAR GONCALVES</t>
  </si>
  <si>
    <t>156110700000RJ000045</t>
  </si>
  <si>
    <t>130120700000RJ000030</t>
  </si>
  <si>
    <t>46911494</t>
  </si>
  <si>
    <t>130120700000RJ000026</t>
  </si>
  <si>
    <t>130120700000RJ000502</t>
  </si>
  <si>
    <t>156110700000RJ000014</t>
  </si>
  <si>
    <t>JUSSARA DE SOUZA MARTINS</t>
  </si>
  <si>
    <t>DOAÇÃO DE VEÍCULO</t>
  </si>
  <si>
    <t>156110700000RJ000024</t>
  </si>
  <si>
    <t>JOSE ERISVALDO GONÇALVES</t>
  </si>
  <si>
    <t>JOSE ERISVALDO GONCALVES</t>
  </si>
  <si>
    <t>022430600000RJ000064</t>
  </si>
  <si>
    <t>THAIS TAVARES DA SILVA</t>
  </si>
  <si>
    <t>THAIS TAVARES DA CUNHA</t>
  </si>
  <si>
    <t>130120700000RJ000510</t>
  </si>
  <si>
    <t>130120700000RJ000533</t>
  </si>
  <si>
    <t>130120700000RJ000022</t>
  </si>
  <si>
    <t>130120700000RJ000025</t>
  </si>
  <si>
    <t>156110700000RJ000040</t>
  </si>
  <si>
    <t>MARIA DA PENHA OLIVEIRA DE AZEVEDO</t>
  </si>
  <si>
    <t>DOAÇÃO DE CICLOMOTO</t>
  </si>
  <si>
    <t>022430600000RJ000066</t>
  </si>
  <si>
    <t>1411545</t>
  </si>
  <si>
    <t>156110700000RJ000021</t>
  </si>
  <si>
    <t>CLEDINARDO CORREA</t>
  </si>
  <si>
    <t>022430600000RJ000068</t>
  </si>
  <si>
    <t>SERVIÇOS CONTÁBEIS NA PRESTAÇÃO DE CONTAS DO CANDIDATO.</t>
  </si>
  <si>
    <t>156110700000RJ000012</t>
  </si>
  <si>
    <t>SERVIÇOS DE CONTABILIDADE 1º PARCIAL</t>
  </si>
  <si>
    <t>156110700000RJ000009</t>
  </si>
  <si>
    <t>ELEIÇOES 2014 AUREO LIDIO MOREIRA RIBEIRO DEPUTADO FEDERAL</t>
  </si>
  <si>
    <t>LONA 1·00X1·00</t>
  </si>
  <si>
    <t>130120700000RJ000013</t>
  </si>
  <si>
    <t>ISAAC DE OLIVEIRA ZAROR</t>
  </si>
  <si>
    <t>156110700000RJ000008</t>
  </si>
  <si>
    <t>130120700000RJ000012</t>
  </si>
  <si>
    <t>FABIO ALVES AMORIM</t>
  </si>
  <si>
    <t>040440600000RJ000023</t>
  </si>
  <si>
    <t>FELIPE CARNEIRO TEIXEIRA</t>
  </si>
  <si>
    <t>FILIPE CARNEIRO TEIXEIRA</t>
  </si>
  <si>
    <t>040440600000RJ000021</t>
  </si>
  <si>
    <t>JAQUELINE RIQUEZA SANTOS DA SILVA</t>
  </si>
  <si>
    <t>156110700000RJ000004</t>
  </si>
  <si>
    <t>800001</t>
  </si>
  <si>
    <t>IVAIR ALVES MACHADO</t>
  </si>
  <si>
    <t>156110700000RJ000007</t>
  </si>
  <si>
    <t>156110700000RJ000020</t>
  </si>
  <si>
    <t>EDSON DA CUNHA AGUIAR</t>
  </si>
  <si>
    <t>156110700000RJ000044</t>
  </si>
  <si>
    <t>PAULO VICTOR MACHADO</t>
  </si>
  <si>
    <t>PAULO VICTOR DUTRA MACHADO</t>
  </si>
  <si>
    <t>DOAÇAO DE VEICULOS</t>
  </si>
  <si>
    <t>Pecentual de doação</t>
  </si>
  <si>
    <t>Total de doações</t>
  </si>
  <si>
    <t>Total Geral</t>
  </si>
  <si>
    <t>Soma de Pecentual de doação</t>
  </si>
  <si>
    <t>CNPJ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</si>
</sst>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53C41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2" borderId="2" xfId="0" applyNumberFormat="1" applyFont="1" applyFill="1" applyBorder="1"/>
    <xf numFmtId="0" fontId="0" fillId="2" borderId="3" xfId="0" applyNumberFormat="1" applyFont="1" applyFill="1" applyBorder="1"/>
    <xf numFmtId="0" fontId="0" fillId="0" borderId="2" xfId="0" applyNumberFormat="1" applyFont="1" applyBorder="1"/>
    <xf numFmtId="0" fontId="0" fillId="0" borderId="3" xfId="0" applyNumberFormat="1" applyFont="1" applyBorder="1"/>
    <xf numFmtId="1" fontId="0" fillId="0" borderId="0" xfId="0" applyNumberFormat="1"/>
    <xf numFmtId="1" fontId="0" fillId="2" borderId="2" xfId="0" applyNumberFormat="1" applyFont="1" applyFill="1" applyBorder="1"/>
    <xf numFmtId="1" fontId="0" fillId="0" borderId="2" xfId="0" applyNumberFormat="1" applyFont="1" applyBorder="1"/>
    <xf numFmtId="9" fontId="0" fillId="0" borderId="0" xfId="2" applyFont="1"/>
    <xf numFmtId="43" fontId="0" fillId="0" borderId="0" xfId="1" applyNumberFormat="1" applyFont="1"/>
    <xf numFmtId="10" fontId="0" fillId="0" borderId="0" xfId="2" applyNumberFormat="1" applyFont="1"/>
    <xf numFmtId="0" fontId="2" fillId="3" borderId="0" xfId="0" applyFont="1" applyFill="1"/>
    <xf numFmtId="43" fontId="2" fillId="3" borderId="0" xfId="1" applyFont="1" applyFill="1" applyBorder="1"/>
    <xf numFmtId="0" fontId="0" fillId="4" borderId="0" xfId="0" applyFill="1"/>
    <xf numFmtId="1" fontId="0" fillId="4" borderId="0" xfId="0" applyNumberFormat="1" applyFill="1"/>
    <xf numFmtId="0" fontId="0" fillId="0" borderId="0" xfId="0" pivotButton="1"/>
    <xf numFmtId="0" fontId="0" fillId="0" borderId="0" xfId="0" applyNumberFormat="1"/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23902430559" createdVersion="6" refreshedVersion="6" minRefreshableVersion="3" recordCount="150" xr:uid="{EA3222A2-C0F8-44DA-8FB5-0AB26C7D4A11}">
  <cacheSource type="worksheet">
    <worksheetSource ref="A1:AH151" sheet="DOADORES MESA E COMISSÕES"/>
  </cacheSource>
  <cacheFields count="3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0">
      <sharedItems/>
    </cacheField>
    <cacheField name="CNPJ Prestador Conta" numFmtId="0">
      <sharedItems containsSemiMixedTypes="0" containsString="0" containsNumber="1" containsInteger="1" minValue="20564825000146" maxValue="20582432000165"/>
    </cacheField>
    <cacheField name="Sequencial Candidato" numFmtId="1">
      <sharedItems containsSemiMixedTypes="0" containsString="0" containsNumber="1" containsInteger="1" minValue="190000000550" maxValue="190000001891"/>
    </cacheField>
    <cacheField name="UF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2243" maxValue="15611"/>
    </cacheField>
    <cacheField name="Cargo" numFmtId="0">
      <sharedItems/>
    </cacheField>
    <cacheField name="Nome candidato" numFmtId="0">
      <sharedItems count="4">
        <s v="MANOEL FRANCISCO DA SILVA NETO"/>
        <s v="FRANCISCO ALVES MACHADO NETO"/>
        <s v="AMARO LUIZ ALVES DA SILVA"/>
        <s v="IGOR PAES NUNES SARDINHA"/>
      </sharedItems>
    </cacheField>
    <cacheField name="CPF do candidato" numFmtId="1">
      <sharedItems containsSemiMixedTypes="0" containsString="0" containsNumber="1" containsInteger="1" minValue="6909837789" maxValue="85818461734" count="4">
        <n v="74997190730"/>
        <n v="6909837789"/>
        <n v="85818461734"/>
        <n v="9558433756"/>
      </sharedItems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210837705" maxValue="28020899000123" count="96">
        <n v="74997190730"/>
        <n v="8588768763"/>
        <n v="9908544420"/>
        <n v="9866894754"/>
        <n v="13893392700"/>
        <n v="45750521753"/>
        <n v="6909837789"/>
        <n v="9739507735"/>
        <n v="3062389770"/>
        <n v="86736353734"/>
        <n v="48277452772"/>
        <n v="8438026770"/>
        <n v="47262842749"/>
        <n v="10520708415"/>
        <n v="3938221763"/>
        <n v="10042633761"/>
        <n v="87172216768"/>
        <n v="11313486728"/>
        <n v="90831250763"/>
        <n v="9728302789"/>
        <n v="8501409600"/>
        <n v="87275228734"/>
        <n v="7460617733"/>
        <n v="210918705"/>
        <n v="91257891715"/>
        <n v="290186765"/>
        <n v="30645379700"/>
        <n v="55248837553"/>
        <n v="43250530778"/>
        <n v="4194901754"/>
        <n v="8941835755"/>
        <n v="84256729704"/>
        <n v="80594530415"/>
        <n v="53854578768"/>
        <n v="24858110753"/>
        <n v="20564466000127"/>
        <n v="3539253734"/>
        <n v="431509778"/>
        <n v="14290384706"/>
        <n v="73784320759"/>
        <n v="32007981734"/>
        <n v="7577158771"/>
        <n v="10875866743"/>
        <n v="367980703"/>
        <n v="7784335792"/>
        <n v="9237140738"/>
        <n v="76800091715"/>
        <n v="98061011700"/>
        <n v="85818461734"/>
        <n v="41077016700"/>
        <n v="3934069703"/>
        <n v="13404176774"/>
        <n v="88631133787"/>
        <n v="1561660701"/>
        <n v="13928239864"/>
        <n v="82867933668"/>
        <n v="1059448742"/>
        <n v="93556535734"/>
        <n v="8280074708"/>
        <n v="7683700789"/>
        <n v="47614226704"/>
        <n v="15557240780"/>
        <n v="74030876749"/>
        <n v="8710873759"/>
        <n v="8110331718"/>
        <n v="5650208000170"/>
        <n v="9558433756"/>
        <n v="3066644707"/>
        <n v="7909335784"/>
        <n v="5564350790"/>
        <n v="12040267778"/>
        <n v="61661473768"/>
        <n v="81731140720"/>
        <n v="14584434778"/>
        <n v="8221526738"/>
        <n v="5752346797"/>
        <n v="210837705"/>
        <n v="20574523000159"/>
        <n v="28020899000123"/>
        <n v="8538577760"/>
        <n v="77562534772"/>
        <n v="20573982000118"/>
        <n v="7150125760"/>
        <n v="10031935796"/>
        <n v="7954605701"/>
        <n v="13367429767"/>
        <n v="20579628000109"/>
        <n v="11485348730"/>
        <n v="17652511763"/>
        <n v="13569397750"/>
        <n v="3471749497"/>
        <n v="41887895817"/>
        <n v="20577855000197"/>
        <n v="81019122749"/>
        <n v="11772086797"/>
        <n v="15442824780"/>
      </sharedItems>
    </cacheField>
    <cacheField name="Nome do doador" numFmtId="0">
      <sharedItems count="96">
        <s v="MANOEL FRANCISCO DA SILVA NETO"/>
        <s v="LUIZ MARINHO PEREIRA"/>
        <s v="WASHINGTON LUIZ PAES TERRA"/>
        <s v="JEFFERSON TIMOTEO BARBOSA"/>
        <s v="THAIS TAVARES DA SILVA"/>
        <s v="LUIZ ANTONIO DA SILVA"/>
        <s v="FRANCISCO ALVES MACHADO NETO"/>
        <s v="ALEXANDRE DA SILVA SANTANA"/>
        <s v="MARCELINO DE SOUZA"/>
        <s v="SALVELINO JANUARIO "/>
        <s v="SERGIO RAMOS DE OLIVEIRA"/>
        <s v="RODRIGO AZEVEDO MEDEIROS"/>
        <s v="ANTONIO BARCELLOS SOBRINHO"/>
        <s v="LINDERLY LOPES DO NASCIMENTO"/>
        <s v="EDUARDO MANHÃES DE SOUZA"/>
        <s v="RENATO ROBERTO DE SOUZA"/>
        <s v="ANA LUCIA PIRES"/>
        <s v="LUIZ FERNANDO SILVA DO AMARAL"/>
        <s v="ELIAS JORGE DE SOUZA"/>
        <s v="TATIANA COELHO CHAVIER"/>
        <s v="JACQUELINE DA IGREJA SANTOS"/>
        <s v="ANTONIO CARLOS DE OLIVEIRA MARTINS"/>
        <s v="MARCELO SILVA DOS SANTOS "/>
        <s v="ROBERTO CARLOS PESSANHA"/>
        <s v="ALCINEIA DA CUNHA AGUIAR"/>
        <s v="MARIA INES COETINHO"/>
        <s v="RUBENS JORGE MOREIRA"/>
        <s v="JANILSON PEREIRA SANTOS"/>
        <s v="CID BARBOSA"/>
        <s v="MARCELO QUEIROZ BARRERA"/>
        <s v="JULHO CESAR GONÇALVES "/>
        <s v="JUSSARA DE SOUZA MARTINS"/>
        <s v="JOSE ERISVALDO GONÇALVES"/>
        <s v="MARIA DA PENHA OLIVEIRA DE AZEVEDO"/>
        <s v="CLEDINARDO CORREA"/>
        <s v="ELEIÇOES 2014 AUREO LIDIO MOREIRA RIBEIRO DEPUTADO FEDERAL"/>
        <s v="IVAIR ALVES MACHADO"/>
        <s v="EDSON DA CUNHA AGUIAR"/>
        <s v="PAULO VICTOR MACHADO"/>
        <s v="CESAR SOUZA DE OLIVEIRA"/>
        <s v="ELSON LUIZ ALVES DA SILVA"/>
        <s v="JACIRA LEAL VIRGILIO"/>
        <s v="NATALINA DE JESUS PESSANHA"/>
        <s v="MONICA DE OLIVEIRA SILVA"/>
        <s v="CRISTIANO DA SILVA PAVUNA"/>
        <s v="PRISCILA RIQUEZA SANTOS"/>
        <s v="ROZILDA ARAUJO SILVA ALVES"/>
        <s v="BENEDITO DE JESUS ANTONIO"/>
        <s v="AMARO LUIZ ALVES DA SILVA"/>
        <s v="PAULO RONALDO DA SILVA GUIMARAES"/>
        <s v="ELIZABETH GRACIANO DA SILVA"/>
        <s v="MAEVA DE SOUZA OLIVEIRA"/>
        <s v="ILZO FERNANDES RIQUEZA"/>
        <s v="ELIANE DO DESTERRO DA SILVA"/>
        <s v="CARMEM LUCIA MORAES"/>
        <s v="ANDRE LUIZ DE CARVALHO"/>
        <s v="ALEXANDRE AGUIAR DE SIQUEIRA"/>
        <s v="SANDOVAL VALCACE"/>
        <s v="ANA MARIA CRUZ DE OLIVEIRA"/>
        <s v="ELIAS LOURENCIO DOS SANTOS"/>
        <s v="MARIO BAPTISTA CORREA"/>
        <s v="ISABELA ARAUJO DA CONCEIÇÃO"/>
        <s v="ALOISIO RIBEIRO DAS NEVES"/>
        <s v="FELIPE CARNEIRO TEIXEIRA"/>
        <s v="JAQUELINE RIQUEZA SANTOS DA SILVA"/>
        <s v="NUNES E BORGES HOTEL LTDA"/>
        <s v="IGOR PAES NUNES SARDINHA"/>
        <s v="LUIS CLAUDIO DOS SANTOS"/>
        <s v="GILSON SILVA DE AZEVEDO"/>
        <s v="ALLAN LINS MURTA CARVALHAES"/>
        <s v="LAILLA ARANHA OLIVEIRA"/>
        <s v="IRACI ROCHA JOSE PACHECO"/>
        <s v="LIDIA MERCEDES OLIVEIRA SOARES"/>
        <s v="MAURO ALVES DOS SANTOS JUNIOR"/>
        <s v="LUCIANO CHAVES LEAL"/>
        <s v="DANIEL RAONY NEVES VALLE"/>
        <s v="JUAREZ SANTOS DA SILVA"/>
        <s v="ELEIÇÃO 2014 FRANCISCO JOSE D ANGELO PINTO DEPUTADO FEDERAL"/>
        <s v="Direção Estadual/Distrital"/>
        <s v="ADRIANO DA CONCEIÇÃO PEREIRA"/>
        <s v="JOSE RENATO SOARES DE BRITTO"/>
        <s v="ELEICAO 2014 FABIANO TAQUES HORTA DEPUTADO FEDERAL"/>
        <s v="RILDO MORAES JUSTINO"/>
        <s v="JONAS MOTTA GAMBARRO DE ABREU"/>
        <s v="ROGERIO ROSA PEREIRA"/>
        <s v="ANDRE LUIZ GUEDES DA SILVA"/>
        <s v="ELEIÇÃO 2014 BENEDITA SOUZA DA SILVA SAMPAIO DEPUTADO FEDERAL"/>
        <s v="MAGNUN DE SOUZA ASSUMPÇÃO AMADO"/>
        <s v="EMANOEL LEAN PEREIRA DOS SANTOS "/>
        <s v="LUANE PEREIRA COUTINHO ALVARENGA"/>
        <s v="MANOEL SARAIVA DA SILVA JUNIOR "/>
        <s v="JAIARA GAMIELE FERREIRA DA SILVA"/>
        <s v="ELEIÇÕES 2014 LUIZ LINDEBERG F FILHO GOVERNADOR"/>
        <s v="MAGALI DE SOUZA ARANHA"/>
        <s v="ISAAC DE OLIVEIRA ZAROR"/>
        <s v="FABIO ALVES AMORIM"/>
      </sharedItems>
    </cacheField>
    <cacheField name="Nome do doador (Receita Federal)" numFmtId="0">
      <sharedItems count="96">
        <s v="MANOEL FRANCISCO DA SILVA NETO"/>
        <s v="LUIZ MARINHO PEREIRA"/>
        <s v="WASHINGTON LUIZ PAES TERRA"/>
        <s v="JEFFERSON TIMOTEO BARBOSA"/>
        <s v="THAIS TAVARES DA CUNHA"/>
        <s v="LUIZ ANTONIO DA SILVA"/>
        <s v="FRANCISCO ALVES MACHADO NETO"/>
        <s v="ALEXANDRE DA SILVA SANTANA"/>
        <s v="MARCELINO DE SOUZA"/>
        <s v="SALVELINO JANUARIO"/>
        <s v="SERGIO RAMOS DE OLIVEIRA"/>
        <s v="RODRIGO AZEVEDO MEDEIROS"/>
        <s v="ANTONIO BARCELOS SOBRINHO"/>
        <s v="LINDERLY LOPES DO NASCIMENTO"/>
        <s v="EDUARDO MANHAES DE SOUZA"/>
        <s v="RENATO ROBERTO DE SOUZA"/>
        <s v="ANA LUCIA PIRES"/>
        <s v="LUIZ FERNANDO SILVA DO AMARAL"/>
        <s v="ELIAS JORGE DE SOUZA"/>
        <s v="TATIANA COELHO XAVIER"/>
        <s v="JACKELINE DA IGREJA SANTOS"/>
        <s v="ANTONIO CARLOS DE OLIVEIRA MARTINS"/>
        <s v="MARCELO SILVA DOS SANTOS"/>
        <s v="ROBERTO CARLOS PESSANHA"/>
        <s v="ALCINEIA DA CUNHA AGUIAR"/>
        <s v="MARIA INEZ COITINHO DOS SANTOS"/>
        <s v="RUBENS JORGE MOREIRA"/>
        <s v="JANILSON PEREIRA SANTOS"/>
        <s v="CID BARBOSA"/>
        <s v="MARCELO QUEIROZ BARREIRA"/>
        <s v="JULHO CEZAR GONCALVES"/>
        <s v="JUSSARA DE SOUZA MARTINS"/>
        <s v="JOSE ERISVALDO GONCALVES"/>
        <s v="MARIA DA PENHA OLIVEIRA DE AZEVEDO"/>
        <s v="CLEDINARDO CORREA"/>
        <s v="ELEICAO 2014 AUREO LIDIO MOREIRA RIBEIRO DEPUTADO FEDERAL"/>
        <s v="IVAIR ALVES MACHADO"/>
        <s v="EDSON DA CUNHA AGUIAR"/>
        <s v="PAULO VICTOR DUTRA MACHADO"/>
        <s v="CESAR SOUZA DE OLIVEIRA"/>
        <s v="ELSON LUIZ ALVES DA SILVA"/>
        <s v="JACIRA LEAL VIRGINIO"/>
        <s v="NATALINA DE JESUS PESSANHA"/>
        <s v="MONICA DE OLIVEIRA SILVA"/>
        <s v="CRISTIANO DA SILVA PAVUNA"/>
        <s v="PRISCILA RIQUEZA SANTOS"/>
        <s v="ROZILDA ARAUJO SILVA ALVES"/>
        <s v="BENEDITO DE JESUS ANTONIO"/>
        <s v="AMARO LUIZ ALVES DA SILVA"/>
        <s v="PAULO RONALDO DA SILVA GUIMARAES"/>
        <s v="ELIZABETH GRACIANO DA SILVA"/>
        <s v="MAEVA DE SOUZA OLIVEIRA"/>
        <s v="ILZO FERNANDES RIQUEZA"/>
        <s v="ELIANE DO DESTERRO DA SILVA"/>
        <s v="CARMEM LUCIA MORAIS"/>
        <s v="ANDRE LUIS DE CARVALHO"/>
        <s v="ALEXANDRE AGUIAR DE SIQUEIRA"/>
        <s v="SANDOVAL VALCACE"/>
        <s v="ANA MARIA CRUZ DE OLIVEIRA"/>
        <s v="ELIAS LOURENCO DOS SANTOS"/>
        <s v="MARIO BAPTISTA CORREA"/>
        <s v="ISABELA ARAUJO DA CONCEICAO"/>
        <s v="ALOISIO RIBEIRO DAS NEVES"/>
        <s v="FILIPE CARNEIRO TEIXEIRA"/>
        <s v="JAQUELINE RIQUEZA SANTOS DA SILVA"/>
        <s v="NUNES &amp; BORGES HOTEL LTDA - EPP"/>
        <s v="IGOR PAES NUNES SARDINHA"/>
        <s v="LUIS CLAUDIO DOS SANTOS"/>
        <s v="GILSON SILVA DE AZEVEDO"/>
        <s v="ALLAN LINS MURTA CARVALHAES"/>
        <s v="LAILLA ARANHA OLIVEIRA"/>
        <s v="IRACI ROCHA JOSE PACHECO"/>
        <s v="LIDIA MERCEDES OLIVEIRA SOARES"/>
        <s v="MAURO ALVES DOS SANTOS JUNIOR"/>
        <s v="LUCIANO CHAVES LEAL"/>
        <s v="DANIEL RAONY POTIGUARA NEVES DO VALLE"/>
        <s v="JUAREZ SANTOS DA SILVA"/>
        <s v="ELEICAO 2014 FRANCISCO JOSE D ANGELO PINTO DEPUTADO FEDERAL"/>
        <s v="DIRETORIO ESTADUAL DO PARTIDO DOS TRABALHADORES DO RIO DE JANEIRO"/>
        <s v="ADRIANO DA CONCEICAO PEREIRA"/>
        <s v="JOSE RENATO SOARES DE BRITTO"/>
        <s v="ELEICAO 2014 FABIANO TAQUES HORTA DEPUTADO FEDERAL"/>
        <s v="RILDO MORAES JUSTINO"/>
        <s v="JONAS MOTTA GAMBARO DE ABREU"/>
        <s v="ROGERIO ROSA PEREIRA"/>
        <s v="ANDRE LUIZ GUEDES DA SILVA"/>
        <s v="ELEICAO 2014 BENEDITA SOUZA DA SILVA SAMPAIO DEPUTADO FEDERAL"/>
        <s v="MAGNUN DE SOUZA ASSUMPCAO AMADO"/>
        <s v="EMANOEL LEAN PEREIRA DOS SANTOS"/>
        <s v="LUANE PEREIRA COUTINHO ALVARENGA"/>
        <s v="MANOEL SARAIVA DA SILVA JUNIOR"/>
        <s v="JAIARA GAMIELE FERREIRA DA SILVA"/>
        <s v="ELEICAO 2014 LUIZ LINDBERGH FARIAS FILHO GOVERNADOR"/>
        <s v="MAGALI DE SOUZA ARANHA"/>
        <s v="ISAAC DE OLIVEIRA ZAROR"/>
        <s v="FABIO ALVES AMORIM"/>
      </sharedItems>
    </cacheField>
    <cacheField name="Sigla UE doador" numFmtId="0">
      <sharedItems/>
    </cacheField>
    <cacheField name="Número partido doador" numFmtId="0">
      <sharedItems/>
    </cacheField>
    <cacheField name="Número candidato doador" numFmtId="0">
      <sharedItems containsSemiMixedTypes="0" containsString="0" containsNumber="1" containsInteger="1" minValue="2243" maxValue="15611"/>
    </cacheField>
    <cacheField name="Cod setor econômico do doador" numFmtId="0">
      <sharedItems containsString="0" containsBlank="1" containsNumber="1" containsInteger="1" minValue="5510801" maxValue="9492800"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13.95" maxValue="300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1.0034234913290779E-4" maxValue="0.47405834236019428"/>
    </cacheField>
    <cacheField name="Total de doações" numFmtId="43">
      <sharedItems containsString="0" containsBlank="1" containsNumber="1" minValue="31557.850000000002" maxValue="63283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Cesário" refreshedDate="43861.82697696759" createdVersion="6" refreshedVersion="6" minRefreshableVersion="3" recordCount="100" xr:uid="{68FE5673-4297-45C7-B70C-E17C7B6A9EA9}">
  <cacheSource type="worksheet">
    <worksheetSource ref="A1:AH101" sheet="SEM RECURSO E FUNDO"/>
  </cacheSource>
  <cacheFields count="34">
    <cacheField name="Cód. Eleição" numFmtId="0">
      <sharedItems containsSemiMixedTypes="0" containsString="0" containsNumber="1" containsInteger="1" minValue="143" maxValue="143"/>
    </cacheField>
    <cacheField name="Desc. Eleição" numFmtId="0">
      <sharedItems/>
    </cacheField>
    <cacheField name="Data e hora" numFmtId="0">
      <sharedItems/>
    </cacheField>
    <cacheField name="CNPJ Prestador Conta" numFmtId="0">
      <sharedItems containsSemiMixedTypes="0" containsString="0" containsNumber="1" containsInteger="1" minValue="20564825000146" maxValue="20582432000165"/>
    </cacheField>
    <cacheField name="Sequencial Candidato" numFmtId="1">
      <sharedItems containsSemiMixedTypes="0" containsString="0" containsNumber="1" containsInteger="1" minValue="190000000550" maxValue="190000001891"/>
    </cacheField>
    <cacheField name="UF" numFmtId="0">
      <sharedItems/>
    </cacheField>
    <cacheField name="Sigla  Partido" numFmtId="0">
      <sharedItems/>
    </cacheField>
    <cacheField name="Numero candidato" numFmtId="0">
      <sharedItems containsSemiMixedTypes="0" containsString="0" containsNumber="1" containsInteger="1" minValue="2243" maxValue="15611"/>
    </cacheField>
    <cacheField name="Cargo" numFmtId="0">
      <sharedItems/>
    </cacheField>
    <cacheField name="Nome candidato" numFmtId="0">
      <sharedItems count="4">
        <s v="MANOEL FRANCISCO DA SILVA NETO"/>
        <s v="FRANCISCO ALVES MACHADO NETO"/>
        <s v="AMARO LUIZ ALVES DA SILVA"/>
        <s v="IGOR PAES NUNES SARDINHA"/>
      </sharedItems>
    </cacheField>
    <cacheField name="CPF do candidato" numFmtId="1">
      <sharedItems containsSemiMixedTypes="0" containsString="0" containsNumber="1" containsInteger="1" minValue="6909837789" maxValue="85818461734" count="4">
        <n v="74997190730"/>
        <n v="6909837789"/>
        <n v="85818461734"/>
        <n v="9558433756"/>
      </sharedItems>
    </cacheField>
    <cacheField name="Numero Recibo Eleitoral" numFmtId="0">
      <sharedItems/>
    </cacheField>
    <cacheField name="Numero do documento" numFmtId="0">
      <sharedItems/>
    </cacheField>
    <cacheField name="CPF/CNPJ do doador" numFmtId="1">
      <sharedItems containsSemiMixedTypes="0" containsString="0" containsNumber="1" containsInteger="1" minValue="210837705" maxValue="5650208000170" count="86">
        <n v="8588768763"/>
        <n v="9908544420"/>
        <n v="9866894754"/>
        <n v="13893392700"/>
        <n v="45750521753"/>
        <n v="9739507735"/>
        <n v="3062389770"/>
        <n v="86736353734"/>
        <n v="48277452772"/>
        <n v="8438026770"/>
        <n v="47262842749"/>
        <n v="10520708415"/>
        <n v="3938221763"/>
        <n v="10042633761"/>
        <n v="87172216768"/>
        <n v="11313486728"/>
        <n v="90831250763"/>
        <n v="9728302789"/>
        <n v="8501409600"/>
        <n v="87275228734"/>
        <n v="7460617733"/>
        <n v="210918705"/>
        <n v="91257891715"/>
        <n v="290186765"/>
        <n v="30645379700"/>
        <n v="55248837553"/>
        <n v="43250530778"/>
        <n v="4194901754"/>
        <n v="8941835755"/>
        <n v="84256729704"/>
        <n v="80594530415"/>
        <n v="53854578768"/>
        <n v="24858110753"/>
        <n v="3539253734"/>
        <n v="431509778"/>
        <n v="14290384706"/>
        <n v="73784320759"/>
        <n v="32007981734"/>
        <n v="7577158771"/>
        <n v="10875866743"/>
        <n v="367980703"/>
        <n v="7784335792"/>
        <n v="9237140738"/>
        <n v="76800091715"/>
        <n v="98061011700"/>
        <n v="41077016700"/>
        <n v="3934069703"/>
        <n v="13404176774"/>
        <n v="88631133787"/>
        <n v="1561660701"/>
        <n v="13928239864"/>
        <n v="82867933668"/>
        <n v="1059448742"/>
        <n v="93556535734"/>
        <n v="8280074708"/>
        <n v="7683700789"/>
        <n v="47614226704"/>
        <n v="15557240780"/>
        <n v="74030876749"/>
        <n v="8710873759"/>
        <n v="8110331718"/>
        <n v="5650208000170"/>
        <n v="3066644707"/>
        <n v="7909335784"/>
        <n v="5564350790"/>
        <n v="12040267778"/>
        <n v="61661473768"/>
        <n v="81731140720"/>
        <n v="14584434778"/>
        <n v="8221526738"/>
        <n v="5752346797"/>
        <n v="210837705"/>
        <n v="8538577760"/>
        <n v="77562534772"/>
        <n v="7150125760"/>
        <n v="10031935796"/>
        <n v="7954605701"/>
        <n v="13367429767"/>
        <n v="11485348730"/>
        <n v="17652511763"/>
        <n v="13569397750"/>
        <n v="3471749497"/>
        <n v="41887895817"/>
        <n v="81019122749"/>
        <n v="11772086797"/>
        <n v="15442824780"/>
      </sharedItems>
    </cacheField>
    <cacheField name="Nome do doador" numFmtId="0">
      <sharedItems count="86">
        <s v="LUIZ MARINHO PEREIRA"/>
        <s v="WASHINGTON LUIZ PAES TERRA"/>
        <s v="JEFFERSON TIMOTEO BARBOSA"/>
        <s v="THAIS TAVARES DA SILVA"/>
        <s v="LUIZ ANTONIO DA SILVA"/>
        <s v="ALEXANDRE DA SILVA SANTANA"/>
        <s v="MARCELINO DE SOUZA"/>
        <s v="SALVELINO JANUARIO "/>
        <s v="SERGIO RAMOS DE OLIVEIRA"/>
        <s v="RODRIGO AZEVEDO MEDEIROS"/>
        <s v="ANTONIO BARCELLOS SOBRINHO"/>
        <s v="LINDERLY LOPES DO NASCIMENTO"/>
        <s v="EDUARDO MANHÃES DE SOUZA"/>
        <s v="RENATO ROBERTO DE SOUZA"/>
        <s v="ANA LUCIA PIRES"/>
        <s v="LUIZ FERNANDO SILVA DO AMARAL"/>
        <s v="ELIAS JORGE DE SOUZA"/>
        <s v="TATIANA COELHO CHAVIER"/>
        <s v="JACQUELINE DA IGREJA SANTOS"/>
        <s v="ANTONIO CARLOS DE OLIVEIRA MARTINS"/>
        <s v="MARCELO SILVA DOS SANTOS "/>
        <s v="ROBERTO CARLOS PESSANHA"/>
        <s v="ALCINEIA DA CUNHA AGUIAR"/>
        <s v="MARIA INES COETINHO"/>
        <s v="RUBENS JORGE MOREIRA"/>
        <s v="JANILSON PEREIRA SANTOS"/>
        <s v="CID BARBOSA"/>
        <s v="MARCELO QUEIROZ BARRERA"/>
        <s v="JULHO CESAR GONÇALVES "/>
        <s v="JUSSARA DE SOUZA MARTINS"/>
        <s v="JOSE ERISVALDO GONÇALVES"/>
        <s v="MARIA DA PENHA OLIVEIRA DE AZEVEDO"/>
        <s v="CLEDINARDO CORREA"/>
        <s v="IVAIR ALVES MACHADO"/>
        <s v="EDSON DA CUNHA AGUIAR"/>
        <s v="PAULO VICTOR MACHADO"/>
        <s v="CESAR SOUZA DE OLIVEIRA"/>
        <s v="ELSON LUIZ ALVES DA SILVA"/>
        <s v="JACIRA LEAL VIRGILIO"/>
        <s v="NATALINA DE JESUS PESSANHA"/>
        <s v="MONICA DE OLIVEIRA SILVA"/>
        <s v="CRISTIANO DA SILVA PAVUNA"/>
        <s v="PRISCILA RIQUEZA SANTOS"/>
        <s v="ROZILDA ARAUJO SILVA ALVES"/>
        <s v="BENEDITO DE JESUS ANTONIO"/>
        <s v="PAULO RONALDO DA SILVA GUIMARAES"/>
        <s v="ELIZABETH GRACIANO DA SILVA"/>
        <s v="MAEVA DE SOUZA OLIVEIRA"/>
        <s v="ILZO FERNANDES RIQUEZA"/>
        <s v="ELIANE DO DESTERRO DA SILVA"/>
        <s v="CARMEM LUCIA MORAES"/>
        <s v="ANDRE LUIZ DE CARVALHO"/>
        <s v="ALEXANDRE AGUIAR DE SIQUEIRA"/>
        <s v="SANDOVAL VALCACE"/>
        <s v="ANA MARIA CRUZ DE OLIVEIRA"/>
        <s v="ELIAS LOURENCIO DOS SANTOS"/>
        <s v="MARIO BAPTISTA CORREA"/>
        <s v="ISABELA ARAUJO DA CONCEIÇÃO"/>
        <s v="ALOISIO RIBEIRO DAS NEVES"/>
        <s v="FELIPE CARNEIRO TEIXEIRA"/>
        <s v="JAQUELINE RIQUEZA SANTOS DA SILVA"/>
        <s v="NUNES E BORGES HOTEL LTDA"/>
        <s v="LUIS CLAUDIO DOS SANTOS"/>
        <s v="GILSON SILVA DE AZEVEDO"/>
        <s v="ALLAN LINS MURTA CARVALHAES"/>
        <s v="LAILLA ARANHA OLIVEIRA"/>
        <s v="IRACI ROCHA JOSE PACHECO"/>
        <s v="LIDIA MERCEDES OLIVEIRA SOARES"/>
        <s v="MAURO ALVES DOS SANTOS JUNIOR"/>
        <s v="LUCIANO CHAVES LEAL"/>
        <s v="DANIEL RAONY NEVES VALLE"/>
        <s v="JUAREZ SANTOS DA SILVA"/>
        <s v="ADRIANO DA CONCEIÇÃO PEREIRA"/>
        <s v="JOSE RENATO SOARES DE BRITTO"/>
        <s v="RILDO MORAES JUSTINO"/>
        <s v="JONAS MOTTA GAMBARRO DE ABREU"/>
        <s v="ROGERIO ROSA PEREIRA"/>
        <s v="ANDRE LUIZ GUEDES DA SILVA"/>
        <s v="MAGNUN DE SOUZA ASSUMPÇÃO AMADO"/>
        <s v="EMANOEL LEAN PEREIRA DOS SANTOS "/>
        <s v="LUANE PEREIRA COUTINHO ALVARENGA"/>
        <s v="MANOEL SARAIVA DA SILVA JUNIOR "/>
        <s v="JAIARA GAMIELE FERREIRA DA SILVA"/>
        <s v="MAGALI DE SOUZA ARANHA"/>
        <s v="ISAAC DE OLIVEIRA ZAROR"/>
        <s v="FABIO ALVES AMORIM"/>
      </sharedItems>
    </cacheField>
    <cacheField name="Nome do doador (Receita Federal)" numFmtId="0">
      <sharedItems count="86">
        <s v="LUIZ MARINHO PEREIRA"/>
        <s v="WASHINGTON LUIZ PAES TERRA"/>
        <s v="JEFFERSON TIMOTEO BARBOSA"/>
        <s v="THAIS TAVARES DA CUNHA"/>
        <s v="LUIZ ANTONIO DA SILVA"/>
        <s v="ALEXANDRE DA SILVA SANTANA"/>
        <s v="MARCELINO DE SOUZA"/>
        <s v="SALVELINO JANUARIO"/>
        <s v="SERGIO RAMOS DE OLIVEIRA"/>
        <s v="RODRIGO AZEVEDO MEDEIROS"/>
        <s v="ANTONIO BARCELOS SOBRINHO"/>
        <s v="LINDERLY LOPES DO NASCIMENTO"/>
        <s v="EDUARDO MANHAES DE SOUZA"/>
        <s v="RENATO ROBERTO DE SOUZA"/>
        <s v="ANA LUCIA PIRES"/>
        <s v="LUIZ FERNANDO SILVA DO AMARAL"/>
        <s v="ELIAS JORGE DE SOUZA"/>
        <s v="TATIANA COELHO XAVIER"/>
        <s v="JACKELINE DA IGREJA SANTOS"/>
        <s v="ANTONIO CARLOS DE OLIVEIRA MARTINS"/>
        <s v="MARCELO SILVA DOS SANTOS"/>
        <s v="ROBERTO CARLOS PESSANHA"/>
        <s v="ALCINEIA DA CUNHA AGUIAR"/>
        <s v="MARIA INEZ COITINHO DOS SANTOS"/>
        <s v="RUBENS JORGE MOREIRA"/>
        <s v="JANILSON PEREIRA SANTOS"/>
        <s v="CID BARBOSA"/>
        <s v="MARCELO QUEIROZ BARREIRA"/>
        <s v="JULHO CEZAR GONCALVES"/>
        <s v="JUSSARA DE SOUZA MARTINS"/>
        <s v="JOSE ERISVALDO GONCALVES"/>
        <s v="MARIA DA PENHA OLIVEIRA DE AZEVEDO"/>
        <s v="CLEDINARDO CORREA"/>
        <s v="IVAIR ALVES MACHADO"/>
        <s v="EDSON DA CUNHA AGUIAR"/>
        <s v="PAULO VICTOR DUTRA MACHADO"/>
        <s v="CESAR SOUZA DE OLIVEIRA"/>
        <s v="ELSON LUIZ ALVES DA SILVA"/>
        <s v="JACIRA LEAL VIRGINIO"/>
        <s v="NATALINA DE JESUS PESSANHA"/>
        <s v="MONICA DE OLIVEIRA SILVA"/>
        <s v="CRISTIANO DA SILVA PAVUNA"/>
        <s v="PRISCILA RIQUEZA SANTOS"/>
        <s v="ROZILDA ARAUJO SILVA ALVES"/>
        <s v="BENEDITO DE JESUS ANTONIO"/>
        <s v="PAULO RONALDO DA SILVA GUIMARAES"/>
        <s v="ELIZABETH GRACIANO DA SILVA"/>
        <s v="MAEVA DE SOUZA OLIVEIRA"/>
        <s v="ILZO FERNANDES RIQUEZA"/>
        <s v="ELIANE DO DESTERRO DA SILVA"/>
        <s v="CARMEM LUCIA MORAIS"/>
        <s v="ANDRE LUIS DE CARVALHO"/>
        <s v="ALEXANDRE AGUIAR DE SIQUEIRA"/>
        <s v="SANDOVAL VALCACE"/>
        <s v="ANA MARIA CRUZ DE OLIVEIRA"/>
        <s v="ELIAS LOURENCO DOS SANTOS"/>
        <s v="MARIO BAPTISTA CORREA"/>
        <s v="ISABELA ARAUJO DA CONCEICAO"/>
        <s v="ALOISIO RIBEIRO DAS NEVES"/>
        <s v="FILIPE CARNEIRO TEIXEIRA"/>
        <s v="JAQUELINE RIQUEZA SANTOS DA SILVA"/>
        <s v="NUNES &amp; BORGES HOTEL LTDA - EPP"/>
        <s v="LUIS CLAUDIO DOS SANTOS"/>
        <s v="GILSON SILVA DE AZEVEDO"/>
        <s v="ALLAN LINS MURTA CARVALHAES"/>
        <s v="LAILLA ARANHA OLIVEIRA"/>
        <s v="IRACI ROCHA JOSE PACHECO"/>
        <s v="LIDIA MERCEDES OLIVEIRA SOARES"/>
        <s v="MAURO ALVES DOS SANTOS JUNIOR"/>
        <s v="LUCIANO CHAVES LEAL"/>
        <s v="DANIEL RAONY POTIGUARA NEVES DO VALLE"/>
        <s v="JUAREZ SANTOS DA SILVA"/>
        <s v="ADRIANO DA CONCEICAO PEREIRA"/>
        <s v="JOSE RENATO SOARES DE BRITTO"/>
        <s v="RILDO MORAES JUSTINO"/>
        <s v="JONAS MOTTA GAMBARO DE ABREU"/>
        <s v="ROGERIO ROSA PEREIRA"/>
        <s v="ANDRE LUIZ GUEDES DA SILVA"/>
        <s v="MAGNUN DE SOUZA ASSUMPCAO AMADO"/>
        <s v="EMANOEL LEAN PEREIRA DOS SANTOS"/>
        <s v="LUANE PEREIRA COUTINHO ALVARENGA"/>
        <s v="MANOEL SARAIVA DA SILVA JUNIOR"/>
        <s v="JAIARA GAMIELE FERREIRA DA SILVA"/>
        <s v="MAGALI DE SOUZA ARANHA"/>
        <s v="ISAAC DE OLIVEIRA ZAROR"/>
        <s v="FABIO ALVES AMORIM"/>
      </sharedItems>
    </cacheField>
    <cacheField name="Sigla UE doador" numFmtId="0">
      <sharedItems/>
    </cacheField>
    <cacheField name="Número partido doador" numFmtId="0">
      <sharedItems/>
    </cacheField>
    <cacheField name="Número candidato doador" numFmtId="0">
      <sharedItems containsSemiMixedTypes="0" containsString="0" containsNumber="1" containsInteger="1" minValue="2243" maxValue="15611"/>
    </cacheField>
    <cacheField name="Cod setor econômico do doador" numFmtId="0">
      <sharedItems containsString="0" containsBlank="1" containsNumber="1" containsInteger="1" minValue="5510801" maxValue="5510801"/>
    </cacheField>
    <cacheField name="Setor econômico do doador" numFmtId="0">
      <sharedItems/>
    </cacheField>
    <cacheField name="Data da receita" numFmtId="0">
      <sharedItems/>
    </cacheField>
    <cacheField name="Valor receita" numFmtId="0">
      <sharedItems containsSemiMixedTypes="0" containsString="0" containsNumber="1" minValue="13.95" maxValue="300000"/>
    </cacheField>
    <cacheField name="Tipo receita" numFmtId="0">
      <sharedItems/>
    </cacheField>
    <cacheField name="Fonte recurso" numFmtId="0">
      <sharedItems/>
    </cacheField>
    <cacheField name="Especie recurso" numFmtId="0">
      <sharedItems/>
    </cacheField>
    <cacheField name="Descricao da receita" numFmtId="0">
      <sharedItems/>
    </cacheField>
    <cacheField name="CPF/CNPJ do doador originário" numFmtId="0">
      <sharedItems/>
    </cacheField>
    <cacheField name="Nome do doador originário" numFmtId="0">
      <sharedItems/>
    </cacheField>
    <cacheField name="Tipo doador originário" numFmtId="0">
      <sharedItems/>
    </cacheField>
    <cacheField name="Setor econômico do doador originário" numFmtId="0">
      <sharedItems/>
    </cacheField>
    <cacheField name="Nome do doador originário (Receita Federal)" numFmtId="0">
      <sharedItems/>
    </cacheField>
    <cacheField name="Pecentual de doação" numFmtId="10">
      <sharedItems containsSemiMixedTypes="0" containsString="0" containsNumber="1" minValue="8.9665345790067384E-4" maxValue="0.75282308657465491"/>
    </cacheField>
    <cacheField name="Total de doações" numFmtId="43">
      <sharedItems containsString="0" containsBlank="1" containsNumber="1" minValue="15557.85" maxValue="398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1"/>
    <s v="1711545"/>
    <x v="0"/>
    <x v="0"/>
    <x v="0"/>
    <s v="RJ"/>
    <s v="22"/>
    <n v="2243"/>
    <m/>
    <s v="#NULO"/>
    <s v="09/09/201400:00:00"/>
    <n v="7000"/>
    <s v="Recursos próprios"/>
    <s v="Nao especificado"/>
    <s v="Depósito em espécie"/>
    <s v="#NULO"/>
    <s v="#NULO"/>
    <s v="#NULO"/>
    <s v="#NULO"/>
    <s v="#NULO"/>
    <s v="#NULO"/>
    <n v="0.22181485747603211"/>
    <n v="31557.850000000002"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2"/>
    <s v="1201545"/>
    <x v="0"/>
    <x v="0"/>
    <x v="0"/>
    <s v="RJ"/>
    <s v="22"/>
    <n v="2243"/>
    <m/>
    <s v="#NULO"/>
    <s v="11/08/201400:00:00"/>
    <n v="9000"/>
    <s v="Recursos próprios"/>
    <s v="Nao especificado"/>
    <s v="Depósito em espécie"/>
    <s v="#NULO"/>
    <s v="#NULO"/>
    <s v="#NULO"/>
    <s v="#NULO"/>
    <s v="#NULO"/>
    <s v="#NULO"/>
    <n v="0.2851905310406127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3"/>
    <s v="1501545"/>
    <x v="1"/>
    <x v="1"/>
    <x v="1"/>
    <s v="#NULO"/>
    <s v="#NULO"/>
    <n v="2243"/>
    <m/>
    <s v="#NULO"/>
    <s v="29/09/201400:00:00"/>
    <n v="2738.9"/>
    <s v="Recursos de pessoas físicas"/>
    <s v="Nao especificado"/>
    <s v="Depósito em espécie"/>
    <s v="#NULO"/>
    <s v="#NULO"/>
    <s v="#NULO"/>
    <s v="#NULO"/>
    <s v="#NULO"/>
    <s v="#NULO"/>
    <n v="8.6789816163014899E-2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5"/>
    <s v="1401545"/>
    <x v="2"/>
    <x v="2"/>
    <x v="2"/>
    <s v="#NULO"/>
    <s v="#NULO"/>
    <n v="2243"/>
    <m/>
    <s v="#NULO"/>
    <s v="16/10/201400:00:00"/>
    <n v="10005"/>
    <s v="Recursos de pessoas físicas"/>
    <s v="Nao especificado"/>
    <s v="Depósito em espécie"/>
    <s v="#NULO"/>
    <s v="#NULO"/>
    <s v="#NULO"/>
    <s v="#NULO"/>
    <s v="#NULO"/>
    <s v="#NULO"/>
    <n v="0.31703680700681447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7"/>
    <s v="1501545"/>
    <x v="3"/>
    <x v="3"/>
    <x v="3"/>
    <s v="#NULO"/>
    <s v="#NULO"/>
    <n v="2243"/>
    <m/>
    <s v="#NULO"/>
    <s v="27/10/201400:00:00"/>
    <n v="13.95"/>
    <s v="Recursos de pessoas físicas"/>
    <s v="Nao especificado"/>
    <s v="Depósito em espécie"/>
    <s v="#NULO"/>
    <s v="#NULO"/>
    <s v="#NULO"/>
    <s v="#NULO"/>
    <s v="#NULO"/>
    <s v="#NULO"/>
    <n v="4.4204532311294966E-4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4"/>
    <s v="1501545"/>
    <x v="4"/>
    <x v="4"/>
    <x v="4"/>
    <s v="#NULO"/>
    <s v="#NULO"/>
    <n v="2243"/>
    <m/>
    <s v="#NULO"/>
    <s v="15/10/201400:00:00"/>
    <n v="1600"/>
    <s v="Recursos de pessoas físicas"/>
    <s v="Nao especificado"/>
    <s v="Depósito em espécie"/>
    <s v="#NULO"/>
    <s v="#NULO"/>
    <s v="#NULO"/>
    <s v="#NULO"/>
    <s v="#NULO"/>
    <s v="#NULO"/>
    <n v="5.0700538851664478E-2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6"/>
    <s v="1411545"/>
    <x v="3"/>
    <x v="3"/>
    <x v="3"/>
    <s v="#NULO"/>
    <s v="#NULO"/>
    <n v="2243"/>
    <m/>
    <s v="#NULO"/>
    <s v="16/10/201400:00:00"/>
    <n v="400"/>
    <s v="Recursos de pessoas físicas"/>
    <s v="Nao especificado"/>
    <s v="Depósito em espécie"/>
    <s v="#NULO"/>
    <s v="#NULO"/>
    <s v="#NULO"/>
    <s v="#NULO"/>
    <s v="#NULO"/>
    <s v="#NULO"/>
    <n v="1.267513471291612E-2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8"/>
    <s v="#NULO"/>
    <x v="5"/>
    <x v="5"/>
    <x v="5"/>
    <s v="#NULO"/>
    <s v="#NULO"/>
    <n v="2243"/>
    <m/>
    <s v="#NULO"/>
    <s v="30/08/201400:00:00"/>
    <n v="800"/>
    <s v="Recursos de pessoas físicas"/>
    <s v="Nao especificado"/>
    <s v="Estimado"/>
    <s v="SERVIÇOS CONTÁBEIS NA PRESTAÇÃO DE CONTAS DO CANDIDATO."/>
    <s v="#NULO"/>
    <s v="#NULO"/>
    <s v="#NULO"/>
    <s v="#NULO"/>
    <s v="#NULO"/>
    <n v="2.5350269425832239E-2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1"/>
    <s v="000366"/>
    <x v="6"/>
    <x v="6"/>
    <x v="6"/>
    <s v="RJ"/>
    <s v="15"/>
    <n v="15611"/>
    <m/>
    <s v="#NULO"/>
    <s v="31/07/201400:00:00"/>
    <n v="25000"/>
    <s v="Recursos próprios"/>
    <s v="Nao especificado"/>
    <s v="Cheque"/>
    <s v="#NULO"/>
    <s v="#NULO"/>
    <s v="#NULO"/>
    <s v="#NULO"/>
    <s v="#NULO"/>
    <s v="#NULO"/>
    <n v="3.9504861863349519E-2"/>
    <n v="632833.5"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3"/>
    <s v="000371"/>
    <x v="6"/>
    <x v="6"/>
    <x v="6"/>
    <s v="RJ"/>
    <s v="15"/>
    <n v="15611"/>
    <m/>
    <s v="#NULO"/>
    <s v="12/08/201400:00:00"/>
    <n v="30000"/>
    <s v="Recursos próprios"/>
    <s v="Nao especificado"/>
    <s v="Cheque"/>
    <s v="#NULO"/>
    <s v="#NULO"/>
    <s v="#NULO"/>
    <s v="#NULO"/>
    <s v="#NULO"/>
    <s v="#NULO"/>
    <n v="4.7405834236019427E-2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2"/>
    <s v="000368"/>
    <x v="6"/>
    <x v="6"/>
    <x v="6"/>
    <s v="RJ"/>
    <s v="15"/>
    <n v="15611"/>
    <m/>
    <s v="#NULO"/>
    <s v="04/08/201400:00:00"/>
    <n v="60000"/>
    <s v="Recursos próprios"/>
    <s v="Nao especificado"/>
    <s v="Cheque"/>
    <s v="#NULO"/>
    <s v="#NULO"/>
    <s v="#NULO"/>
    <s v="#NULO"/>
    <s v="#NULO"/>
    <s v="#NULO"/>
    <n v="9.4811668472038854E-2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6"/>
    <s v="#NULO"/>
    <x v="6"/>
    <x v="6"/>
    <x v="6"/>
    <s v="RJ"/>
    <s v="15"/>
    <n v="15611"/>
    <m/>
    <s v="#NULO"/>
    <s v="26/09/201400:00:00"/>
    <n v="9000"/>
    <s v="Recursos próprios"/>
    <s v="Nao especificado"/>
    <s v="Estimado"/>
    <s v="DOAÇÃO DE VEICULO"/>
    <s v="#NULO"/>
    <s v="#NULO"/>
    <s v="#NULO"/>
    <s v="#NULO"/>
    <s v="#NULO"/>
    <n v="1.4221750270805827E-2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5"/>
    <s v="000374"/>
    <x v="6"/>
    <x v="6"/>
    <x v="6"/>
    <s v="RJ"/>
    <s v="15"/>
    <n v="15611"/>
    <m/>
    <s v="#NULO"/>
    <s v="14/08/201400:00:00"/>
    <n v="10000"/>
    <s v="Recursos próprios"/>
    <s v="Nao especificado"/>
    <s v="Cheque"/>
    <s v="#NULO"/>
    <s v="#NULO"/>
    <s v="#NULO"/>
    <s v="#NULO"/>
    <s v="#NULO"/>
    <s v="#NULO"/>
    <n v="1.5801944745339809E-2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6"/>
    <s v="489"/>
    <x v="6"/>
    <x v="6"/>
    <x v="6"/>
    <s v="RJ"/>
    <s v="15"/>
    <n v="15611"/>
    <m/>
    <s v="#NULO"/>
    <s v="26/09/201400:00:00"/>
    <n v="100000"/>
    <s v="Recursos próprios"/>
    <s v="Nao especificado"/>
    <s v="Depósito em espécie"/>
    <s v="#NULO"/>
    <s v="#NULO"/>
    <s v="#NULO"/>
    <s v="#NULO"/>
    <s v="#NULO"/>
    <s v="#NULO"/>
    <n v="0.15801944745339808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8"/>
    <s v="#NULO"/>
    <x v="7"/>
    <x v="7"/>
    <x v="7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2"/>
    <s v="#NULO"/>
    <x v="8"/>
    <x v="8"/>
    <x v="8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9"/>
    <s v="#NULO"/>
    <x v="9"/>
    <x v="9"/>
    <x v="9"/>
    <s v="#NULO"/>
    <s v="#NULO"/>
    <n v="15611"/>
    <m/>
    <s v="#NULO"/>
    <s v="26/09/201400:00:00"/>
    <n v="3000"/>
    <s v="Recursos de pessoas físicas"/>
    <s v="Nao especificado"/>
    <s v="Estimado"/>
    <s v="DOAÇÃO DEW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5"/>
    <s v="#NULO"/>
    <x v="10"/>
    <x v="10"/>
    <x v="10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9"/>
    <s v="#NULO"/>
    <x v="11"/>
    <x v="11"/>
    <x v="11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3"/>
    <s v="#NULO"/>
    <x v="12"/>
    <x v="12"/>
    <x v="12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7"/>
    <s v="#NULO"/>
    <x v="13"/>
    <x v="13"/>
    <x v="13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2"/>
    <s v="#NULO"/>
    <x v="14"/>
    <x v="14"/>
    <x v="14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9"/>
    <s v="#NULO"/>
    <x v="15"/>
    <x v="15"/>
    <x v="15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3"/>
    <s v="#NULO"/>
    <x v="16"/>
    <x v="16"/>
    <x v="16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1"/>
    <s v="#NULO"/>
    <x v="17"/>
    <x v="17"/>
    <x v="17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8"/>
    <s v="#NULO"/>
    <x v="18"/>
    <x v="18"/>
    <x v="18"/>
    <s v="#NULO"/>
    <s v="#NULO"/>
    <n v="15611"/>
    <m/>
    <s v="#NULO"/>
    <s v="26/09/201400:00:00"/>
    <n v="3000"/>
    <s v="Recursos de pessoas físicas"/>
    <s v="Nao especificado"/>
    <s v="Estimado"/>
    <s v="DOAÇÃO DE VEICULOS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6"/>
    <s v="#NULO"/>
    <x v="19"/>
    <x v="19"/>
    <x v="19"/>
    <s v="#NULO"/>
    <s v="#NULO"/>
    <n v="15611"/>
    <m/>
    <s v="#NULO"/>
    <s v="26/09/201400:00:00"/>
    <n v="3000"/>
    <s v="Recursos de pessoas físicas"/>
    <s v="Nao especificado"/>
    <s v="Estimado"/>
    <s v="DOAÇÃO DE AUTOMOVEL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5"/>
    <s v="#NULO"/>
    <x v="19"/>
    <x v="19"/>
    <x v="19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4"/>
    <s v="#NULO"/>
    <x v="20"/>
    <x v="20"/>
    <x v="20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1"/>
    <s v="#NULO"/>
    <x v="21"/>
    <x v="21"/>
    <x v="21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0"/>
    <s v="#NULO"/>
    <x v="21"/>
    <x v="21"/>
    <x v="21"/>
    <s v="#NULO"/>
    <s v="#NULO"/>
    <n v="15611"/>
    <m/>
    <s v="#NULO"/>
    <s v="26/09/201400:00:00"/>
    <n v="2000"/>
    <s v="Recursos de pessoas físicas"/>
    <s v="Nao especificado"/>
    <s v="Estimado"/>
    <s v="DOAÇÃO DE VEICULO"/>
    <s v="#NULO"/>
    <s v="#NULO"/>
    <s v="#NULO"/>
    <s v="#NULO"/>
    <s v="#NULO"/>
    <n v="3.1603889490679619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7"/>
    <s v="#NULO"/>
    <x v="22"/>
    <x v="22"/>
    <x v="22"/>
    <s v="#NULO"/>
    <s v="#NULO"/>
    <n v="15611"/>
    <m/>
    <s v="#NULO"/>
    <s v="26/09/201400:00:00"/>
    <n v="3000"/>
    <s v="Recursos de pessoas físicas"/>
    <s v="Nao especificado"/>
    <s v="Estimado"/>
    <s v="DOAÇÃO DE VEICULOS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2"/>
    <s v="#NULO"/>
    <x v="23"/>
    <x v="23"/>
    <x v="23"/>
    <s v="#NULO"/>
    <s v="#NULO"/>
    <n v="15611"/>
    <m/>
    <s v="#NULO"/>
    <s v="26/09/201400:00:00"/>
    <n v="3000"/>
    <s v="Recursos de pessoas físicas"/>
    <s v="Nao especificado"/>
    <s v="Estimado"/>
    <s v="DOAÇÃO DE VEICULOS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7"/>
    <s v="#NULO"/>
    <x v="24"/>
    <x v="24"/>
    <x v="24"/>
    <s v="#NULO"/>
    <s v="#NULO"/>
    <n v="15611"/>
    <m/>
    <s v="#NULO"/>
    <s v="26/09/201400:00:00"/>
    <n v="3000"/>
    <s v="Recursos de pessoas físicas"/>
    <s v="Nao especificado"/>
    <s v="Estimado"/>
    <s v="DOAÇÃO DE VEICULOS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8"/>
    <s v="#NULO"/>
    <x v="24"/>
    <x v="24"/>
    <x v="24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1"/>
    <s v="#NULO"/>
    <x v="25"/>
    <x v="25"/>
    <x v="25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0"/>
    <s v="#NULO"/>
    <x v="26"/>
    <x v="26"/>
    <x v="26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3"/>
    <s v="#NULO"/>
    <x v="27"/>
    <x v="27"/>
    <x v="27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3"/>
    <s v="#NULO"/>
    <x v="28"/>
    <x v="28"/>
    <x v="28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6"/>
    <s v="#NULO"/>
    <x v="29"/>
    <x v="29"/>
    <x v="29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5"/>
    <s v="#NULO"/>
    <x v="30"/>
    <x v="30"/>
    <x v="30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5"/>
    <s v="#NULO"/>
    <x v="29"/>
    <x v="29"/>
    <x v="29"/>
    <s v="#NULO"/>
    <s v="#NULO"/>
    <n v="15611"/>
    <m/>
    <s v="#NULO"/>
    <s v="26/09/201400:00:00"/>
    <n v="1000"/>
    <s v="Recursos de pessoas físicas"/>
    <s v="Nao especificado"/>
    <s v="Estimado"/>
    <s v="SERVIÇOS ADVOCATICIOS"/>
    <s v="#NULO"/>
    <s v="#NULO"/>
    <s v="#NULO"/>
    <s v="#NULO"/>
    <s v="#NULO"/>
    <n v="1.5801944745339809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4"/>
    <s v="#NULO"/>
    <x v="31"/>
    <x v="31"/>
    <x v="31"/>
    <s v="#NULO"/>
    <s v="#NULO"/>
    <n v="15611"/>
    <m/>
    <s v="#NULO"/>
    <s v="26/09/201400:00:00"/>
    <n v="3000"/>
    <s v="Recursos de pessoas físicas"/>
    <s v="Nao especificado"/>
    <s v="Estimado"/>
    <s v="DOAÇÃO DE VEÍ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4"/>
    <s v="#NULO"/>
    <x v="32"/>
    <x v="32"/>
    <x v="32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0"/>
    <s v="#NULO"/>
    <x v="33"/>
    <x v="33"/>
    <x v="33"/>
    <s v="#NULO"/>
    <s v="#NULO"/>
    <n v="15611"/>
    <m/>
    <s v="#NULO"/>
    <s v="26/09/201400:00:00"/>
    <n v="1500"/>
    <s v="Recursos de pessoas físicas"/>
    <s v="Nao especificado"/>
    <s v="Estimado"/>
    <s v="DOAÇÃO DE CICLOMOTO"/>
    <s v="#NULO"/>
    <s v="#NULO"/>
    <s v="#NULO"/>
    <s v="#NULO"/>
    <s v="#NULO"/>
    <n v="2.3702917118009715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1"/>
    <s v="#NULO"/>
    <x v="34"/>
    <x v="34"/>
    <x v="34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2"/>
    <s v="#NULO"/>
    <x v="5"/>
    <x v="5"/>
    <x v="5"/>
    <s v="#NULO"/>
    <s v="#NULO"/>
    <n v="15611"/>
    <m/>
    <s v="#NULO"/>
    <s v="26/09/201400:00:00"/>
    <n v="1000"/>
    <s v="Recursos de pessoas físicas"/>
    <s v="Nao especificado"/>
    <s v="Estimado"/>
    <s v="SERVIÇOS DE CONTABILIDADE 1º PARCIAL"/>
    <s v="#NULO"/>
    <s v="#NULO"/>
    <s v="#NULO"/>
    <s v="#NULO"/>
    <s v="#NULO"/>
    <n v="1.5801944745339809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9"/>
    <s v="#NULO"/>
    <x v="35"/>
    <x v="35"/>
    <x v="35"/>
    <s v="#NULO"/>
    <s v="#NULO"/>
    <n v="15611"/>
    <n v="9492800"/>
    <s v="Atividades de organizações políticas"/>
    <s v="26/09/201400:00:00"/>
    <n v="190"/>
    <s v="Recursos de pessoas jurídicas"/>
    <s v="Nao especificado"/>
    <s v="Estimado"/>
    <s v="LONA 1·00X1·00"/>
    <s v="#NULO"/>
    <s v="#NULO"/>
    <s v="#NULO"/>
    <s v="#NULO"/>
    <s v="#NULO"/>
    <n v="3.0023695016145635E-4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8"/>
    <s v="#NULO"/>
    <x v="35"/>
    <x v="35"/>
    <x v="35"/>
    <s v="#NULO"/>
    <s v="#NULO"/>
    <n v="15611"/>
    <n v="9492800"/>
    <s v="Atividades de organizações políticas"/>
    <s v="26/09/201400:00:00"/>
    <n v="80"/>
    <s v="Recursos de pessoas jurídicas"/>
    <s v="Nao especificado"/>
    <s v="Estimado"/>
    <s v="LONA 2X2"/>
    <s v="#NULO"/>
    <s v="#NULO"/>
    <s v="#NULO"/>
    <s v="#NULO"/>
    <s v="#NULO"/>
    <n v="1.2641555796271848E-4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4"/>
    <s v="800001"/>
    <x v="36"/>
    <x v="36"/>
    <x v="36"/>
    <s v="#NULO"/>
    <s v="#NULO"/>
    <n v="15611"/>
    <m/>
    <s v="#NULO"/>
    <s v="14/08/201400:00:00"/>
    <n v="300000"/>
    <s v="Recursos de pessoas físicas"/>
    <s v="Nao especificado"/>
    <s v="Cheque"/>
    <s v="#NULO"/>
    <s v="#NULO"/>
    <s v="#NULO"/>
    <s v="#NULO"/>
    <s v="#NULO"/>
    <s v="#NULO"/>
    <n v="0.47405834236019428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7"/>
    <s v="#NULO"/>
    <x v="35"/>
    <x v="35"/>
    <x v="35"/>
    <s v="#NULO"/>
    <s v="#NULO"/>
    <n v="15611"/>
    <n v="9492800"/>
    <s v="Atividades de organizações políticas"/>
    <s v="26/09/201400:00:00"/>
    <n v="63.5"/>
    <s v="Recursos de pessoas jurídicas"/>
    <s v="Nao especificado"/>
    <s v="Estimado"/>
    <s v="PERFURADOS"/>
    <s v="#NULO"/>
    <s v="#NULO"/>
    <s v="#NULO"/>
    <s v="#NULO"/>
    <s v="#NULO"/>
    <n v="1.0034234913290779E-4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0"/>
    <s v="#NULO"/>
    <x v="37"/>
    <x v="37"/>
    <x v="37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4.7405834236019431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4"/>
    <s v="#NULO"/>
    <x v="38"/>
    <x v="38"/>
    <x v="38"/>
    <s v="#NULO"/>
    <s v="#NULO"/>
    <n v="15611"/>
    <m/>
    <s v="#NULO"/>
    <s v="26/09/201400:00:00"/>
    <n v="3000"/>
    <s v="Recursos de pessoas físicas"/>
    <s v="Nao especificado"/>
    <s v="Estimado"/>
    <s v="DOAÇAO DE VEICULOS"/>
    <s v="#NULO"/>
    <s v="#NULO"/>
    <s v="#NULO"/>
    <s v="#NULO"/>
    <s v="#NULO"/>
    <n v="4.7405834236019431E-3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3"/>
    <s v="#NULO"/>
    <x v="39"/>
    <x v="39"/>
    <x v="39"/>
    <s v="#NULO"/>
    <s v="#NULO"/>
    <n v="4044"/>
    <m/>
    <s v="#NULO"/>
    <s v="01/08/201400:00:00"/>
    <n v="2000"/>
    <s v="Recursos de pessoas físicas"/>
    <s v="Nao especificado"/>
    <s v="Estimado"/>
    <s v="COORDENAÇÃO"/>
    <s v="#NULO"/>
    <s v="#NULO"/>
    <s v="#NULO"/>
    <s v="#NULO"/>
    <s v="#NULO"/>
    <n v="4.065040650406504E-2"/>
    <n v="49200"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4"/>
    <s v="757"/>
    <x v="40"/>
    <x v="40"/>
    <x v="40"/>
    <s v="#NULO"/>
    <s v="#NULO"/>
    <n v="4044"/>
    <m/>
    <s v="#NULO"/>
    <s v="07/10/201400:00:00"/>
    <n v="2100"/>
    <s v="Recursos de pessoas físicas"/>
    <s v="Nao especificado"/>
    <s v="Depósito em espécie"/>
    <s v="#NULO"/>
    <s v="#NULO"/>
    <s v="#NULO"/>
    <s v="#NULO"/>
    <s v="#NULO"/>
    <s v="#NULO"/>
    <n v="4.2682926829268296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3"/>
    <s v="#NULO"/>
    <x v="41"/>
    <x v="41"/>
    <x v="41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2"/>
    <s v="#NULO"/>
    <x v="42"/>
    <x v="42"/>
    <x v="42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1"/>
    <s v="#NULO"/>
    <x v="43"/>
    <x v="43"/>
    <x v="43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6"/>
    <s v="#NULO"/>
    <x v="44"/>
    <x v="44"/>
    <x v="44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8"/>
    <s v="#NULO"/>
    <x v="45"/>
    <x v="45"/>
    <x v="45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4"/>
    <s v="#NULO"/>
    <x v="46"/>
    <x v="46"/>
    <x v="46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7"/>
    <s v="#NULO"/>
    <x v="47"/>
    <x v="47"/>
    <x v="47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2"/>
    <s v="191"/>
    <x v="48"/>
    <x v="48"/>
    <x v="48"/>
    <s v="RJ"/>
    <s v="40"/>
    <n v="4044"/>
    <m/>
    <s v="#NULO"/>
    <s v="01/08/201400:00:00"/>
    <n v="7000"/>
    <s v="Recursos próprios"/>
    <s v="Nao especificado"/>
    <s v="Depósito em espécie"/>
    <s v="#NULO"/>
    <s v="#NULO"/>
    <s v="#NULO"/>
    <s v="#NULO"/>
    <s v="#NULO"/>
    <s v="#NULO"/>
    <n v="0.14227642276422764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9"/>
    <s v="#NULO"/>
    <x v="49"/>
    <x v="49"/>
    <x v="49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8"/>
    <s v="#NULO"/>
    <x v="50"/>
    <x v="50"/>
    <x v="50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1"/>
    <s v="712"/>
    <x v="51"/>
    <x v="51"/>
    <x v="51"/>
    <s v="#NULO"/>
    <s v="#NULO"/>
    <n v="4044"/>
    <m/>
    <s v="#NULO"/>
    <s v="27/07/201400:00:00"/>
    <n v="5000"/>
    <s v="Recursos de pessoas físicas"/>
    <s v="Nao especificado"/>
    <s v="Depósito em espécie"/>
    <s v="#NULO"/>
    <s v="#NULO"/>
    <s v="#NULO"/>
    <s v="#NULO"/>
    <s v="#NULO"/>
    <s v="#NULO"/>
    <n v="0.1016260162601626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5"/>
    <s v="628"/>
    <x v="52"/>
    <x v="52"/>
    <x v="52"/>
    <s v="#NULO"/>
    <s v="#NULO"/>
    <n v="4044"/>
    <m/>
    <s v="#NULO"/>
    <s v="11/08/201400:00:00"/>
    <n v="2000"/>
    <s v="Recursos de pessoas físicas"/>
    <s v="Nao especificado"/>
    <s v="Depósito em espécie"/>
    <s v="#NULO"/>
    <s v="#NULO"/>
    <s v="#NULO"/>
    <s v="#NULO"/>
    <s v="#NULO"/>
    <s v="#NULO"/>
    <n v="4.065040650406504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5"/>
    <s v="#NULO"/>
    <x v="53"/>
    <x v="53"/>
    <x v="53"/>
    <s v="#NULO"/>
    <s v="#NULO"/>
    <n v="4044"/>
    <m/>
    <s v="#NULO"/>
    <s v="04/10/201400:00:00"/>
    <n v="3000"/>
    <s v="Recursos de pessoas físicas"/>
    <s v="Nao especificado"/>
    <s v="Estimado"/>
    <s v="PRESTAÇÃO DE SERVIÇOS ADVOCATÍCIOS "/>
    <s v="#NULO"/>
    <s v="#NULO"/>
    <s v="#NULO"/>
    <s v="#NULO"/>
    <s v="#NULO"/>
    <n v="6.097560975609756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0"/>
    <s v="#NULO"/>
    <x v="54"/>
    <x v="54"/>
    <x v="54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4"/>
    <s v="347"/>
    <x v="55"/>
    <x v="55"/>
    <x v="55"/>
    <s v="#NULO"/>
    <s v="#NULO"/>
    <n v="4044"/>
    <m/>
    <s v="#NULO"/>
    <s v="07/08/201400:00:00"/>
    <n v="5000"/>
    <s v="Recursos de pessoas físicas"/>
    <s v="Nao especificado"/>
    <s v="Depósito em espécie"/>
    <s v="#NULO"/>
    <s v="#NULO"/>
    <s v="#NULO"/>
    <s v="#NULO"/>
    <s v="#NULO"/>
    <s v="#NULO"/>
    <n v="0.1016260162601626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9"/>
    <s v="#NULO"/>
    <x v="56"/>
    <x v="56"/>
    <x v="56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2"/>
    <s v="#NULO"/>
    <x v="57"/>
    <x v="57"/>
    <x v="57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5"/>
    <s v="#NULO"/>
    <x v="58"/>
    <x v="58"/>
    <x v="58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0"/>
    <s v="#NULO"/>
    <x v="59"/>
    <x v="59"/>
    <x v="59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7"/>
    <s v="#NULO"/>
    <x v="60"/>
    <x v="60"/>
    <x v="60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6"/>
    <s v="#NULO"/>
    <x v="61"/>
    <x v="61"/>
    <x v="61"/>
    <s v="#NULO"/>
    <s v="#NULO"/>
    <n v="4044"/>
    <m/>
    <s v="#NULO"/>
    <s v="20/08/201400:00:00"/>
    <n v="800"/>
    <s v="Recursos de pessoas físicas"/>
    <s v="Nao especificado"/>
    <s v="Estimado"/>
    <s v="DISTRIBUIÇÃO DE PROPAGANDA ELEITORAL"/>
    <s v="#NULO"/>
    <s v="#NULO"/>
    <s v="#NULO"/>
    <s v="#NULO"/>
    <s v="#NULO"/>
    <n v="1.626016260162601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6"/>
    <s v="#NULO"/>
    <x v="62"/>
    <x v="62"/>
    <x v="62"/>
    <s v="#NULO"/>
    <s v="#NULO"/>
    <n v="4044"/>
    <m/>
    <s v="#NULO"/>
    <s v="04/10/201400:00:00"/>
    <n v="1500"/>
    <s v="Recursos de pessoas físicas"/>
    <s v="Nao especificado"/>
    <s v="Estimado"/>
    <s v="PRESTAÇÃO DE SERVIÇOS CONTABEIS"/>
    <s v="#NULO"/>
    <s v="#NULO"/>
    <s v="#NULO"/>
    <s v="#NULO"/>
    <s v="#NULO"/>
    <n v="3.048780487804878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3"/>
    <s v="210"/>
    <x v="63"/>
    <x v="63"/>
    <x v="63"/>
    <s v="#NULO"/>
    <s v="#NULO"/>
    <n v="4044"/>
    <m/>
    <s v="#NULO"/>
    <s v="28/08/201400:00:00"/>
    <n v="8000"/>
    <s v="Recursos de pessoas físicas"/>
    <s v="Nao especificado"/>
    <s v="Depósito em espécie"/>
    <s v="#NULO"/>
    <s v="#NULO"/>
    <s v="#NULO"/>
    <s v="#NULO"/>
    <s v="#NULO"/>
    <s v="#NULO"/>
    <n v="0.16260162601626016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1"/>
    <s v="#NULO"/>
    <x v="64"/>
    <x v="64"/>
    <x v="64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626016260162601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1"/>
    <s v="954083"/>
    <x v="65"/>
    <x v="65"/>
    <x v="65"/>
    <s v="#NULO"/>
    <s v="#NULO"/>
    <n v="13012"/>
    <n v="5510801"/>
    <s v="Hotéis"/>
    <s v="16/07/201400:00:00"/>
    <n v="1500"/>
    <s v="Recursos de pessoas jurídicas"/>
    <s v="Nao especificado"/>
    <s v="Cheque"/>
    <s v="#NULO"/>
    <s v="#NULO"/>
    <s v="#NULO"/>
    <s v="#NULO"/>
    <s v="#NULO"/>
    <s v="#NULO"/>
    <n v="1.0815350529836811E-2"/>
    <n v="138691.76"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21"/>
    <s v="005111221"/>
    <x v="65"/>
    <x v="65"/>
    <x v="65"/>
    <s v="#NULO"/>
    <s v="#NULO"/>
    <n v="13012"/>
    <n v="5510801"/>
    <s v="Hotéis"/>
    <s v="26/09/201400:00:00"/>
    <n v="30000"/>
    <s v="Recursos de pessoas jurídicas"/>
    <s v="Nao especificado"/>
    <s v="Depósito em espécie"/>
    <s v="#NULO"/>
    <s v="#NULO"/>
    <s v="#NULO"/>
    <s v="#NULO"/>
    <s v="#NULO"/>
    <s v="#NULO"/>
    <n v="0.2163070105967362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6"/>
    <s v="SA000369"/>
    <x v="66"/>
    <x v="66"/>
    <x v="66"/>
    <s v="RJ"/>
    <s v="13"/>
    <n v="13012"/>
    <m/>
    <s v="#NULO"/>
    <s v="16/09/201400:00:00"/>
    <n v="10000"/>
    <s v="Recursos próprios"/>
    <s v="Nao especificado"/>
    <s v="Cheque"/>
    <s v="#NULO"/>
    <s v="#NULO"/>
    <s v="#NULO"/>
    <s v="#NULO"/>
    <s v="#NULO"/>
    <s v="#NULO"/>
    <n v="7.2102336865578737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5"/>
    <s v="SA000368"/>
    <x v="66"/>
    <x v="66"/>
    <x v="66"/>
    <s v="RJ"/>
    <s v="13"/>
    <n v="13012"/>
    <m/>
    <s v="#NULO"/>
    <s v="04/09/201400:00:00"/>
    <n v="10000"/>
    <s v="Recursos próprios"/>
    <s v="Nao especificado"/>
    <s v="Cheque"/>
    <s v="#NULO"/>
    <s v="#NULO"/>
    <s v="#NULO"/>
    <s v="#NULO"/>
    <s v="#NULO"/>
    <s v="#NULO"/>
    <n v="7.2102336865578737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31"/>
    <s v="#NULO"/>
    <x v="67"/>
    <x v="67"/>
    <x v="67"/>
    <s v="#NULO"/>
    <s v="#NULO"/>
    <n v="13012"/>
    <m/>
    <s v="#NULO"/>
    <s v="05/09/201400:00:00"/>
    <n v="890.92"/>
    <s v="Recursos de pessoas físicas"/>
    <s v="Nao especificado"/>
    <s v="Estimado"/>
    <s v="CESSÃO DE AUTOMÓVEL"/>
    <s v="#NULO"/>
    <s v="#NULO"/>
    <s v="#NULO"/>
    <s v="#NULO"/>
    <s v="#NULO"/>
    <n v="6.423741396028141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7"/>
    <s v="#NULO"/>
    <x v="68"/>
    <x v="68"/>
    <x v="68"/>
    <s v="#NULO"/>
    <s v="#NULO"/>
    <n v="13012"/>
    <m/>
    <s v="#NULO"/>
    <s v="25/07/201400:00:00"/>
    <n v="1664.97"/>
    <s v="Recursos de pessoas físicas"/>
    <s v="Nao especificado"/>
    <s v="Estimado"/>
    <s v="PLAFLETAGEM· DIVULGAÇÃO E PROLIFERAÇÃO DE IDEAIS"/>
    <s v="#NULO"/>
    <s v="#NULO"/>
    <s v="#NULO"/>
    <s v="#NULO"/>
    <s v="#NULO"/>
    <n v="1.2004822781108265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1"/>
    <s v="#NULO"/>
    <x v="69"/>
    <x v="69"/>
    <x v="69"/>
    <s v="#NULO"/>
    <s v="#NULO"/>
    <n v="13012"/>
    <m/>
    <s v="#NULO"/>
    <s v="11/08/201400:00:00"/>
    <n v="1278.8900000000001"/>
    <s v="Recursos de pessoas físicas"/>
    <s v="Nao especificado"/>
    <s v="Estimado"/>
    <s v="PANFLETAGEM· DIVULGAÇÃO E PROLIFERAÇÃO DE IDEAIS"/>
    <s v="#NULO"/>
    <s v="#NULO"/>
    <s v="#NULO"/>
    <s v="#NULO"/>
    <s v="#NULO"/>
    <n v="9.221095759402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7"/>
    <s v="#NULO"/>
    <x v="70"/>
    <x v="70"/>
    <x v="70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AIS"/>
    <s v="#NULO"/>
    <s v="#NULO"/>
    <s v="#NULO"/>
    <s v="#NULO"/>
    <s v="#NULO"/>
    <n v="9.74304457597192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2"/>
    <s v="#NULO"/>
    <x v="71"/>
    <x v="71"/>
    <x v="71"/>
    <s v="#NULO"/>
    <s v="#NULO"/>
    <n v="13012"/>
    <m/>
    <s v="#NULO"/>
    <s v="13/08/201400:00:00"/>
    <n v="1254.76"/>
    <s v="Recursos de pessoas físicas"/>
    <s v="Nao especificado"/>
    <s v="Estimado"/>
    <s v="CESSÃO (EMPRESTIMO) DE USO PALIO PLACA KRC 3658"/>
    <s v="#NULO"/>
    <s v="#NULO"/>
    <s v="#NULO"/>
    <s v="#NULO"/>
    <s v="#NULO"/>
    <n v="9.0471128205453586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3"/>
    <s v="#NULO"/>
    <x v="72"/>
    <x v="72"/>
    <x v="72"/>
    <s v="#NULO"/>
    <s v="#NULO"/>
    <n v="13012"/>
    <m/>
    <s v="#NULO"/>
    <s v="21/07/201400:00:00"/>
    <n v="1785.62"/>
    <s v="Recursos de pessoas físicas"/>
    <s v="Nao especificado"/>
    <s v="Estimado"/>
    <s v="CESSÃO (EMPRESTIMO) DE USO IDEA ADVENTURE PLACA LQD 7926"/>
    <s v="#NULO"/>
    <s v="#NULO"/>
    <s v="#NULO"/>
    <s v="#NULO"/>
    <s v="#NULO"/>
    <n v="1.287473747539147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9"/>
    <s v="#NULO"/>
    <x v="73"/>
    <x v="73"/>
    <x v="73"/>
    <s v="#NULO"/>
    <s v="#NULO"/>
    <n v="13012"/>
    <m/>
    <s v="#NULO"/>
    <s v="13/08/201400:00:00"/>
    <n v="1254.76"/>
    <s v="Recursos de pessoas físicas"/>
    <s v="Nao especificado"/>
    <s v="Estimado"/>
    <s v="PANFLETAGEM· DIVULGAÇÃO E PROLIFERAÇÃO DE IDEAIS"/>
    <s v="#NULO"/>
    <s v="#NULO"/>
    <s v="#NULO"/>
    <s v="#NULO"/>
    <s v="#NULO"/>
    <n v="9.0471128205453586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22"/>
    <s v="850894"/>
    <x v="74"/>
    <x v="74"/>
    <x v="74"/>
    <s v="#NULO"/>
    <s v="#NULO"/>
    <n v="13012"/>
    <m/>
    <s v="#NULO"/>
    <s v="17/09/201400:00:00"/>
    <n v="6850"/>
    <s v="Recursos de pessoas físicas"/>
    <s v="Nao especificado"/>
    <s v="Cheque"/>
    <s v="#NULO"/>
    <s v="#NULO"/>
    <s v="#NULO"/>
    <s v="#NULO"/>
    <s v="#NULO"/>
    <s v="#NULO"/>
    <n v="4.939010075292144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20"/>
    <s v="UA000080"/>
    <x v="75"/>
    <x v="75"/>
    <x v="75"/>
    <s v="#NULO"/>
    <s v="#NULO"/>
    <n v="13012"/>
    <m/>
    <s v="#NULO"/>
    <s v="04/09/201400:00:00"/>
    <n v="3500"/>
    <s v="Recursos de pessoas físicas"/>
    <s v="Nao especificado"/>
    <s v="Cheque"/>
    <s v="#NULO"/>
    <s v="#NULO"/>
    <s v="#NULO"/>
    <s v="#NULO"/>
    <s v="#NULO"/>
    <s v="#NULO"/>
    <n v="2.5235817902952561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8"/>
    <s v="850891"/>
    <x v="74"/>
    <x v="74"/>
    <x v="74"/>
    <s v="#NULO"/>
    <s v="#NULO"/>
    <n v="13012"/>
    <m/>
    <s v="#NULO"/>
    <s v="16/09/201400:00:00"/>
    <n v="5000"/>
    <s v="Recursos de pessoas físicas"/>
    <s v="Nao especificado"/>
    <s v="Cheque"/>
    <s v="#NULO"/>
    <s v="#NULO"/>
    <s v="#NULO"/>
    <s v="#NULO"/>
    <s v="#NULO"/>
    <s v="#NULO"/>
    <n v="3.605116843278936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4"/>
    <s v="#NULO"/>
    <x v="76"/>
    <x v="76"/>
    <x v="76"/>
    <s v="#NULO"/>
    <s v="#NULO"/>
    <n v="13012"/>
    <m/>
    <s v="#NULO"/>
    <s v="22/08/201400:00:00"/>
    <n v="1013.46"/>
    <s v="Recursos de pessoas físicas"/>
    <s v="Nao especificado"/>
    <s v="Estimado"/>
    <s v="CESSÃO (EMPRESTIMO)"/>
    <s v="#NULO"/>
    <s v="#NULO"/>
    <s v="#NULO"/>
    <s v="#NULO"/>
    <s v="#NULO"/>
    <n v="7.307283431978943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38"/>
    <s v="#NULO"/>
    <x v="77"/>
    <x v="77"/>
    <x v="77"/>
    <s v="RJ"/>
    <s v="13"/>
    <n v="13012"/>
    <n v="9492800"/>
    <s v="Atividades de organizações políticas"/>
    <s v="03/10/201400:00:00"/>
    <n v="2000"/>
    <s v="Recursos de outros candidatos/comitês"/>
    <s v="Outros Recursos nao descritos"/>
    <s v="Estimado"/>
    <s v="PANFLETOS"/>
    <s v="#NULO"/>
    <s v="#NULO"/>
    <s v="#NULO"/>
    <s v="#NULO"/>
    <s v="#NULO"/>
    <n v="1.4420467373115749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38"/>
    <s v="#NULO"/>
    <x v="77"/>
    <x v="77"/>
    <x v="77"/>
    <s v="RJ"/>
    <s v="13"/>
    <n v="13012"/>
    <n v="9492800"/>
    <s v="Atividades de organizações políticas"/>
    <s v="03/10/201400:00:00"/>
    <n v="800"/>
    <s v="Recursos de outros candidatos/comitês"/>
    <s v="Outros Recursos nao descritos"/>
    <s v="Estimado"/>
    <s v="CARTOES"/>
    <s v="#NULO"/>
    <s v="#NULO"/>
    <s v="#NULO"/>
    <s v="#NULO"/>
    <s v="#NULO"/>
    <n v="5.768186949246299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1"/>
    <s v="#NULO"/>
    <x v="78"/>
    <x v="78"/>
    <x v="78"/>
    <s v="RJ"/>
    <s v="13"/>
    <n v="13012"/>
    <n v="9492800"/>
    <s v="Atividades de organizações políticas"/>
    <s v="13/08/201400:00:00"/>
    <n v="910"/>
    <s v="Recursos de partido político"/>
    <s v="Outros Recursos nao descritos"/>
    <s v="Estimado"/>
    <s v="PLACA DE METALON"/>
    <s v="#NULO"/>
    <s v="#NULO"/>
    <s v="#NULO"/>
    <s v="#NULO"/>
    <s v="#NULO"/>
    <n v="6.561312654767666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7"/>
    <s v="#NULO"/>
    <x v="77"/>
    <x v="77"/>
    <x v="77"/>
    <s v="RJ"/>
    <s v="13"/>
    <n v="13012"/>
    <n v="9492800"/>
    <s v="Atividades de organizações políticas"/>
    <s v="01/08/201400:00:00"/>
    <n v="780"/>
    <s v="Recursos de outros candidatos/comitês"/>
    <s v="Outros Recursos nao descritos"/>
    <s v="Estimado"/>
    <s v="PANFLETO CAMPANHA CHICO D'ANGELO + IGOR SARDINHA"/>
    <s v="#NULO"/>
    <s v="#NULO"/>
    <s v="#NULO"/>
    <s v="#NULO"/>
    <s v="#NULO"/>
    <n v="5.623982275515142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36"/>
    <s v="#NULO"/>
    <x v="77"/>
    <x v="77"/>
    <x v="77"/>
    <s v="RJ"/>
    <s v="13"/>
    <n v="13012"/>
    <n v="9492800"/>
    <s v="Atividades de organizações políticas"/>
    <s v="25/09/201400:00:00"/>
    <n v="600"/>
    <s v="Recursos de outros candidatos/comitês"/>
    <s v="Outros Recursos nao descritos"/>
    <s v="Estimado"/>
    <s v="LONAS"/>
    <s v="#NULO"/>
    <s v="#NULO"/>
    <s v="#NULO"/>
    <s v="#NULO"/>
    <s v="#NULO"/>
    <n v="4.326140211934725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36"/>
    <s v="#NULO"/>
    <x v="77"/>
    <x v="77"/>
    <x v="77"/>
    <s v="RJ"/>
    <s v="13"/>
    <n v="13012"/>
    <n v="9492800"/>
    <s v="Atividades de organizações políticas"/>
    <s v="25/09/201400:00:00"/>
    <n v="180"/>
    <s v="Recursos de outros candidatos/comitês"/>
    <s v="Outros Recursos nao descritos"/>
    <s v="Estimado"/>
    <s v="MICROPERFURADOS"/>
    <s v="#NULO"/>
    <s v="#NULO"/>
    <s v="#NULO"/>
    <s v="#NULO"/>
    <s v="#NULO"/>
    <n v="1.297842063580417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35"/>
    <s v="#NULO"/>
    <x v="75"/>
    <x v="75"/>
    <x v="75"/>
    <s v="#NULO"/>
    <s v="#NULO"/>
    <n v="13012"/>
    <m/>
    <s v="#NULO"/>
    <s v="22/09/201400:00:00"/>
    <n v="2000"/>
    <s v="Recursos de pessoas físicas"/>
    <s v="Nao especificado"/>
    <s v="Estimado"/>
    <s v="SERVIÇOS ADVOCATÍCIOS"/>
    <s v="#NULO"/>
    <s v="#NULO"/>
    <s v="#NULO"/>
    <s v="#NULO"/>
    <s v="#NULO"/>
    <n v="1.4420467373115749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9"/>
    <s v="UA000082"/>
    <x v="75"/>
    <x v="75"/>
    <x v="75"/>
    <s v="#NULO"/>
    <s v="#NULO"/>
    <n v="13012"/>
    <m/>
    <s v="#NULO"/>
    <s v="25/09/201400:00:00"/>
    <n v="5000"/>
    <s v="Recursos de pessoas físicas"/>
    <s v="Nao especificado"/>
    <s v="Cheque"/>
    <s v="#NULO"/>
    <s v="#NULO"/>
    <s v="#NULO"/>
    <s v="#NULO"/>
    <s v="#NULO"/>
    <s v="#NULO"/>
    <n v="3.605116843278936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37"/>
    <s v="#NULO"/>
    <x v="77"/>
    <x v="77"/>
    <x v="77"/>
    <s v="RJ"/>
    <s v="13"/>
    <n v="13012"/>
    <n v="9492800"/>
    <s v="Atividades de organizações políticas"/>
    <s v="13/08/201400:00:00"/>
    <n v="1000"/>
    <s v="Recursos de outros candidatos/comitês"/>
    <s v="Outros Recursos nao descritos"/>
    <s v="Estimado"/>
    <s v="PANFLETOS"/>
    <s v="#NULO"/>
    <s v="#NULO"/>
    <s v="#NULO"/>
    <s v="#NULO"/>
    <s v="#NULO"/>
    <n v="7.2102336865578747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8"/>
    <s v="UA000081"/>
    <x v="75"/>
    <x v="75"/>
    <x v="75"/>
    <s v="#NULO"/>
    <s v="#NULO"/>
    <n v="13012"/>
    <m/>
    <s v="#NULO"/>
    <s v="14/08/201400:00:00"/>
    <n v="3000"/>
    <s v="Recursos de pessoas físicas"/>
    <s v="Nao especificado"/>
    <s v="Cheque"/>
    <s v="#NULO"/>
    <s v="#NULO"/>
    <s v="#NULO"/>
    <s v="#NULO"/>
    <s v="#NULO"/>
    <s v="#NULO"/>
    <n v="2.1630701059673622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100"/>
    <s v="#NULO"/>
    <x v="75"/>
    <x v="75"/>
    <x v="75"/>
    <s v="#NULO"/>
    <s v="#NULO"/>
    <n v="13012"/>
    <m/>
    <s v="#NULO"/>
    <s v="01/08/201400:00:00"/>
    <n v="1000"/>
    <s v="Recursos de pessoas físicas"/>
    <s v="Nao especificado"/>
    <s v="Estimado"/>
    <s v="SERVIÇOS DE ADVOCACIA DE CAMPANHA"/>
    <s v="#NULO"/>
    <s v="#NULO"/>
    <s v="#NULO"/>
    <s v="#NULO"/>
    <s v="#NULO"/>
    <n v="7.2102336865578747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8"/>
    <s v="#NULO"/>
    <x v="79"/>
    <x v="79"/>
    <x v="79"/>
    <s v="#NULO"/>
    <s v="#NULO"/>
    <n v="13012"/>
    <m/>
    <s v="#NULO"/>
    <s v="01/09/201400:00:00"/>
    <n v="820.42"/>
    <s v="Recursos de pessoas físicas"/>
    <s v="Nao especificado"/>
    <s v="Estimado"/>
    <s v="PANFLETAGEM· DIVULGAÇÃO E PROLIFERAÇÃO DE IDEAIS"/>
    <s v="#NULO"/>
    <s v="#NULO"/>
    <s v="#NULO"/>
    <s v="#NULO"/>
    <s v="#NULO"/>
    <n v="5.9154199211258109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3"/>
    <s v="#NULO"/>
    <x v="80"/>
    <x v="80"/>
    <x v="80"/>
    <s v="#NULO"/>
    <s v="#NULO"/>
    <n v="13012"/>
    <m/>
    <s v="#NULO"/>
    <s v="25/07/201400:00:00"/>
    <n v="1500"/>
    <s v="Recursos de pessoas físicas"/>
    <s v="Nao especificado"/>
    <s v="Estimado"/>
    <s v="PRODUÇÃO DE JINGLES PARA DEPUTADO ESTADUAL 2014"/>
    <s v="#NULO"/>
    <s v="#NULO"/>
    <s v="#NULO"/>
    <s v="#NULO"/>
    <s v="#NULO"/>
    <n v="1.0815350529836811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8"/>
    <s v="#NULO"/>
    <x v="81"/>
    <x v="81"/>
    <x v="81"/>
    <s v="RJ"/>
    <s v="13"/>
    <n v="13012"/>
    <n v="9492800"/>
    <s v="Atividades de organizações políticas"/>
    <s v="02/10/201400:00:00"/>
    <n v="400"/>
    <s v="Recursos de outros candidatos/comitês"/>
    <s v="Outros Recursos nao descritos"/>
    <s v="Estimado"/>
    <s v="CARTAO PVC 85X53"/>
    <s v="#NULO"/>
    <s v="#NULO"/>
    <s v="#NULO"/>
    <s v="#NULO"/>
    <s v="#NULO"/>
    <n v="2.8840934746231497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5"/>
    <s v="#NULO"/>
    <x v="82"/>
    <x v="82"/>
    <x v="82"/>
    <s v="#NULO"/>
    <s v="#NULO"/>
    <n v="13012"/>
    <m/>
    <s v="#NULO"/>
    <s v="22/08/201400:00:00"/>
    <n v="1013.46"/>
    <s v="Recursos de pessoas físicas"/>
    <s v="Nao especificado"/>
    <s v="Estimado"/>
    <s v="CESSÃO (EMPRESTIMO) DE USO KIA MAGENTIS PLACA LKR 9311"/>
    <s v="#NULO"/>
    <s v="#NULO"/>
    <s v="#NULO"/>
    <s v="#NULO"/>
    <s v="#NULO"/>
    <n v="7.307283431978943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4"/>
    <s v="#NULO"/>
    <x v="81"/>
    <x v="81"/>
    <x v="81"/>
    <s v="RJ"/>
    <s v="13"/>
    <n v="13012"/>
    <n v="9492800"/>
    <s v="Atividades de organizações políticas"/>
    <s v="28/08/201400:00:00"/>
    <n v="45"/>
    <s v="Recursos de outros candidatos/comitês"/>
    <s v="Outros Recursos nao descritos"/>
    <s v="Estimado"/>
    <s v="ADESIVOS"/>
    <s v="#NULO"/>
    <s v="#NULO"/>
    <s v="#NULO"/>
    <s v="#NULO"/>
    <s v="#NULO"/>
    <n v="3.244605158951043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7"/>
    <s v="#NULO"/>
    <x v="81"/>
    <x v="81"/>
    <x v="81"/>
    <s v="RJ"/>
    <s v="13"/>
    <n v="13012"/>
    <n v="9492800"/>
    <s v="Atividades de organizações políticas"/>
    <s v="02/10/201400:00:00"/>
    <n v="340"/>
    <s v="Recursos de outros candidatos/comitês"/>
    <s v="Outros Recursos nao descritos"/>
    <s v="Estimado"/>
    <s v="ADESIVO PERFURADO 1·33X0·70"/>
    <s v="#NULO"/>
    <s v="#NULO"/>
    <s v="#NULO"/>
    <s v="#NULO"/>
    <s v="#NULO"/>
    <n v="2.451479453429677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23"/>
    <s v="SN"/>
    <x v="83"/>
    <x v="83"/>
    <x v="83"/>
    <s v="#NULO"/>
    <s v="#NULO"/>
    <n v="13012"/>
    <m/>
    <s v="#NULO"/>
    <s v="29/10/201400:00:00"/>
    <n v="230"/>
    <s v="Recursos de pessoas físicas"/>
    <s v="Nao especificado"/>
    <s v="Depósito em espécie"/>
    <s v="#NULO"/>
    <s v="#NULO"/>
    <s v="#NULO"/>
    <s v="#NULO"/>
    <s v="#NULO"/>
    <s v="#NULO"/>
    <n v="1.658353747908311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3"/>
    <s v="#NULO"/>
    <x v="81"/>
    <x v="81"/>
    <x v="81"/>
    <s v="RJ"/>
    <s v="13"/>
    <n v="13012"/>
    <n v="9492800"/>
    <s v="Atividades de organizações políticas"/>
    <s v="31/07/201400:00:00"/>
    <n v="50"/>
    <s v="Recursos de outros candidatos/comitês"/>
    <s v="Outros Recursos nao descritos"/>
    <s v="Estimado"/>
    <s v="PLACA LONA"/>
    <s v="#NULO"/>
    <s v="#NULO"/>
    <s v="#NULO"/>
    <s v="#NULO"/>
    <s v="#NULO"/>
    <n v="3.6051168432789371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50"/>
    <s v="#NULO"/>
    <x v="81"/>
    <x v="81"/>
    <x v="81"/>
    <s v="RJ"/>
    <s v="13"/>
    <n v="13012"/>
    <n v="9492800"/>
    <s v="Atividades de organizações políticas"/>
    <s v="02/10/201400:00:00"/>
    <n v="50"/>
    <s v="Recursos de outros candidatos/comitês"/>
    <s v="Outros Recursos nao descritos"/>
    <s v="Estimado"/>
    <s v="PLACA LONA 1·90X1·00MT "/>
    <s v="#NULO"/>
    <s v="#NULO"/>
    <s v="#NULO"/>
    <s v="#NULO"/>
    <s v="#NULO"/>
    <n v="3.6051168432789371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39"/>
    <s v="#NULO"/>
    <x v="81"/>
    <x v="81"/>
    <x v="81"/>
    <s v="RJ"/>
    <s v="13"/>
    <n v="13012"/>
    <n v="9492800"/>
    <s v="Atividades de organizações políticas"/>
    <s v="31/07/201400:00:00"/>
    <n v="340"/>
    <s v="Recursos de outros candidatos/comitês"/>
    <s v="Outros Recursos nao descritos"/>
    <s v="Estimado"/>
    <s v="ADESIVO"/>
    <s v="#NULO"/>
    <s v="#NULO"/>
    <s v="#NULO"/>
    <s v="#NULO"/>
    <s v="#NULO"/>
    <n v="2.451479453429677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1"/>
    <s v="#NULO"/>
    <x v="81"/>
    <x v="81"/>
    <x v="81"/>
    <s v="RJ"/>
    <s v="13"/>
    <n v="13012"/>
    <n v="9492800"/>
    <s v="Atividades de organizações políticas"/>
    <s v="31/07/201400:00:00"/>
    <n v="1000"/>
    <s v="Recursos de outros candidatos/comitês"/>
    <s v="Outros Recursos nao descritos"/>
    <s v="Estimado"/>
    <s v="PLACA"/>
    <s v="#NULO"/>
    <s v="#NULO"/>
    <s v="#NULO"/>
    <s v="#NULO"/>
    <s v="#NULO"/>
    <n v="7.2102336865578747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2"/>
    <s v="#NULO"/>
    <x v="81"/>
    <x v="81"/>
    <x v="81"/>
    <s v="RJ"/>
    <s v="13"/>
    <n v="13012"/>
    <n v="9492800"/>
    <s v="Atividades de organizações políticas"/>
    <s v="31/07/201400:00:00"/>
    <n v="400"/>
    <s v="Recursos de outros candidatos/comitês"/>
    <s v="Outros Recursos nao descritos"/>
    <s v="Estimado"/>
    <s v="CARTAO"/>
    <s v="#NULO"/>
    <s v="#NULO"/>
    <s v="#NULO"/>
    <s v="#NULO"/>
    <s v="#NULO"/>
    <n v="2.8840934746231497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1"/>
    <s v="#NULO"/>
    <x v="84"/>
    <x v="84"/>
    <x v="84"/>
    <s v="#NULO"/>
    <s v="#NULO"/>
    <n v="13012"/>
    <m/>
    <s v="#NULO"/>
    <s v="14/08/201400:00:00"/>
    <n v="1230.6300000000001"/>
    <s v="Recursos de pessoas físicas"/>
    <s v="Nao especificado"/>
    <s v="Estimado"/>
    <s v="CESSÃO (EMPRESTIMO) DE USO UNO VIVACE PLACA: LHR 8472"/>
    <s v="#NULO"/>
    <s v="#NULO"/>
    <s v="#NULO"/>
    <s v="#NULO"/>
    <s v="#NULO"/>
    <n v="8.8731298816887173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0"/>
    <s v="#NULO"/>
    <x v="85"/>
    <x v="85"/>
    <x v="85"/>
    <s v="#NULO"/>
    <s v="#NULO"/>
    <n v="13012"/>
    <m/>
    <s v="#NULO"/>
    <s v="12/08/201400:00:00"/>
    <n v="1278.8900000000001"/>
    <s v="Recursos de pessoas físicas"/>
    <s v="Nao especificado"/>
    <s v="Estimado"/>
    <s v="PANFLETAGEM· DIVULGAÇÃO E PROLIFERAÇÃO DE IDEAIS"/>
    <s v="#NULO"/>
    <s v="#NULO"/>
    <s v="#NULO"/>
    <s v="#NULO"/>
    <s v="#NULO"/>
    <n v="9.221095759402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0"/>
    <s v="#NULO"/>
    <x v="81"/>
    <x v="81"/>
    <x v="81"/>
    <s v="RJ"/>
    <s v="13"/>
    <n v="13012"/>
    <n v="9492800"/>
    <s v="Atividades de organizações políticas"/>
    <s v="31/07/201400:00:00"/>
    <n v="220"/>
    <s v="Recursos de outros candidatos/comitês"/>
    <s v="Outros Recursos nao descritos"/>
    <s v="Estimado"/>
    <s v="PANFLETOS"/>
    <s v="#NULO"/>
    <s v="#NULO"/>
    <s v="#NULO"/>
    <s v="#NULO"/>
    <s v="#NULO"/>
    <n v="1.5862514110427323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5"/>
    <s v="#NULO"/>
    <x v="81"/>
    <x v="81"/>
    <x v="81"/>
    <s v="RJ"/>
    <s v="13"/>
    <n v="13012"/>
    <n v="9492800"/>
    <s v="Atividades de organizações políticas"/>
    <s v="28/08/201400:00:00"/>
    <n v="180"/>
    <s v="Recursos de outros candidatos/comitês"/>
    <s v="Outros Recursos nao descritos"/>
    <s v="Estimado"/>
    <s v="PLACAS"/>
    <s v="#NULO"/>
    <s v="#NULO"/>
    <s v="#NULO"/>
    <s v="#NULO"/>
    <s v="#NULO"/>
    <n v="1.297842063580417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3"/>
    <s v="#NULO"/>
    <x v="86"/>
    <x v="86"/>
    <x v="86"/>
    <s v="RJ"/>
    <s v="13"/>
    <n v="13012"/>
    <n v="9492800"/>
    <s v="Atividades de organizações políticas"/>
    <s v="26/08/201400:00:00"/>
    <n v="200"/>
    <s v="Recursos de outros candidatos/comitês"/>
    <s v="Outros Recursos nao descritos"/>
    <s v="Estimado"/>
    <s v="CARTOES "/>
    <s v="#NULO"/>
    <s v="#NULO"/>
    <s v="#NULO"/>
    <s v="#NULO"/>
    <s v="#NULO"/>
    <n v="1.4420467373115749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3"/>
    <s v="#NULO"/>
    <x v="86"/>
    <x v="86"/>
    <x v="86"/>
    <s v="RJ"/>
    <s v="13"/>
    <n v="13012"/>
    <n v="9492800"/>
    <s v="Atividades de organizações políticas"/>
    <s v="26/08/201400:00:00"/>
    <n v="600"/>
    <s v="Recursos de outros candidatos/comitês"/>
    <s v="Outros Recursos nao descritos"/>
    <s v="Estimado"/>
    <s v="SANTAO"/>
    <s v="#NULO"/>
    <s v="#NULO"/>
    <s v="#NULO"/>
    <s v="#NULO"/>
    <s v="#NULO"/>
    <n v="4.326140211934725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7"/>
    <s v="850002"/>
    <x v="87"/>
    <x v="87"/>
    <x v="87"/>
    <s v="#NULO"/>
    <s v="#NULO"/>
    <n v="13012"/>
    <m/>
    <s v="#NULO"/>
    <s v="16/09/201400:00:00"/>
    <n v="10000"/>
    <s v="Recursos de pessoas físicas"/>
    <s v="Nao especificado"/>
    <s v="Cheque"/>
    <s v="#NULO"/>
    <s v="#NULO"/>
    <s v="#NULO"/>
    <s v="#NULO"/>
    <s v="#NULO"/>
    <s v="#NULO"/>
    <n v="7.2102336865578737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6"/>
    <s v="#NULO"/>
    <x v="88"/>
    <x v="88"/>
    <x v="88"/>
    <s v="#NULO"/>
    <s v="#NULO"/>
    <n v="13012"/>
    <m/>
    <s v="#NULO"/>
    <s v="08/08/201400:00:00"/>
    <n v="1351.28"/>
    <s v="Recursos de pessoas físicas"/>
    <s v="Nao especificado"/>
    <s v="Estimado"/>
    <s v="PANFLETAGEM"/>
    <s v="#NULO"/>
    <s v="#NULO"/>
    <s v="#NULO"/>
    <s v="#NULO"/>
    <s v="#NULO"/>
    <n v="9.74304457597192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9"/>
    <s v="#NULO"/>
    <x v="81"/>
    <x v="81"/>
    <x v="81"/>
    <s v="RJ"/>
    <s v="13"/>
    <n v="13012"/>
    <n v="9492800"/>
    <s v="Atividades de organizações políticas"/>
    <s v="02/10/201400:00:00"/>
    <n v="1800"/>
    <s v="Recursos de outros candidatos/comitês"/>
    <s v="Outros Recursos nao descritos"/>
    <s v="Estimado"/>
    <s v="LONA 2·00X1·00 "/>
    <s v="#NULO"/>
    <s v="#NULO"/>
    <s v="#NULO"/>
    <s v="#NULO"/>
    <s v="#NULO"/>
    <n v="1.2978420635804174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46"/>
    <s v="#NULO"/>
    <x v="81"/>
    <x v="81"/>
    <x v="81"/>
    <s v="RJ"/>
    <s v="13"/>
    <n v="13012"/>
    <n v="9492800"/>
    <s v="Atividades de organizações políticas"/>
    <s v="02/10/201400:00:00"/>
    <n v="1000"/>
    <s v="Recursos de outros candidatos/comitês"/>
    <s v="Outros Recursos nao descritos"/>
    <s v="Estimado"/>
    <s v="PLACA PVC 70X100"/>
    <s v="#NULO"/>
    <s v="#NULO"/>
    <s v="#NULO"/>
    <s v="#NULO"/>
    <s v="#NULO"/>
    <n v="7.2102336865578747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4"/>
    <s v="#NULO"/>
    <x v="89"/>
    <x v="89"/>
    <x v="89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IAS"/>
    <s v="#NULO"/>
    <s v="#NULO"/>
    <s v="#NULO"/>
    <s v="#NULO"/>
    <s v="#NULO"/>
    <n v="9.74304457597192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6"/>
    <s v="#NULO"/>
    <x v="90"/>
    <x v="90"/>
    <x v="90"/>
    <s v="#NULO"/>
    <s v="#NULO"/>
    <n v="13012"/>
    <m/>
    <s v="#NULO"/>
    <s v="10/08/201400:00:00"/>
    <n v="1303.02"/>
    <s v="Recursos de pessoas físicas"/>
    <s v="Nao especificado"/>
    <s v="Estimado"/>
    <s v="CESSAO (EMPRESTIMO) DE USO FORD KA PLACA KNW 5433"/>
    <s v="#NULO"/>
    <s v="#NULO"/>
    <s v="#NULO"/>
    <s v="#NULO"/>
    <s v="#NULO"/>
    <n v="9.3950786982586413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5"/>
    <s v="#NULO"/>
    <x v="91"/>
    <x v="91"/>
    <x v="91"/>
    <s v="#NULO"/>
    <s v="#NULO"/>
    <n v="13012"/>
    <m/>
    <s v="#NULO"/>
    <s v="08/08/201400:00:00"/>
    <n v="1351.28"/>
    <s v="Recursos de pessoas físicas"/>
    <s v="Nao especificado"/>
    <s v="Estimado"/>
    <s v="PANFLETAGEM· DIVULGAÇÃO· PROLIFERAÇÃO DE IDEIAS"/>
    <s v="#NULO"/>
    <s v="#NULO"/>
    <s v="#NULO"/>
    <s v="#NULO"/>
    <s v="#NULO"/>
    <n v="9.74304457597192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4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3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8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8"/>
    <s v="#NULO"/>
    <x v="93"/>
    <x v="93"/>
    <x v="93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AIS"/>
    <s v="#NULO"/>
    <s v="#NULO"/>
    <s v="#NULO"/>
    <s v="#NULO"/>
    <s v="#NULO"/>
    <n v="9.74304457597192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9"/>
    <s v="#NULO"/>
    <x v="92"/>
    <x v="92"/>
    <x v="92"/>
    <s v="RJ"/>
    <s v="13"/>
    <n v="13012"/>
    <n v="9492800"/>
    <s v="Atividades de organizações políticas"/>
    <s v="21/08/201400:00:00"/>
    <n v="48"/>
    <s v="Recursos de outros candidatos/comitês"/>
    <s v="Outros Recursos nao descritos"/>
    <s v="Estimado"/>
    <s v="CARTÃO DE VISITA "/>
    <s v="#NULO"/>
    <s v="#NULO"/>
    <s v="#NULO"/>
    <s v="#NULO"/>
    <s v="#NULO"/>
    <n v="3.4609121695477796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1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7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0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9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4"/>
    <s v="#NULO"/>
    <x v="92"/>
    <x v="92"/>
    <x v="92"/>
    <s v="RJ"/>
    <s v="13"/>
    <n v="13012"/>
    <n v="9492800"/>
    <s v="Atividades de organizações políticas"/>
    <s v="25/07/201400:00:00"/>
    <n v="790"/>
    <s v="Recursos de outros candidatos/comitês"/>
    <s v="Outros Recursos nao descritos"/>
    <s v="Estimado"/>
    <s v="PLACAS PVC 70 X 50"/>
    <s v="#NULO"/>
    <s v="#NULO"/>
    <s v="#NULO"/>
    <s v="#NULO"/>
    <s v="#NULO"/>
    <n v="5.6960846123807205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9"/>
    <s v="#NULO"/>
    <x v="92"/>
    <x v="92"/>
    <x v="92"/>
    <s v="RJ"/>
    <s v="13"/>
    <n v="13012"/>
    <n v="9492800"/>
    <s v="Atividades de organizações políticas"/>
    <s v="14/08/201400:00:00"/>
    <n v="135"/>
    <s v="Recursos de outros candidatos/comitês"/>
    <s v="Outros Recursos nao descritos"/>
    <s v="Estimado"/>
    <s v="SANTOES"/>
    <s v="#NULO"/>
    <s v="#NULO"/>
    <s v="#NULO"/>
    <s v="#NULO"/>
    <s v="#NULO"/>
    <n v="9.7338154768531306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30"/>
    <s v="46911494"/>
    <x v="90"/>
    <x v="90"/>
    <x v="90"/>
    <s v="#NULO"/>
    <s v="#NULO"/>
    <n v="13012"/>
    <m/>
    <s v="#NULO"/>
    <s v="17/10/201400:00:00"/>
    <n v="8000"/>
    <s v="Recursos de pessoas físicas"/>
    <s v="Nao especificado"/>
    <s v="Depósito em espécie"/>
    <s v="#NULO"/>
    <s v="#NULO"/>
    <s v="#NULO"/>
    <s v="#NULO"/>
    <s v="#NULO"/>
    <s v="#NULO"/>
    <n v="5.768186949246299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6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2"/>
    <s v="850001"/>
    <x v="87"/>
    <x v="87"/>
    <x v="87"/>
    <s v="#NULO"/>
    <s v="#NULO"/>
    <n v="13012"/>
    <m/>
    <s v="#NULO"/>
    <s v="25/07/201400:00:00"/>
    <n v="2000"/>
    <s v="Recursos de pessoas físicas"/>
    <s v="Nao especificado"/>
    <s v="Cheque"/>
    <s v="#NULO"/>
    <s v="#NULO"/>
    <s v="#NULO"/>
    <s v="#NULO"/>
    <s v="#NULO"/>
    <s v="#NULO"/>
    <n v="1.4420467373115749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0"/>
    <s v="#NULO"/>
    <x v="92"/>
    <x v="92"/>
    <x v="92"/>
    <s v="RJ"/>
    <s v="13"/>
    <n v="13012"/>
    <n v="9492800"/>
    <s v="Atividades de organizações políticas"/>
    <s v="21/08/201400:00:00"/>
    <n v="135"/>
    <s v="Recursos de outros candidatos/comitês"/>
    <s v="Outros Recursos nao descritos"/>
    <s v="Estimado"/>
    <s v="SANTOES"/>
    <s v="#NULO"/>
    <s v="#NULO"/>
    <s v="#NULO"/>
    <s v="#NULO"/>
    <s v="#NULO"/>
    <n v="9.7338154768531306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33"/>
    <s v="#NULO"/>
    <x v="92"/>
    <x v="92"/>
    <x v="92"/>
    <s v="RJ"/>
    <s v="13"/>
    <n v="13012"/>
    <n v="9492800"/>
    <s v="Atividades de organizações políticas"/>
    <s v="03/10/201400:00:00"/>
    <n v="440"/>
    <s v="Recursos de outros candidatos/comitês"/>
    <s v="Outros Recursos nao descritos"/>
    <s v="Estimado"/>
    <s v="SANTINHOS"/>
    <s v="#NULO"/>
    <s v="#NULO"/>
    <s v="#NULO"/>
    <s v="#NULO"/>
    <s v="#NULO"/>
    <n v="3.1725028220854646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2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25"/>
    <s v="#NULO"/>
    <x v="92"/>
    <x v="92"/>
    <x v="92"/>
    <s v="RJ"/>
    <s v="13"/>
    <n v="13012"/>
    <n v="9492800"/>
    <s v="Atividades de organizações políticas"/>
    <s v="18/08/201400:00:00"/>
    <n v="42"/>
    <s v="Recursos de outros candidatos/comitês"/>
    <s v="Outros Recursos nao descritos"/>
    <s v="Estimado"/>
    <s v="CARTAO DE VISITA MILHEIRO"/>
    <s v="#NULO"/>
    <s v="#NULO"/>
    <s v="#NULO"/>
    <s v="#NULO"/>
    <s v="#NULO"/>
    <n v="3.0282981483543075E-4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3"/>
    <s v="#NULO"/>
    <x v="94"/>
    <x v="94"/>
    <x v="94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AIS"/>
    <s v="#NULO"/>
    <s v="#NULO"/>
    <s v="#NULO"/>
    <s v="#NULO"/>
    <s v="#NULO"/>
    <n v="9.74304457597192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2"/>
    <s v="#NULO"/>
    <x v="95"/>
    <x v="95"/>
    <x v="95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AIS"/>
    <s v="#NULO"/>
    <s v="#NULO"/>
    <s v="#NULO"/>
    <s v="#NULO"/>
    <s v="#NULO"/>
    <n v="9.743044575971924E-3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3"/>
    <s v="1501545"/>
    <x v="0"/>
    <x v="0"/>
    <x v="0"/>
    <s v="#NULO"/>
    <s v="#NULO"/>
    <n v="2243"/>
    <m/>
    <s v="#NULO"/>
    <s v="29/09/201400:00:00"/>
    <n v="2738.9"/>
    <s v="Recursos de pessoas físicas"/>
    <s v="Nao especificado"/>
    <s v="Depósito em espécie"/>
    <s v="#NULO"/>
    <s v="#NULO"/>
    <s v="#NULO"/>
    <s v="#NULO"/>
    <s v="#NULO"/>
    <s v="#NULO"/>
    <n v="0.17604617604617606"/>
    <n v="15557.85"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5"/>
    <s v="1401545"/>
    <x v="1"/>
    <x v="1"/>
    <x v="1"/>
    <s v="#NULO"/>
    <s v="#NULO"/>
    <n v="2243"/>
    <m/>
    <s v="#NULO"/>
    <s v="16/10/201400:00:00"/>
    <n v="10005"/>
    <s v="Recursos de pessoas físicas"/>
    <s v="Nao especificado"/>
    <s v="Depósito em espécie"/>
    <s v="#NULO"/>
    <s v="#NULO"/>
    <s v="#NULO"/>
    <s v="#NULO"/>
    <s v="#NULO"/>
    <s v="#NULO"/>
    <n v="0.64308371658037577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7"/>
    <s v="1501545"/>
    <x v="2"/>
    <x v="2"/>
    <x v="2"/>
    <s v="#NULO"/>
    <s v="#NULO"/>
    <n v="2243"/>
    <m/>
    <s v="#NULO"/>
    <s v="27/10/201400:00:00"/>
    <n v="13.95"/>
    <s v="Recursos de pessoas físicas"/>
    <s v="Nao especificado"/>
    <s v="Depósito em espécie"/>
    <s v="#NULO"/>
    <s v="#NULO"/>
    <s v="#NULO"/>
    <s v="#NULO"/>
    <s v="#NULO"/>
    <s v="#NULO"/>
    <n v="8.9665345790067384E-4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4"/>
    <s v="1501545"/>
    <x v="3"/>
    <x v="3"/>
    <x v="3"/>
    <s v="#NULO"/>
    <s v="#NULO"/>
    <n v="2243"/>
    <m/>
    <s v="#NULO"/>
    <s v="15/10/201400:00:00"/>
    <n v="1600"/>
    <s v="Recursos de pessoas físicas"/>
    <s v="Nao especificado"/>
    <s v="Depósito em espécie"/>
    <s v="#NULO"/>
    <s v="#NULO"/>
    <s v="#NULO"/>
    <s v="#NULO"/>
    <s v="#NULO"/>
    <s v="#NULO"/>
    <n v="0.10284197366602711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6"/>
    <s v="1411545"/>
    <x v="2"/>
    <x v="2"/>
    <x v="2"/>
    <s v="#NULO"/>
    <s v="#NULO"/>
    <n v="2243"/>
    <m/>
    <s v="#NULO"/>
    <s v="16/10/201400:00:00"/>
    <n v="400"/>
    <s v="Recursos de pessoas físicas"/>
    <s v="Nao especificado"/>
    <s v="Depósito em espécie"/>
    <s v="#NULO"/>
    <s v="#NULO"/>
    <s v="#NULO"/>
    <s v="#NULO"/>
    <s v="#NULO"/>
    <s v="#NULO"/>
    <n v="2.5710493416506778E-2"/>
    <m/>
  </r>
  <r>
    <n v="143"/>
    <s v="Eleições Gerais 2014"/>
    <s v="09/07/201617:15:01"/>
    <n v="20580967000105"/>
    <n v="190000001891"/>
    <s v="RJ"/>
    <s v="PR"/>
    <n v="2243"/>
    <s v="Deputado Federal"/>
    <x v="0"/>
    <x v="0"/>
    <s v="022430600000RJ000068"/>
    <s v="#NULO"/>
    <x v="4"/>
    <x v="4"/>
    <x v="4"/>
    <s v="#NULO"/>
    <s v="#NULO"/>
    <n v="2243"/>
    <m/>
    <s v="#NULO"/>
    <s v="30/08/201400:00:00"/>
    <n v="800"/>
    <s v="Recursos de pessoas físicas"/>
    <s v="Nao especificado"/>
    <s v="Estimado"/>
    <s v="SERVIÇOS CONTÁBEIS NA PRESTAÇÃO DE CONTAS DO CANDIDATO."/>
    <s v="#NULO"/>
    <s v="#NULO"/>
    <s v="#NULO"/>
    <s v="#NULO"/>
    <s v="#NULO"/>
    <n v="5.1420986833013556E-2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8"/>
    <s v="#NULO"/>
    <x v="5"/>
    <x v="5"/>
    <x v="5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n v="398500"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2"/>
    <s v="#NULO"/>
    <x v="6"/>
    <x v="6"/>
    <x v="6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9"/>
    <s v="#NULO"/>
    <x v="7"/>
    <x v="7"/>
    <x v="7"/>
    <s v="#NULO"/>
    <s v="#NULO"/>
    <n v="15611"/>
    <m/>
    <s v="#NULO"/>
    <s v="26/09/201400:00:00"/>
    <n v="3000"/>
    <s v="Recursos de pessoas físicas"/>
    <s v="Nao especificado"/>
    <s v="Estimado"/>
    <s v="DOAÇÃO DEW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5"/>
    <s v="#NULO"/>
    <x v="8"/>
    <x v="8"/>
    <x v="8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9"/>
    <s v="#NULO"/>
    <x v="9"/>
    <x v="9"/>
    <x v="9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3"/>
    <s v="#NULO"/>
    <x v="10"/>
    <x v="10"/>
    <x v="10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7"/>
    <s v="#NULO"/>
    <x v="11"/>
    <x v="11"/>
    <x v="11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2"/>
    <s v="#NULO"/>
    <x v="12"/>
    <x v="12"/>
    <x v="12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9"/>
    <s v="#NULO"/>
    <x v="13"/>
    <x v="13"/>
    <x v="13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3"/>
    <s v="#NULO"/>
    <x v="14"/>
    <x v="14"/>
    <x v="14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1"/>
    <s v="#NULO"/>
    <x v="15"/>
    <x v="15"/>
    <x v="15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8"/>
    <s v="#NULO"/>
    <x v="16"/>
    <x v="16"/>
    <x v="16"/>
    <s v="#NULO"/>
    <s v="#NULO"/>
    <n v="15611"/>
    <m/>
    <s v="#NULO"/>
    <s v="26/09/201400:00:00"/>
    <n v="3000"/>
    <s v="Recursos de pessoas físicas"/>
    <s v="Nao especificado"/>
    <s v="Estimado"/>
    <s v="DOAÇÃO DE VEICULOS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6"/>
    <s v="#NULO"/>
    <x v="17"/>
    <x v="17"/>
    <x v="17"/>
    <s v="#NULO"/>
    <s v="#NULO"/>
    <n v="15611"/>
    <m/>
    <s v="#NULO"/>
    <s v="26/09/201400:00:00"/>
    <n v="3000"/>
    <s v="Recursos de pessoas físicas"/>
    <s v="Nao especificado"/>
    <s v="Estimado"/>
    <s v="DOAÇÃO DE AUTOMOVEL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5"/>
    <s v="#NULO"/>
    <x v="17"/>
    <x v="17"/>
    <x v="17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4"/>
    <s v="#NULO"/>
    <x v="18"/>
    <x v="18"/>
    <x v="18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1"/>
    <s v="#NULO"/>
    <x v="19"/>
    <x v="19"/>
    <x v="19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0"/>
    <s v="#NULO"/>
    <x v="19"/>
    <x v="19"/>
    <x v="19"/>
    <s v="#NULO"/>
    <s v="#NULO"/>
    <n v="15611"/>
    <m/>
    <s v="#NULO"/>
    <s v="26/09/201400:00:00"/>
    <n v="2000"/>
    <s v="Recursos de pessoas físicas"/>
    <s v="Nao especificado"/>
    <s v="Estimado"/>
    <s v="DOAÇÃO DE VEICULO"/>
    <s v="#NULO"/>
    <s v="#NULO"/>
    <s v="#NULO"/>
    <s v="#NULO"/>
    <s v="#NULO"/>
    <n v="5.018820577164366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7"/>
    <s v="#NULO"/>
    <x v="20"/>
    <x v="20"/>
    <x v="20"/>
    <s v="#NULO"/>
    <s v="#NULO"/>
    <n v="15611"/>
    <m/>
    <s v="#NULO"/>
    <s v="26/09/201400:00:00"/>
    <n v="3000"/>
    <s v="Recursos de pessoas físicas"/>
    <s v="Nao especificado"/>
    <s v="Estimado"/>
    <s v="DOAÇÃO DE VEICULOS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2"/>
    <s v="#NULO"/>
    <x v="21"/>
    <x v="21"/>
    <x v="21"/>
    <s v="#NULO"/>
    <s v="#NULO"/>
    <n v="15611"/>
    <m/>
    <s v="#NULO"/>
    <s v="26/09/201400:00:00"/>
    <n v="3000"/>
    <s v="Recursos de pessoas físicas"/>
    <s v="Nao especificado"/>
    <s v="Estimado"/>
    <s v="DOAÇÃO DE VEICULOS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7"/>
    <s v="#NULO"/>
    <x v="22"/>
    <x v="22"/>
    <x v="22"/>
    <s v="#NULO"/>
    <s v="#NULO"/>
    <n v="15611"/>
    <m/>
    <s v="#NULO"/>
    <s v="26/09/201400:00:00"/>
    <n v="3000"/>
    <s v="Recursos de pessoas físicas"/>
    <s v="Nao especificado"/>
    <s v="Estimado"/>
    <s v="DOAÇÃO DE VEICULOS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8"/>
    <s v="#NULO"/>
    <x v="22"/>
    <x v="22"/>
    <x v="22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1"/>
    <s v="#NULO"/>
    <x v="23"/>
    <x v="23"/>
    <x v="23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0"/>
    <s v="#NULO"/>
    <x v="24"/>
    <x v="24"/>
    <x v="24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3"/>
    <s v="#NULO"/>
    <x v="25"/>
    <x v="25"/>
    <x v="25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3"/>
    <s v="#NULO"/>
    <x v="26"/>
    <x v="26"/>
    <x v="26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6"/>
    <s v="#NULO"/>
    <x v="27"/>
    <x v="27"/>
    <x v="27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35"/>
    <s v="#NULO"/>
    <x v="28"/>
    <x v="28"/>
    <x v="28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5"/>
    <s v="#NULO"/>
    <x v="27"/>
    <x v="27"/>
    <x v="27"/>
    <s v="#NULO"/>
    <s v="#NULO"/>
    <n v="15611"/>
    <m/>
    <s v="#NULO"/>
    <s v="26/09/201400:00:00"/>
    <n v="1000"/>
    <s v="Recursos de pessoas físicas"/>
    <s v="Nao especificado"/>
    <s v="Estimado"/>
    <s v="SERVIÇOS ADVOCATICIOS"/>
    <s v="#NULO"/>
    <s v="#NULO"/>
    <s v="#NULO"/>
    <s v="#NULO"/>
    <s v="#NULO"/>
    <n v="2.509410288582183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4"/>
    <s v="#NULO"/>
    <x v="29"/>
    <x v="29"/>
    <x v="29"/>
    <s v="#NULO"/>
    <s v="#NULO"/>
    <n v="15611"/>
    <m/>
    <s v="#NULO"/>
    <s v="26/09/201400:00:00"/>
    <n v="3000"/>
    <s v="Recursos de pessoas físicas"/>
    <s v="Nao especificado"/>
    <s v="Estimado"/>
    <s v="DOAÇÃO DE VEÍ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4"/>
    <s v="#NULO"/>
    <x v="30"/>
    <x v="30"/>
    <x v="30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0"/>
    <s v="#NULO"/>
    <x v="31"/>
    <x v="31"/>
    <x v="31"/>
    <s v="#NULO"/>
    <s v="#NULO"/>
    <n v="15611"/>
    <m/>
    <s v="#NULO"/>
    <s v="26/09/201400:00:00"/>
    <n v="1500"/>
    <s v="Recursos de pessoas físicas"/>
    <s v="Nao especificado"/>
    <s v="Estimado"/>
    <s v="DOAÇÃO DE CICLOMOTO"/>
    <s v="#NULO"/>
    <s v="#NULO"/>
    <s v="#NULO"/>
    <s v="#NULO"/>
    <s v="#NULO"/>
    <n v="3.7641154328732747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1"/>
    <s v="#NULO"/>
    <x v="32"/>
    <x v="32"/>
    <x v="32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12"/>
    <s v="#NULO"/>
    <x v="4"/>
    <x v="4"/>
    <x v="4"/>
    <s v="#NULO"/>
    <s v="#NULO"/>
    <n v="15611"/>
    <m/>
    <s v="#NULO"/>
    <s v="26/09/201400:00:00"/>
    <n v="1000"/>
    <s v="Recursos de pessoas físicas"/>
    <s v="Nao especificado"/>
    <s v="Estimado"/>
    <s v="SERVIÇOS DE CONTABILIDADE 1º PARCIAL"/>
    <s v="#NULO"/>
    <s v="#NULO"/>
    <s v="#NULO"/>
    <s v="#NULO"/>
    <s v="#NULO"/>
    <n v="2.509410288582183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04"/>
    <s v="800001"/>
    <x v="33"/>
    <x v="33"/>
    <x v="33"/>
    <s v="#NULO"/>
    <s v="#NULO"/>
    <n v="15611"/>
    <m/>
    <s v="#NULO"/>
    <s v="14/08/201400:00:00"/>
    <n v="300000"/>
    <s v="Recursos de pessoas físicas"/>
    <s v="Nao especificado"/>
    <s v="Cheque"/>
    <s v="#NULO"/>
    <s v="#NULO"/>
    <s v="#NULO"/>
    <s v="#NULO"/>
    <s v="#NULO"/>
    <s v="#NULO"/>
    <n v="0.75282308657465491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20"/>
    <s v="#NULO"/>
    <x v="34"/>
    <x v="34"/>
    <x v="34"/>
    <s v="#NULO"/>
    <s v="#NULO"/>
    <n v="15611"/>
    <m/>
    <s v="#NULO"/>
    <s v="26/09/201400:00:00"/>
    <n v="3000"/>
    <s v="Recursos de pessoas físicas"/>
    <s v="Nao especificado"/>
    <s v="Estimado"/>
    <s v="DOAÇÃO DE VEICULO"/>
    <s v="#NULO"/>
    <s v="#NULO"/>
    <s v="#NULO"/>
    <s v="#NULO"/>
    <s v="#NULO"/>
    <n v="7.5282308657465494E-3"/>
    <m/>
  </r>
  <r>
    <n v="143"/>
    <s v="Eleições Gerais 2014"/>
    <s v="09/07/201617:15:01"/>
    <n v="20582432000165"/>
    <n v="190000001577"/>
    <s v="RJ"/>
    <s v="PMDB"/>
    <n v="15611"/>
    <s v="Deputado Estadual"/>
    <x v="1"/>
    <x v="1"/>
    <s v="156110700000RJ000044"/>
    <s v="#NULO"/>
    <x v="35"/>
    <x v="35"/>
    <x v="35"/>
    <s v="#NULO"/>
    <s v="#NULO"/>
    <n v="15611"/>
    <m/>
    <s v="#NULO"/>
    <s v="26/09/201400:00:00"/>
    <n v="3000"/>
    <s v="Recursos de pessoas físicas"/>
    <s v="Nao especificado"/>
    <s v="Estimado"/>
    <s v="DOAÇAO DE VEICULOS"/>
    <s v="#NULO"/>
    <s v="#NULO"/>
    <s v="#NULO"/>
    <s v="#NULO"/>
    <s v="#NULO"/>
    <n v="7.5282308657465494E-3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3"/>
    <s v="#NULO"/>
    <x v="36"/>
    <x v="36"/>
    <x v="36"/>
    <s v="#NULO"/>
    <s v="#NULO"/>
    <n v="4044"/>
    <m/>
    <s v="#NULO"/>
    <s v="01/08/201400:00:00"/>
    <n v="2000"/>
    <s v="Recursos de pessoas físicas"/>
    <s v="Nao especificado"/>
    <s v="Estimado"/>
    <s v="COORDENAÇÃO"/>
    <s v="#NULO"/>
    <s v="#NULO"/>
    <s v="#NULO"/>
    <s v="#NULO"/>
    <s v="#NULO"/>
    <n v="4.7393364928909949E-2"/>
    <n v="42200"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4"/>
    <s v="757"/>
    <x v="37"/>
    <x v="37"/>
    <x v="37"/>
    <s v="#NULO"/>
    <s v="#NULO"/>
    <n v="4044"/>
    <m/>
    <s v="#NULO"/>
    <s v="07/10/201400:00:00"/>
    <n v="2100"/>
    <s v="Recursos de pessoas físicas"/>
    <s v="Nao especificado"/>
    <s v="Depósito em espécie"/>
    <s v="#NULO"/>
    <s v="#NULO"/>
    <s v="#NULO"/>
    <s v="#NULO"/>
    <s v="#NULO"/>
    <s v="#NULO"/>
    <n v="4.9763033175355451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3"/>
    <s v="#NULO"/>
    <x v="38"/>
    <x v="38"/>
    <x v="38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2"/>
    <s v="#NULO"/>
    <x v="39"/>
    <x v="39"/>
    <x v="39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1"/>
    <s v="#NULO"/>
    <x v="40"/>
    <x v="40"/>
    <x v="40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6"/>
    <s v="#NULO"/>
    <x v="41"/>
    <x v="41"/>
    <x v="41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8"/>
    <s v="#NULO"/>
    <x v="42"/>
    <x v="42"/>
    <x v="42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4"/>
    <s v="#NULO"/>
    <x v="43"/>
    <x v="43"/>
    <x v="43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7"/>
    <s v="#NULO"/>
    <x v="44"/>
    <x v="44"/>
    <x v="44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9"/>
    <s v="#NULO"/>
    <x v="45"/>
    <x v="45"/>
    <x v="45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8"/>
    <s v="#NULO"/>
    <x v="46"/>
    <x v="46"/>
    <x v="46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1"/>
    <s v="712"/>
    <x v="47"/>
    <x v="47"/>
    <x v="47"/>
    <s v="#NULO"/>
    <s v="#NULO"/>
    <n v="4044"/>
    <m/>
    <s v="#NULO"/>
    <s v="27/07/201400:00:00"/>
    <n v="5000"/>
    <s v="Recursos de pessoas físicas"/>
    <s v="Nao especificado"/>
    <s v="Depósito em espécie"/>
    <s v="#NULO"/>
    <s v="#NULO"/>
    <s v="#NULO"/>
    <s v="#NULO"/>
    <s v="#NULO"/>
    <s v="#NULO"/>
    <n v="0.11848341232227488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5"/>
    <s v="628"/>
    <x v="48"/>
    <x v="48"/>
    <x v="48"/>
    <s v="#NULO"/>
    <s v="#NULO"/>
    <n v="4044"/>
    <m/>
    <s v="#NULO"/>
    <s v="11/08/201400:00:00"/>
    <n v="2000"/>
    <s v="Recursos de pessoas físicas"/>
    <s v="Nao especificado"/>
    <s v="Depósito em espécie"/>
    <s v="#NULO"/>
    <s v="#NULO"/>
    <s v="#NULO"/>
    <s v="#NULO"/>
    <s v="#NULO"/>
    <s v="#NULO"/>
    <n v="4.7393364928909949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5"/>
    <s v="#NULO"/>
    <x v="49"/>
    <x v="49"/>
    <x v="49"/>
    <s v="#NULO"/>
    <s v="#NULO"/>
    <n v="4044"/>
    <m/>
    <s v="#NULO"/>
    <s v="04/10/201400:00:00"/>
    <n v="3000"/>
    <s v="Recursos de pessoas físicas"/>
    <s v="Nao especificado"/>
    <s v="Estimado"/>
    <s v="PRESTAÇÃO DE SERVIÇOS ADVOCATÍCIOS "/>
    <s v="#NULO"/>
    <s v="#NULO"/>
    <s v="#NULO"/>
    <s v="#NULO"/>
    <s v="#NULO"/>
    <n v="7.1090047393364927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0"/>
    <s v="#NULO"/>
    <x v="50"/>
    <x v="50"/>
    <x v="50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4"/>
    <s v="347"/>
    <x v="51"/>
    <x v="51"/>
    <x v="51"/>
    <s v="#NULO"/>
    <s v="#NULO"/>
    <n v="4044"/>
    <m/>
    <s v="#NULO"/>
    <s v="07/08/201400:00:00"/>
    <n v="5000"/>
    <s v="Recursos de pessoas físicas"/>
    <s v="Nao especificado"/>
    <s v="Depósito em espécie"/>
    <s v="#NULO"/>
    <s v="#NULO"/>
    <s v="#NULO"/>
    <s v="#NULO"/>
    <s v="#NULO"/>
    <s v="#NULO"/>
    <n v="0.11848341232227488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9"/>
    <s v="#NULO"/>
    <x v="52"/>
    <x v="52"/>
    <x v="52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2"/>
    <s v="#NULO"/>
    <x v="53"/>
    <x v="53"/>
    <x v="53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5"/>
    <s v="#NULO"/>
    <x v="54"/>
    <x v="54"/>
    <x v="54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0"/>
    <s v="#NULO"/>
    <x v="55"/>
    <x v="55"/>
    <x v="55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17"/>
    <s v="#NULO"/>
    <x v="56"/>
    <x v="56"/>
    <x v="56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06"/>
    <s v="#NULO"/>
    <x v="57"/>
    <x v="57"/>
    <x v="57"/>
    <s v="#NULO"/>
    <s v="#NULO"/>
    <n v="4044"/>
    <m/>
    <s v="#NULO"/>
    <s v="20/08/201400:00:00"/>
    <n v="800"/>
    <s v="Recursos de pessoas físicas"/>
    <s v="Nao especificado"/>
    <s v="Estimado"/>
    <s v="DISTRIBUIÇÃO DE PROPAGANDA ELEITORAL"/>
    <s v="#NULO"/>
    <s v="#NULO"/>
    <s v="#NULO"/>
    <s v="#NULO"/>
    <s v="#NULO"/>
    <n v="1.8957345971563982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6"/>
    <s v="#NULO"/>
    <x v="58"/>
    <x v="58"/>
    <x v="58"/>
    <s v="#NULO"/>
    <s v="#NULO"/>
    <n v="4044"/>
    <m/>
    <s v="#NULO"/>
    <s v="04/10/201400:00:00"/>
    <n v="1500"/>
    <s v="Recursos de pessoas físicas"/>
    <s v="Nao especificado"/>
    <s v="Estimado"/>
    <s v="PRESTAÇÃO DE SERVIÇOS CONTABEIS"/>
    <s v="#NULO"/>
    <s v="#NULO"/>
    <s v="#NULO"/>
    <s v="#NULO"/>
    <s v="#NULO"/>
    <n v="3.5545023696682464E-2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3"/>
    <s v="210"/>
    <x v="59"/>
    <x v="59"/>
    <x v="59"/>
    <s v="#NULO"/>
    <s v="#NULO"/>
    <n v="4044"/>
    <m/>
    <s v="#NULO"/>
    <s v="28/08/201400:00:00"/>
    <n v="8000"/>
    <s v="Recursos de pessoas físicas"/>
    <s v="Nao especificado"/>
    <s v="Depósito em espécie"/>
    <s v="#NULO"/>
    <s v="#NULO"/>
    <s v="#NULO"/>
    <s v="#NULO"/>
    <s v="#NULO"/>
    <s v="#NULO"/>
    <n v="0.1895734597156398"/>
    <m/>
  </r>
  <r>
    <n v="143"/>
    <s v="Eleições Gerais 2014"/>
    <s v="09/07/201617:15:01"/>
    <n v="20573428000130"/>
    <n v="190000000659"/>
    <s v="RJ"/>
    <s v="PSB"/>
    <n v="4044"/>
    <s v="Deputado Federal"/>
    <x v="2"/>
    <x v="2"/>
    <s v="040440600000RJ000021"/>
    <s v="#NULO"/>
    <x v="60"/>
    <x v="60"/>
    <x v="60"/>
    <s v="#NULO"/>
    <s v="#NULO"/>
    <n v="4044"/>
    <m/>
    <s v="#NULO"/>
    <s v="20/08/201400:00:00"/>
    <n v="800"/>
    <s v="Recursos de pessoas físicas"/>
    <s v="Nao especificado"/>
    <s v="Estimado"/>
    <s v="PANFLETAGEM"/>
    <s v="#NULO"/>
    <s v="#NULO"/>
    <s v="#NULO"/>
    <s v="#NULO"/>
    <s v="#NULO"/>
    <n v="1.8957345971563982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1"/>
    <s v="954083"/>
    <x v="61"/>
    <x v="61"/>
    <x v="61"/>
    <s v="#NULO"/>
    <s v="#NULO"/>
    <n v="13012"/>
    <n v="5510801"/>
    <s v="Hotéis"/>
    <s v="16/07/201400:00:00"/>
    <n v="1500"/>
    <s v="Recursos de pessoas jurídicas"/>
    <s v="Nao especificado"/>
    <s v="Cheque"/>
    <s v="#NULO"/>
    <s v="#NULO"/>
    <s v="#NULO"/>
    <s v="#NULO"/>
    <s v="#NULO"/>
    <s v="#NULO"/>
    <n v="1.4446864240697856E-2"/>
    <n v="103828.76000000001"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21"/>
    <s v="005111221"/>
    <x v="61"/>
    <x v="61"/>
    <x v="61"/>
    <s v="#NULO"/>
    <s v="#NULO"/>
    <n v="13012"/>
    <n v="5510801"/>
    <s v="Hotéis"/>
    <s v="26/09/201400:00:00"/>
    <n v="30000"/>
    <s v="Recursos de pessoas jurídicas"/>
    <s v="Nao especificado"/>
    <s v="Depósito em espécie"/>
    <s v="#NULO"/>
    <s v="#NULO"/>
    <s v="#NULO"/>
    <s v="#NULO"/>
    <s v="#NULO"/>
    <s v="#NULO"/>
    <n v="0.28893728481395708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31"/>
    <s v="#NULO"/>
    <x v="62"/>
    <x v="62"/>
    <x v="62"/>
    <s v="#NULO"/>
    <s v="#NULO"/>
    <n v="13012"/>
    <m/>
    <s v="#NULO"/>
    <s v="05/09/201400:00:00"/>
    <n v="890.92"/>
    <s v="Recursos de pessoas físicas"/>
    <s v="Nao especificado"/>
    <s v="Estimado"/>
    <s v="CESSÃO DE AUTOMÓVEL"/>
    <s v="#NULO"/>
    <s v="#NULO"/>
    <s v="#NULO"/>
    <s v="#NULO"/>
    <s v="#NULO"/>
    <n v="8.580666859548355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7"/>
    <s v="#NULO"/>
    <x v="63"/>
    <x v="63"/>
    <x v="63"/>
    <s v="#NULO"/>
    <s v="#NULO"/>
    <n v="13012"/>
    <m/>
    <s v="#NULO"/>
    <s v="25/07/201400:00:00"/>
    <n v="1664.97"/>
    <s v="Recursos de pessoas físicas"/>
    <s v="Nao especificado"/>
    <s v="Estimado"/>
    <s v="PLAFLETAGEM· DIVULGAÇÃO E PROLIFERAÇÃO DE IDEAIS"/>
    <s v="#NULO"/>
    <s v="#NULO"/>
    <s v="#NULO"/>
    <s v="#NULO"/>
    <s v="#NULO"/>
    <n v="1.6035730369889804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1"/>
    <s v="#NULO"/>
    <x v="64"/>
    <x v="64"/>
    <x v="64"/>
    <s v="#NULO"/>
    <s v="#NULO"/>
    <n v="13012"/>
    <m/>
    <s v="#NULO"/>
    <s v="11/08/201400:00:00"/>
    <n v="1278.8900000000001"/>
    <s v="Recursos de pessoas físicas"/>
    <s v="Nao especificado"/>
    <s v="Estimado"/>
    <s v="PANFLETAGEM· DIVULGAÇÃO E PROLIFERAÇÃO DE IDEAIS"/>
    <s v="#NULO"/>
    <s v="#NULO"/>
    <s v="#NULO"/>
    <s v="#NULO"/>
    <s v="#NULO"/>
    <n v="1.2317300139190721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7"/>
    <s v="#NULO"/>
    <x v="65"/>
    <x v="65"/>
    <x v="65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AIS"/>
    <s v="#NULO"/>
    <s v="#NULO"/>
    <s v="#NULO"/>
    <s v="#NULO"/>
    <s v="#NULO"/>
    <n v="1.301450580744679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2"/>
    <s v="#NULO"/>
    <x v="66"/>
    <x v="66"/>
    <x v="66"/>
    <s v="#NULO"/>
    <s v="#NULO"/>
    <n v="13012"/>
    <m/>
    <s v="#NULO"/>
    <s v="13/08/201400:00:00"/>
    <n v="1254.76"/>
    <s v="Recursos de pessoas físicas"/>
    <s v="Nao especificado"/>
    <s v="Estimado"/>
    <s v="CESSÃO (EMPRESTIMO) DE USO PALIO PLACA KRC 3658"/>
    <s v="#NULO"/>
    <s v="#NULO"/>
    <s v="#NULO"/>
    <s v="#NULO"/>
    <s v="#NULO"/>
    <n v="1.208489824977202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3"/>
    <s v="#NULO"/>
    <x v="67"/>
    <x v="67"/>
    <x v="67"/>
    <s v="#NULO"/>
    <s v="#NULO"/>
    <n v="13012"/>
    <m/>
    <s v="#NULO"/>
    <s v="21/07/201400:00:00"/>
    <n v="1785.62"/>
    <s v="Recursos de pessoas físicas"/>
    <s v="Nao especificado"/>
    <s v="Estimado"/>
    <s v="CESSÃO (EMPRESTIMO) DE USO IDEA ADVENTURE PLACA LQD 7926"/>
    <s v="#NULO"/>
    <s v="#NULO"/>
    <s v="#NULO"/>
    <s v="#NULO"/>
    <s v="#NULO"/>
    <n v="1.7197739816983269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9"/>
    <s v="#NULO"/>
    <x v="68"/>
    <x v="68"/>
    <x v="68"/>
    <s v="#NULO"/>
    <s v="#NULO"/>
    <n v="13012"/>
    <m/>
    <s v="#NULO"/>
    <s v="13/08/201400:00:00"/>
    <n v="1254.76"/>
    <s v="Recursos de pessoas físicas"/>
    <s v="Nao especificado"/>
    <s v="Estimado"/>
    <s v="PANFLETAGEM· DIVULGAÇÃO E PROLIFERAÇÃO DE IDEAIS"/>
    <s v="#NULO"/>
    <s v="#NULO"/>
    <s v="#NULO"/>
    <s v="#NULO"/>
    <s v="#NULO"/>
    <n v="1.208489824977202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22"/>
    <s v="850894"/>
    <x v="69"/>
    <x v="69"/>
    <x v="69"/>
    <s v="#NULO"/>
    <s v="#NULO"/>
    <n v="13012"/>
    <m/>
    <s v="#NULO"/>
    <s v="17/09/201400:00:00"/>
    <n v="6850"/>
    <s v="Recursos de pessoas físicas"/>
    <s v="Nao especificado"/>
    <s v="Cheque"/>
    <s v="#NULO"/>
    <s v="#NULO"/>
    <s v="#NULO"/>
    <s v="#NULO"/>
    <s v="#NULO"/>
    <s v="#NULO"/>
    <n v="6.597401336585354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20"/>
    <s v="UA000080"/>
    <x v="70"/>
    <x v="70"/>
    <x v="70"/>
    <s v="#NULO"/>
    <s v="#NULO"/>
    <n v="13012"/>
    <m/>
    <s v="#NULO"/>
    <s v="04/09/201400:00:00"/>
    <n v="3500"/>
    <s v="Recursos de pessoas físicas"/>
    <s v="Nao especificado"/>
    <s v="Cheque"/>
    <s v="#NULO"/>
    <s v="#NULO"/>
    <s v="#NULO"/>
    <s v="#NULO"/>
    <s v="#NULO"/>
    <s v="#NULO"/>
    <n v="3.370934989496166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8"/>
    <s v="850891"/>
    <x v="69"/>
    <x v="69"/>
    <x v="69"/>
    <s v="#NULO"/>
    <s v="#NULO"/>
    <n v="13012"/>
    <m/>
    <s v="#NULO"/>
    <s v="16/09/201400:00:00"/>
    <n v="5000"/>
    <s v="Recursos de pessoas físicas"/>
    <s v="Nao especificado"/>
    <s v="Cheque"/>
    <s v="#NULO"/>
    <s v="#NULO"/>
    <s v="#NULO"/>
    <s v="#NULO"/>
    <s v="#NULO"/>
    <s v="#NULO"/>
    <n v="4.8156214135659521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4"/>
    <s v="#NULO"/>
    <x v="71"/>
    <x v="71"/>
    <x v="71"/>
    <s v="#NULO"/>
    <s v="#NULO"/>
    <n v="13012"/>
    <m/>
    <s v="#NULO"/>
    <s v="22/08/201400:00:00"/>
    <n v="1013.46"/>
    <s v="Recursos de pessoas físicas"/>
    <s v="Nao especificado"/>
    <s v="Estimado"/>
    <s v="CESSÃO (EMPRESTIMO)"/>
    <s v="#NULO"/>
    <s v="#NULO"/>
    <s v="#NULO"/>
    <s v="#NULO"/>
    <s v="#NULO"/>
    <n v="9.7608793555850996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35"/>
    <s v="#NULO"/>
    <x v="70"/>
    <x v="70"/>
    <x v="70"/>
    <s v="#NULO"/>
    <s v="#NULO"/>
    <n v="13012"/>
    <m/>
    <s v="#NULO"/>
    <s v="22/09/201400:00:00"/>
    <n v="2000"/>
    <s v="Recursos de pessoas físicas"/>
    <s v="Nao especificado"/>
    <s v="Estimado"/>
    <s v="SERVIÇOS ADVOCATÍCIOS"/>
    <s v="#NULO"/>
    <s v="#NULO"/>
    <s v="#NULO"/>
    <s v="#NULO"/>
    <s v="#NULO"/>
    <n v="1.9262485654263806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9"/>
    <s v="UA000082"/>
    <x v="70"/>
    <x v="70"/>
    <x v="70"/>
    <s v="#NULO"/>
    <s v="#NULO"/>
    <n v="13012"/>
    <m/>
    <s v="#NULO"/>
    <s v="25/09/201400:00:00"/>
    <n v="5000"/>
    <s v="Recursos de pessoas físicas"/>
    <s v="Nao especificado"/>
    <s v="Cheque"/>
    <s v="#NULO"/>
    <s v="#NULO"/>
    <s v="#NULO"/>
    <s v="#NULO"/>
    <s v="#NULO"/>
    <s v="#NULO"/>
    <n v="4.8156214135659521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8"/>
    <s v="UA000081"/>
    <x v="70"/>
    <x v="70"/>
    <x v="70"/>
    <s v="#NULO"/>
    <s v="#NULO"/>
    <n v="13012"/>
    <m/>
    <s v="#NULO"/>
    <s v="14/08/201400:00:00"/>
    <n v="3000"/>
    <s v="Recursos de pessoas físicas"/>
    <s v="Nao especificado"/>
    <s v="Cheque"/>
    <s v="#NULO"/>
    <s v="#NULO"/>
    <s v="#NULO"/>
    <s v="#NULO"/>
    <s v="#NULO"/>
    <s v="#NULO"/>
    <n v="2.8893728481395712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100"/>
    <s v="#NULO"/>
    <x v="70"/>
    <x v="70"/>
    <x v="70"/>
    <s v="#NULO"/>
    <s v="#NULO"/>
    <n v="13012"/>
    <m/>
    <s v="#NULO"/>
    <s v="01/08/201400:00:00"/>
    <n v="1000"/>
    <s v="Recursos de pessoas físicas"/>
    <s v="Nao especificado"/>
    <s v="Estimado"/>
    <s v="SERVIÇOS DE ADVOCACIA DE CAMPANHA"/>
    <s v="#NULO"/>
    <s v="#NULO"/>
    <s v="#NULO"/>
    <s v="#NULO"/>
    <s v="#NULO"/>
    <n v="9.6312428271319028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8"/>
    <s v="#NULO"/>
    <x v="72"/>
    <x v="72"/>
    <x v="72"/>
    <s v="#NULO"/>
    <s v="#NULO"/>
    <n v="13012"/>
    <m/>
    <s v="#NULO"/>
    <s v="01/09/201400:00:00"/>
    <n v="820.42"/>
    <s v="Recursos de pessoas físicas"/>
    <s v="Nao especificado"/>
    <s v="Estimado"/>
    <s v="PANFLETAGEM· DIVULGAÇÃO E PROLIFERAÇÃO DE IDEAIS"/>
    <s v="#NULO"/>
    <s v="#NULO"/>
    <s v="#NULO"/>
    <s v="#NULO"/>
    <s v="#NULO"/>
    <n v="7.9016642402355564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3"/>
    <s v="#NULO"/>
    <x v="73"/>
    <x v="73"/>
    <x v="73"/>
    <s v="#NULO"/>
    <s v="#NULO"/>
    <n v="13012"/>
    <m/>
    <s v="#NULO"/>
    <s v="25/07/201400:00:00"/>
    <n v="1500"/>
    <s v="Recursos de pessoas físicas"/>
    <s v="Nao especificado"/>
    <s v="Estimado"/>
    <s v="PRODUÇÃO DE JINGLES PARA DEPUTADO ESTADUAL 2014"/>
    <s v="#NULO"/>
    <s v="#NULO"/>
    <s v="#NULO"/>
    <s v="#NULO"/>
    <s v="#NULO"/>
    <n v="1.4446864240697856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5"/>
    <s v="#NULO"/>
    <x v="74"/>
    <x v="74"/>
    <x v="74"/>
    <s v="#NULO"/>
    <s v="#NULO"/>
    <n v="13012"/>
    <m/>
    <s v="#NULO"/>
    <s v="22/08/201400:00:00"/>
    <n v="1013.46"/>
    <s v="Recursos de pessoas físicas"/>
    <s v="Nao especificado"/>
    <s v="Estimado"/>
    <s v="CESSÃO (EMPRESTIMO) DE USO KIA MAGENTIS PLACA LKR 9311"/>
    <s v="#NULO"/>
    <s v="#NULO"/>
    <s v="#NULO"/>
    <s v="#NULO"/>
    <s v="#NULO"/>
    <n v="9.7608793555850996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23"/>
    <s v="SN"/>
    <x v="75"/>
    <x v="75"/>
    <x v="75"/>
    <s v="#NULO"/>
    <s v="#NULO"/>
    <n v="13012"/>
    <m/>
    <s v="#NULO"/>
    <s v="29/10/201400:00:00"/>
    <n v="230"/>
    <s v="Recursos de pessoas físicas"/>
    <s v="Nao especificado"/>
    <s v="Depósito em espécie"/>
    <s v="#NULO"/>
    <s v="#NULO"/>
    <s v="#NULO"/>
    <s v="#NULO"/>
    <s v="#NULO"/>
    <s v="#NULO"/>
    <n v="2.2151858502403379E-3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1"/>
    <s v="#NULO"/>
    <x v="76"/>
    <x v="76"/>
    <x v="76"/>
    <s v="#NULO"/>
    <s v="#NULO"/>
    <n v="13012"/>
    <m/>
    <s v="#NULO"/>
    <s v="14/08/201400:00:00"/>
    <n v="1230.6300000000001"/>
    <s v="Recursos de pessoas físicas"/>
    <s v="Nao especificado"/>
    <s v="Estimado"/>
    <s v="CESSÃO (EMPRESTIMO) DE USO UNO VIVACE PLACA: LHR 8472"/>
    <s v="#NULO"/>
    <s v="#NULO"/>
    <s v="#NULO"/>
    <s v="#NULO"/>
    <s v="#NULO"/>
    <n v="1.1852496360353336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0"/>
    <s v="#NULO"/>
    <x v="77"/>
    <x v="77"/>
    <x v="77"/>
    <s v="#NULO"/>
    <s v="#NULO"/>
    <n v="13012"/>
    <m/>
    <s v="#NULO"/>
    <s v="12/08/201400:00:00"/>
    <n v="1278.8900000000001"/>
    <s v="Recursos de pessoas físicas"/>
    <s v="Nao especificado"/>
    <s v="Estimado"/>
    <s v="PANFLETAGEM· DIVULGAÇÃO E PROLIFERAÇÃO DE IDEAIS"/>
    <s v="#NULO"/>
    <s v="#NULO"/>
    <s v="#NULO"/>
    <s v="#NULO"/>
    <s v="#NULO"/>
    <n v="1.2317300139190721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17"/>
    <s v="850002"/>
    <x v="78"/>
    <x v="78"/>
    <x v="78"/>
    <s v="#NULO"/>
    <s v="#NULO"/>
    <n v="13012"/>
    <m/>
    <s v="#NULO"/>
    <s v="16/09/201400:00:00"/>
    <n v="10000"/>
    <s v="Recursos de pessoas físicas"/>
    <s v="Nao especificado"/>
    <s v="Cheque"/>
    <s v="#NULO"/>
    <s v="#NULO"/>
    <s v="#NULO"/>
    <s v="#NULO"/>
    <s v="#NULO"/>
    <s v="#NULO"/>
    <n v="9.6312428271319042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6"/>
    <s v="#NULO"/>
    <x v="79"/>
    <x v="79"/>
    <x v="79"/>
    <s v="#NULO"/>
    <s v="#NULO"/>
    <n v="13012"/>
    <m/>
    <s v="#NULO"/>
    <s v="08/08/201400:00:00"/>
    <n v="1351.28"/>
    <s v="Recursos de pessoas físicas"/>
    <s v="Nao especificado"/>
    <s v="Estimado"/>
    <s v="PANFLETAGEM"/>
    <s v="#NULO"/>
    <s v="#NULO"/>
    <s v="#NULO"/>
    <s v="#NULO"/>
    <s v="#NULO"/>
    <n v="1.301450580744679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4"/>
    <s v="#NULO"/>
    <x v="80"/>
    <x v="80"/>
    <x v="80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IAS"/>
    <s v="#NULO"/>
    <s v="#NULO"/>
    <s v="#NULO"/>
    <s v="#NULO"/>
    <s v="#NULO"/>
    <n v="1.301450580744679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06"/>
    <s v="#NULO"/>
    <x v="81"/>
    <x v="81"/>
    <x v="81"/>
    <s v="#NULO"/>
    <s v="#NULO"/>
    <n v="13012"/>
    <m/>
    <s v="#NULO"/>
    <s v="10/08/201400:00:00"/>
    <n v="1303.02"/>
    <s v="Recursos de pessoas físicas"/>
    <s v="Nao especificado"/>
    <s v="Estimado"/>
    <s v="CESSAO (EMPRESTIMO) DE USO FORD KA PLACA KNW 5433"/>
    <s v="#NULO"/>
    <s v="#NULO"/>
    <s v="#NULO"/>
    <s v="#NULO"/>
    <s v="#NULO"/>
    <n v="1.2549702028609413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5"/>
    <s v="#NULO"/>
    <x v="82"/>
    <x v="82"/>
    <x v="82"/>
    <s v="#NULO"/>
    <s v="#NULO"/>
    <n v="13012"/>
    <m/>
    <s v="#NULO"/>
    <s v="08/08/201400:00:00"/>
    <n v="1351.28"/>
    <s v="Recursos de pessoas físicas"/>
    <s v="Nao especificado"/>
    <s v="Estimado"/>
    <s v="PANFLETAGEM· DIVULGAÇÃO· PROLIFERAÇÃO DE IDEIAS"/>
    <s v="#NULO"/>
    <s v="#NULO"/>
    <s v="#NULO"/>
    <s v="#NULO"/>
    <s v="#NULO"/>
    <n v="1.301450580744679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8"/>
    <s v="#NULO"/>
    <x v="83"/>
    <x v="83"/>
    <x v="83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AIS"/>
    <s v="#NULO"/>
    <s v="#NULO"/>
    <s v="#NULO"/>
    <s v="#NULO"/>
    <s v="#NULO"/>
    <n v="1.301450580744679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30"/>
    <s v="46911494"/>
    <x v="81"/>
    <x v="81"/>
    <x v="81"/>
    <s v="#NULO"/>
    <s v="#NULO"/>
    <n v="13012"/>
    <m/>
    <s v="#NULO"/>
    <s v="17/10/201400:00:00"/>
    <n v="8000"/>
    <s v="Recursos de pessoas físicas"/>
    <s v="Nao especificado"/>
    <s v="Depósito em espécie"/>
    <s v="#NULO"/>
    <s v="#NULO"/>
    <s v="#NULO"/>
    <s v="#NULO"/>
    <s v="#NULO"/>
    <s v="#NULO"/>
    <n v="7.7049942617055223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502"/>
    <s v="850001"/>
    <x v="78"/>
    <x v="78"/>
    <x v="78"/>
    <s v="#NULO"/>
    <s v="#NULO"/>
    <n v="13012"/>
    <m/>
    <s v="#NULO"/>
    <s v="25/07/201400:00:00"/>
    <n v="2000"/>
    <s v="Recursos de pessoas físicas"/>
    <s v="Nao especificado"/>
    <s v="Cheque"/>
    <s v="#NULO"/>
    <s v="#NULO"/>
    <s v="#NULO"/>
    <s v="#NULO"/>
    <s v="#NULO"/>
    <s v="#NULO"/>
    <n v="1.9262485654263806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3"/>
    <s v="#NULO"/>
    <x v="84"/>
    <x v="84"/>
    <x v="84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AIS"/>
    <s v="#NULO"/>
    <s v="#NULO"/>
    <s v="#NULO"/>
    <s v="#NULO"/>
    <s v="#NULO"/>
    <n v="1.3014505807446798E-2"/>
    <m/>
  </r>
  <r>
    <n v="143"/>
    <s v="Eleições Gerais 2014"/>
    <s v="09/07/201617:15:01"/>
    <n v="20564825000146"/>
    <n v="190000000550"/>
    <s v="RJ"/>
    <s v="PT"/>
    <n v="13012"/>
    <s v="Deputado Estadual"/>
    <x v="3"/>
    <x v="3"/>
    <s v="130120700000RJ000012"/>
    <s v="#NULO"/>
    <x v="85"/>
    <x v="85"/>
    <x v="85"/>
    <s v="#NULO"/>
    <s v="#NULO"/>
    <n v="13012"/>
    <m/>
    <s v="#NULO"/>
    <s v="08/08/201400:00:00"/>
    <n v="1351.28"/>
    <s v="Recursos de pessoas físicas"/>
    <s v="Nao especificado"/>
    <s v="Estimado"/>
    <s v="PANFLETAGEM· DIVULGAÇÃO E PROLIFERAÇÃO DE IDEAIS"/>
    <s v="#NULO"/>
    <s v="#NULO"/>
    <s v="#NULO"/>
    <s v="#NULO"/>
    <s v="#NULO"/>
    <n v="1.3014505807446798E-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68864-37C3-40D5-91D5-5319551AAD58}" name="Tabela dinâmica2" cacheId="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99" firstHeaderRow="1" firstDataRow="1" firstDataCol="4"/>
  <pivotFields count="34"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1"/>
        <item x="3"/>
        <item x="0"/>
      </items>
    </pivotField>
    <pivotField axis="axisRow" compact="0" numFmtId="1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axis="axisRow" compact="0" numFmtId="1" outline="0" showAll="0" defaultSubtotal="0">
      <items count="96">
        <item x="76"/>
        <item x="23"/>
        <item x="25"/>
        <item x="43"/>
        <item x="37"/>
        <item x="56"/>
        <item x="53"/>
        <item x="8"/>
        <item x="67"/>
        <item x="90"/>
        <item x="36"/>
        <item x="50"/>
        <item x="14"/>
        <item x="29"/>
        <item x="69"/>
        <item x="75"/>
        <item x="6"/>
        <item x="82"/>
        <item x="22"/>
        <item x="41"/>
        <item x="59"/>
        <item x="44"/>
        <item x="68"/>
        <item x="84"/>
        <item x="64"/>
        <item x="74"/>
        <item x="58"/>
        <item x="11"/>
        <item x="20"/>
        <item x="79"/>
        <item x="1"/>
        <item x="63"/>
        <item x="30"/>
        <item x="45"/>
        <item x="66"/>
        <item x="19"/>
        <item x="7"/>
        <item x="3"/>
        <item x="2"/>
        <item x="83"/>
        <item x="15"/>
        <item x="13"/>
        <item x="42"/>
        <item x="17"/>
        <item x="87"/>
        <item x="94"/>
        <item x="70"/>
        <item x="85"/>
        <item x="51"/>
        <item x="89"/>
        <item x="4"/>
        <item x="54"/>
        <item x="38"/>
        <item x="73"/>
        <item x="95"/>
        <item x="61"/>
        <item x="88"/>
        <item x="34"/>
        <item x="26"/>
        <item x="40"/>
        <item x="49"/>
        <item x="91"/>
        <item x="28"/>
        <item x="5"/>
        <item x="12"/>
        <item x="60"/>
        <item x="10"/>
        <item x="33"/>
        <item x="27"/>
        <item x="71"/>
        <item x="39"/>
        <item x="62"/>
        <item x="0"/>
        <item x="46"/>
        <item x="80"/>
        <item x="32"/>
        <item x="93"/>
        <item x="72"/>
        <item x="55"/>
        <item x="31"/>
        <item x="48"/>
        <item x="9"/>
        <item x="16"/>
        <item x="21"/>
        <item x="52"/>
        <item x="18"/>
        <item x="24"/>
        <item x="57"/>
        <item x="47"/>
        <item x="65"/>
        <item x="35"/>
        <item x="81"/>
        <item x="77"/>
        <item x="92"/>
        <item x="86"/>
        <item x="78"/>
      </items>
    </pivotField>
    <pivotField compact="0" outline="0" showAll="0" defaultSubtotal="0">
      <items count="96">
        <item x="79"/>
        <item x="24"/>
        <item x="56"/>
        <item x="7"/>
        <item x="69"/>
        <item x="62"/>
        <item x="48"/>
        <item x="16"/>
        <item x="58"/>
        <item x="55"/>
        <item x="85"/>
        <item x="12"/>
        <item x="21"/>
        <item x="47"/>
        <item x="54"/>
        <item x="39"/>
        <item x="28"/>
        <item x="34"/>
        <item x="44"/>
        <item x="75"/>
        <item x="78"/>
        <item x="37"/>
        <item x="14"/>
        <item x="86"/>
        <item x="81"/>
        <item x="77"/>
        <item x="35"/>
        <item x="92"/>
        <item x="53"/>
        <item x="18"/>
        <item x="59"/>
        <item x="50"/>
        <item x="40"/>
        <item x="88"/>
        <item x="95"/>
        <item x="63"/>
        <item x="6"/>
        <item x="68"/>
        <item x="66"/>
        <item x="52"/>
        <item x="71"/>
        <item x="94"/>
        <item x="61"/>
        <item x="36"/>
        <item x="41"/>
        <item x="20"/>
        <item x="91"/>
        <item x="27"/>
        <item x="64"/>
        <item x="3"/>
        <item x="83"/>
        <item x="32"/>
        <item x="80"/>
        <item x="76"/>
        <item x="30"/>
        <item x="31"/>
        <item x="70"/>
        <item x="72"/>
        <item x="13"/>
        <item x="89"/>
        <item x="74"/>
        <item x="67"/>
        <item x="5"/>
        <item x="17"/>
        <item x="1"/>
        <item x="51"/>
        <item x="93"/>
        <item x="87"/>
        <item x="0"/>
        <item x="90"/>
        <item x="8"/>
        <item x="29"/>
        <item x="22"/>
        <item x="33"/>
        <item x="25"/>
        <item x="60"/>
        <item x="73"/>
        <item x="43"/>
        <item x="42"/>
        <item x="65"/>
        <item x="49"/>
        <item x="38"/>
        <item x="45"/>
        <item x="15"/>
        <item x="82"/>
        <item x="23"/>
        <item x="11"/>
        <item x="84"/>
        <item x="46"/>
        <item x="26"/>
        <item x="9"/>
        <item x="57"/>
        <item x="10"/>
        <item x="19"/>
        <item x="4"/>
        <item x="2"/>
      </items>
    </pivotField>
    <pivotField axis="axisRow" compact="0" outline="0" showAll="0" defaultSubtotal="0">
      <items count="96">
        <item x="79"/>
        <item x="24"/>
        <item x="56"/>
        <item x="7"/>
        <item x="69"/>
        <item x="62"/>
        <item x="48"/>
        <item x="16"/>
        <item x="58"/>
        <item x="55"/>
        <item x="85"/>
        <item x="12"/>
        <item x="21"/>
        <item x="47"/>
        <item x="54"/>
        <item x="39"/>
        <item x="28"/>
        <item x="34"/>
        <item x="44"/>
        <item x="75"/>
        <item x="78"/>
        <item x="37"/>
        <item x="14"/>
        <item x="35"/>
        <item x="86"/>
        <item x="81"/>
        <item x="77"/>
        <item x="92"/>
        <item x="53"/>
        <item x="18"/>
        <item x="59"/>
        <item x="50"/>
        <item x="40"/>
        <item x="88"/>
        <item x="95"/>
        <item x="63"/>
        <item x="6"/>
        <item x="68"/>
        <item x="66"/>
        <item x="52"/>
        <item x="71"/>
        <item x="94"/>
        <item x="61"/>
        <item x="36"/>
        <item x="41"/>
        <item x="20"/>
        <item x="91"/>
        <item x="27"/>
        <item x="64"/>
        <item x="3"/>
        <item x="83"/>
        <item x="32"/>
        <item x="80"/>
        <item x="76"/>
        <item x="30"/>
        <item x="31"/>
        <item x="70"/>
        <item x="72"/>
        <item x="13"/>
        <item x="89"/>
        <item x="74"/>
        <item x="67"/>
        <item x="5"/>
        <item x="17"/>
        <item x="1"/>
        <item x="51"/>
        <item x="93"/>
        <item x="87"/>
        <item x="0"/>
        <item x="90"/>
        <item x="8"/>
        <item x="29"/>
        <item x="22"/>
        <item x="33"/>
        <item x="25"/>
        <item x="60"/>
        <item x="73"/>
        <item x="43"/>
        <item x="42"/>
        <item x="65"/>
        <item x="49"/>
        <item x="38"/>
        <item x="45"/>
        <item x="15"/>
        <item x="82"/>
        <item x="23"/>
        <item x="11"/>
        <item x="84"/>
        <item x="46"/>
        <item x="26"/>
        <item x="9"/>
        <item x="57"/>
        <item x="10"/>
        <item x="19"/>
        <item x="4"/>
        <item x="2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98">
    <i>
      <x/>
      <x v="1"/>
      <x v="1"/>
      <x v="85"/>
    </i>
    <i r="2">
      <x v="2"/>
      <x v="74"/>
    </i>
    <i r="2">
      <x v="4"/>
      <x v="21"/>
    </i>
    <i r="2">
      <x v="7"/>
      <x v="70"/>
    </i>
    <i r="2">
      <x v="10"/>
      <x v="43"/>
    </i>
    <i r="2">
      <x v="12"/>
      <x v="22"/>
    </i>
    <i r="2">
      <x v="13"/>
      <x v="71"/>
    </i>
    <i r="2">
      <x v="16"/>
      <x v="36"/>
    </i>
    <i r="2">
      <x v="18"/>
      <x v="72"/>
    </i>
    <i r="2">
      <x v="27"/>
      <x v="86"/>
    </i>
    <i r="2">
      <x v="28"/>
      <x v="45"/>
    </i>
    <i r="2">
      <x v="32"/>
      <x v="54"/>
    </i>
    <i r="2">
      <x v="35"/>
      <x v="93"/>
    </i>
    <i r="2">
      <x v="36"/>
      <x v="3"/>
    </i>
    <i r="2">
      <x v="40"/>
      <x v="83"/>
    </i>
    <i r="2">
      <x v="41"/>
      <x v="58"/>
    </i>
    <i r="2">
      <x v="43"/>
      <x v="63"/>
    </i>
    <i r="2">
      <x v="52"/>
      <x v="81"/>
    </i>
    <i r="2">
      <x v="57"/>
      <x v="17"/>
    </i>
    <i r="2">
      <x v="58"/>
      <x v="89"/>
    </i>
    <i r="2">
      <x v="62"/>
      <x v="16"/>
    </i>
    <i r="2">
      <x v="63"/>
      <x v="62"/>
    </i>
    <i r="2">
      <x v="64"/>
      <x v="11"/>
    </i>
    <i r="2">
      <x v="66"/>
      <x v="92"/>
    </i>
    <i r="2">
      <x v="67"/>
      <x v="73"/>
    </i>
    <i r="2">
      <x v="68"/>
      <x v="47"/>
    </i>
    <i r="2">
      <x v="75"/>
      <x v="51"/>
    </i>
    <i r="2">
      <x v="79"/>
      <x v="55"/>
    </i>
    <i r="2">
      <x v="81"/>
      <x v="90"/>
    </i>
    <i r="2">
      <x v="82"/>
      <x v="7"/>
    </i>
    <i r="2">
      <x v="83"/>
      <x v="12"/>
    </i>
    <i r="2">
      <x v="85"/>
      <x v="29"/>
    </i>
    <i r="2">
      <x v="86"/>
      <x v="1"/>
    </i>
    <i r="2">
      <x v="90"/>
      <x v="23"/>
    </i>
    <i>
      <x v="1"/>
      <x v="2"/>
      <x/>
      <x v="53"/>
    </i>
    <i r="2">
      <x v="8"/>
      <x v="61"/>
    </i>
    <i r="2">
      <x v="9"/>
      <x v="69"/>
    </i>
    <i r="2">
      <x v="14"/>
      <x v="4"/>
    </i>
    <i r="2">
      <x v="15"/>
      <x v="19"/>
    </i>
    <i r="2">
      <x v="17"/>
      <x v="84"/>
    </i>
    <i r="2">
      <x v="22"/>
      <x v="37"/>
    </i>
    <i r="2">
      <x v="23"/>
      <x v="87"/>
    </i>
    <i r="2">
      <x v="25"/>
      <x v="60"/>
    </i>
    <i r="2">
      <x v="29"/>
      <x/>
    </i>
    <i r="2">
      <x v="34"/>
      <x v="38"/>
    </i>
    <i r="2">
      <x v="39"/>
      <x v="50"/>
    </i>
    <i r="2">
      <x v="44"/>
      <x v="67"/>
    </i>
    <i r="2">
      <x v="45"/>
      <x v="41"/>
    </i>
    <i r="2">
      <x v="46"/>
      <x v="56"/>
    </i>
    <i r="2">
      <x v="47"/>
      <x v="10"/>
    </i>
    <i r="2">
      <x v="49"/>
      <x v="59"/>
    </i>
    <i r="2">
      <x v="53"/>
      <x v="76"/>
    </i>
    <i r="2">
      <x v="54"/>
      <x v="34"/>
    </i>
    <i r="2">
      <x v="56"/>
      <x v="33"/>
    </i>
    <i r="2">
      <x v="61"/>
      <x v="46"/>
    </i>
    <i r="2">
      <x v="69"/>
      <x v="40"/>
    </i>
    <i r="2">
      <x v="74"/>
      <x v="52"/>
    </i>
    <i r="2">
      <x v="76"/>
      <x v="66"/>
    </i>
    <i r="2">
      <x v="77"/>
      <x v="57"/>
    </i>
    <i r="2">
      <x v="89"/>
      <x v="79"/>
    </i>
    <i r="2">
      <x v="91"/>
      <x v="25"/>
    </i>
    <i r="2">
      <x v="92"/>
      <x v="26"/>
    </i>
    <i r="2">
      <x v="93"/>
      <x v="27"/>
    </i>
    <i r="2">
      <x v="94"/>
      <x v="24"/>
    </i>
    <i r="2">
      <x v="95"/>
      <x v="20"/>
    </i>
    <i>
      <x v="2"/>
      <x v="3"/>
      <x v="30"/>
      <x v="64"/>
    </i>
    <i r="2">
      <x v="37"/>
      <x v="49"/>
    </i>
    <i r="2">
      <x v="38"/>
      <x v="95"/>
    </i>
    <i r="2">
      <x v="50"/>
      <x v="94"/>
    </i>
    <i r="2">
      <x v="63"/>
      <x v="62"/>
    </i>
    <i r="2">
      <x v="72"/>
      <x v="68"/>
    </i>
    <i>
      <x v="3"/>
      <x/>
      <x v="3"/>
      <x v="77"/>
    </i>
    <i r="2">
      <x v="5"/>
      <x v="2"/>
    </i>
    <i r="2">
      <x v="6"/>
      <x v="28"/>
    </i>
    <i r="2">
      <x v="11"/>
      <x v="31"/>
    </i>
    <i r="2">
      <x v="19"/>
      <x v="44"/>
    </i>
    <i r="2">
      <x v="20"/>
      <x v="30"/>
    </i>
    <i r="2">
      <x v="21"/>
      <x v="18"/>
    </i>
    <i r="2">
      <x v="24"/>
      <x v="48"/>
    </i>
    <i r="2">
      <x v="26"/>
      <x v="8"/>
    </i>
    <i r="2">
      <x v="31"/>
      <x v="35"/>
    </i>
    <i r="2">
      <x v="33"/>
      <x v="82"/>
    </i>
    <i r="2">
      <x v="42"/>
      <x v="78"/>
    </i>
    <i r="2">
      <x v="48"/>
      <x v="65"/>
    </i>
    <i r="2">
      <x v="51"/>
      <x v="14"/>
    </i>
    <i r="2">
      <x v="55"/>
      <x v="42"/>
    </i>
    <i r="2">
      <x v="59"/>
      <x v="32"/>
    </i>
    <i r="2">
      <x v="60"/>
      <x v="80"/>
    </i>
    <i r="2">
      <x v="65"/>
      <x v="75"/>
    </i>
    <i r="2">
      <x v="70"/>
      <x v="15"/>
    </i>
    <i r="2">
      <x v="71"/>
      <x v="5"/>
    </i>
    <i r="2">
      <x v="73"/>
      <x v="88"/>
    </i>
    <i r="2">
      <x v="78"/>
      <x v="9"/>
    </i>
    <i r="2">
      <x v="80"/>
      <x v="6"/>
    </i>
    <i r="2">
      <x v="84"/>
      <x v="39"/>
    </i>
    <i r="2">
      <x v="87"/>
      <x v="91"/>
    </i>
    <i r="2">
      <x v="88"/>
      <x v="13"/>
    </i>
    <i t="grand">
      <x/>
    </i>
  </rowItems>
  <colItems count="1">
    <i/>
  </colItems>
  <dataFields count="1">
    <dataField name="Soma de Pecentual de doação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77BE4-EB6F-4AB8-A8A6-3B54570A3A7E}" name="Tabela dinâmica3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multipleFieldFilters="0">
  <location ref="A1:E89" firstHeaderRow="1" firstDataRow="1" firstDataCol="4"/>
  <pivotFields count="34">
    <pivotField compact="0" outline="0" showAll="0"/>
    <pivotField compact="0" outline="0" showAll="0"/>
    <pivotField compact="0" outline="0" showAll="0"/>
    <pivotField compact="0" outline="0" showAll="0"/>
    <pivotField compact="0" numFmtId="1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defaultSubtotal="0">
      <items count="4">
        <item x="2"/>
        <item x="1"/>
        <item x="3"/>
        <item x="0"/>
      </items>
    </pivotField>
    <pivotField axis="axisRow" compact="0" numFmtId="1" outline="0" showAll="0" defaultSubtotal="0">
      <items count="4">
        <item x="1"/>
        <item x="3"/>
        <item x="0"/>
        <item x="2"/>
      </items>
    </pivotField>
    <pivotField compact="0" outline="0" showAll="0"/>
    <pivotField compact="0" outline="0" showAll="0"/>
    <pivotField axis="axisRow" compact="0" numFmtId="1" outline="0" showAll="0" defaultSubtotal="0">
      <items count="86">
        <item x="71"/>
        <item x="21"/>
        <item x="23"/>
        <item x="40"/>
        <item x="34"/>
        <item x="52"/>
        <item x="49"/>
        <item x="6"/>
        <item x="62"/>
        <item x="81"/>
        <item x="33"/>
        <item x="46"/>
        <item x="12"/>
        <item x="27"/>
        <item x="64"/>
        <item x="70"/>
        <item x="74"/>
        <item x="20"/>
        <item x="38"/>
        <item x="55"/>
        <item x="41"/>
        <item x="63"/>
        <item x="76"/>
        <item x="60"/>
        <item x="69"/>
        <item x="54"/>
        <item x="9"/>
        <item x="18"/>
        <item x="72"/>
        <item x="0"/>
        <item x="59"/>
        <item x="28"/>
        <item x="42"/>
        <item x="17"/>
        <item x="5"/>
        <item x="2"/>
        <item x="1"/>
        <item x="75"/>
        <item x="13"/>
        <item x="11"/>
        <item x="39"/>
        <item x="15"/>
        <item x="78"/>
        <item x="84"/>
        <item x="65"/>
        <item x="77"/>
        <item x="47"/>
        <item x="80"/>
        <item x="3"/>
        <item x="50"/>
        <item x="35"/>
        <item x="68"/>
        <item x="85"/>
        <item x="57"/>
        <item x="79"/>
        <item x="32"/>
        <item x="24"/>
        <item x="37"/>
        <item x="45"/>
        <item x="82"/>
        <item x="26"/>
        <item x="4"/>
        <item x="10"/>
        <item x="56"/>
        <item x="8"/>
        <item x="31"/>
        <item x="25"/>
        <item x="66"/>
        <item x="36"/>
        <item x="58"/>
        <item x="43"/>
        <item x="73"/>
        <item x="30"/>
        <item x="83"/>
        <item x="67"/>
        <item x="51"/>
        <item x="29"/>
        <item x="7"/>
        <item x="14"/>
        <item x="19"/>
        <item x="48"/>
        <item x="16"/>
        <item x="22"/>
        <item x="53"/>
        <item x="44"/>
        <item x="61"/>
      </items>
    </pivotField>
    <pivotField compact="0" outline="0" showAll="0" defaultSubtotal="0">
      <items count="86">
        <item x="72"/>
        <item x="22"/>
        <item x="52"/>
        <item x="5"/>
        <item x="64"/>
        <item x="58"/>
        <item x="14"/>
        <item x="54"/>
        <item x="51"/>
        <item x="77"/>
        <item x="10"/>
        <item x="19"/>
        <item x="44"/>
        <item x="50"/>
        <item x="36"/>
        <item x="26"/>
        <item x="32"/>
        <item x="41"/>
        <item x="70"/>
        <item x="34"/>
        <item x="12"/>
        <item x="49"/>
        <item x="16"/>
        <item x="55"/>
        <item x="46"/>
        <item x="37"/>
        <item x="79"/>
        <item x="85"/>
        <item x="59"/>
        <item x="63"/>
        <item x="48"/>
        <item x="66"/>
        <item x="84"/>
        <item x="57"/>
        <item x="33"/>
        <item x="38"/>
        <item x="18"/>
        <item x="82"/>
        <item x="25"/>
        <item x="60"/>
        <item x="2"/>
        <item x="75"/>
        <item x="30"/>
        <item x="73"/>
        <item x="71"/>
        <item x="28"/>
        <item x="29"/>
        <item x="65"/>
        <item x="67"/>
        <item x="11"/>
        <item x="80"/>
        <item x="69"/>
        <item x="62"/>
        <item x="4"/>
        <item x="15"/>
        <item x="0"/>
        <item x="47"/>
        <item x="83"/>
        <item x="78"/>
        <item x="81"/>
        <item x="6"/>
        <item x="27"/>
        <item x="20"/>
        <item x="31"/>
        <item x="23"/>
        <item x="56"/>
        <item x="68"/>
        <item x="40"/>
        <item x="39"/>
        <item x="61"/>
        <item x="45"/>
        <item x="35"/>
        <item x="42"/>
        <item x="13"/>
        <item x="74"/>
        <item x="21"/>
        <item x="9"/>
        <item x="76"/>
        <item x="43"/>
        <item x="24"/>
        <item x="7"/>
        <item x="53"/>
        <item x="8"/>
        <item x="17"/>
        <item x="3"/>
        <item x="1"/>
      </items>
    </pivotField>
    <pivotField axis="axisRow" compact="0" outline="0" showAll="0">
      <items count="87">
        <item x="72"/>
        <item x="22"/>
        <item x="52"/>
        <item x="5"/>
        <item x="64"/>
        <item x="58"/>
        <item x="14"/>
        <item x="54"/>
        <item x="51"/>
        <item x="77"/>
        <item x="10"/>
        <item x="19"/>
        <item x="44"/>
        <item x="50"/>
        <item x="36"/>
        <item x="26"/>
        <item x="32"/>
        <item x="41"/>
        <item x="70"/>
        <item x="34"/>
        <item x="12"/>
        <item x="49"/>
        <item x="16"/>
        <item x="55"/>
        <item x="46"/>
        <item x="37"/>
        <item x="79"/>
        <item x="85"/>
        <item x="59"/>
        <item x="63"/>
        <item x="48"/>
        <item x="66"/>
        <item x="84"/>
        <item x="57"/>
        <item x="33"/>
        <item x="38"/>
        <item x="18"/>
        <item x="82"/>
        <item x="25"/>
        <item x="60"/>
        <item x="2"/>
        <item x="75"/>
        <item x="30"/>
        <item x="73"/>
        <item x="71"/>
        <item x="28"/>
        <item x="29"/>
        <item x="65"/>
        <item x="67"/>
        <item x="11"/>
        <item x="80"/>
        <item x="69"/>
        <item x="62"/>
        <item x="4"/>
        <item x="15"/>
        <item x="0"/>
        <item x="47"/>
        <item x="83"/>
        <item x="78"/>
        <item x="81"/>
        <item x="6"/>
        <item x="27"/>
        <item x="20"/>
        <item x="31"/>
        <item x="23"/>
        <item x="56"/>
        <item x="68"/>
        <item x="40"/>
        <item x="39"/>
        <item x="61"/>
        <item x="45"/>
        <item x="35"/>
        <item x="42"/>
        <item x="13"/>
        <item x="74"/>
        <item x="21"/>
        <item x="9"/>
        <item x="76"/>
        <item x="43"/>
        <item x="24"/>
        <item x="7"/>
        <item x="53"/>
        <item x="8"/>
        <item x="17"/>
        <item x="3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0" outline="0" showAll="0"/>
    <pivotField compact="0" outline="0" showAll="0"/>
  </pivotFields>
  <rowFields count="4">
    <field x="10"/>
    <field x="9"/>
    <field x="13"/>
    <field x="15"/>
  </rowFields>
  <rowItems count="88">
    <i>
      <x/>
      <x v="1"/>
      <x v="1"/>
      <x v="75"/>
    </i>
    <i r="2">
      <x v="2"/>
      <x v="64"/>
    </i>
    <i r="2">
      <x v="4"/>
      <x v="19"/>
    </i>
    <i r="2">
      <x v="7"/>
      <x v="60"/>
    </i>
    <i r="2">
      <x v="10"/>
      <x v="34"/>
    </i>
    <i r="2">
      <x v="12"/>
      <x v="20"/>
    </i>
    <i r="2">
      <x v="13"/>
      <x v="61"/>
    </i>
    <i r="2">
      <x v="17"/>
      <x v="62"/>
    </i>
    <i r="2">
      <x v="26"/>
      <x v="76"/>
    </i>
    <i r="2">
      <x v="27"/>
      <x v="36"/>
    </i>
    <i r="2">
      <x v="31"/>
      <x v="45"/>
    </i>
    <i r="2">
      <x v="33"/>
      <x v="83"/>
    </i>
    <i r="2">
      <x v="34"/>
      <x v="3"/>
    </i>
    <i r="2">
      <x v="38"/>
      <x v="73"/>
    </i>
    <i r="2">
      <x v="39"/>
      <x v="49"/>
    </i>
    <i r="2">
      <x v="41"/>
      <x v="54"/>
    </i>
    <i r="2">
      <x v="50"/>
      <x v="71"/>
    </i>
    <i r="2">
      <x v="55"/>
      <x v="16"/>
    </i>
    <i r="2">
      <x v="56"/>
      <x v="79"/>
    </i>
    <i r="2">
      <x v="60"/>
      <x v="15"/>
    </i>
    <i r="2">
      <x v="61"/>
      <x v="53"/>
    </i>
    <i r="2">
      <x v="62"/>
      <x v="10"/>
    </i>
    <i r="2">
      <x v="64"/>
      <x v="82"/>
    </i>
    <i r="2">
      <x v="65"/>
      <x v="63"/>
    </i>
    <i r="2">
      <x v="66"/>
      <x v="38"/>
    </i>
    <i r="2">
      <x v="72"/>
      <x v="42"/>
    </i>
    <i r="2">
      <x v="76"/>
      <x v="46"/>
    </i>
    <i r="2">
      <x v="77"/>
      <x v="80"/>
    </i>
    <i r="2">
      <x v="78"/>
      <x v="6"/>
    </i>
    <i r="2">
      <x v="79"/>
      <x v="11"/>
    </i>
    <i r="2">
      <x v="81"/>
      <x v="22"/>
    </i>
    <i r="2">
      <x v="82"/>
      <x v="1"/>
    </i>
    <i>
      <x v="1"/>
      <x v="2"/>
      <x/>
      <x v="44"/>
    </i>
    <i r="2">
      <x v="8"/>
      <x v="52"/>
    </i>
    <i r="2">
      <x v="9"/>
      <x v="59"/>
    </i>
    <i r="2">
      <x v="14"/>
      <x v="4"/>
    </i>
    <i r="2">
      <x v="15"/>
      <x v="18"/>
    </i>
    <i r="2">
      <x v="16"/>
      <x v="74"/>
    </i>
    <i r="2">
      <x v="21"/>
      <x v="29"/>
    </i>
    <i r="2">
      <x v="22"/>
      <x v="77"/>
    </i>
    <i r="2">
      <x v="24"/>
      <x v="51"/>
    </i>
    <i r="2">
      <x v="28"/>
      <x/>
    </i>
    <i r="2">
      <x v="37"/>
      <x v="41"/>
    </i>
    <i r="2">
      <x v="42"/>
      <x v="58"/>
    </i>
    <i r="2">
      <x v="43"/>
      <x v="32"/>
    </i>
    <i r="2">
      <x v="44"/>
      <x v="47"/>
    </i>
    <i r="2">
      <x v="45"/>
      <x v="9"/>
    </i>
    <i r="2">
      <x v="47"/>
      <x v="50"/>
    </i>
    <i r="2">
      <x v="51"/>
      <x v="66"/>
    </i>
    <i r="2">
      <x v="52"/>
      <x v="27"/>
    </i>
    <i r="2">
      <x v="54"/>
      <x v="26"/>
    </i>
    <i r="2">
      <x v="59"/>
      <x v="37"/>
    </i>
    <i r="2">
      <x v="67"/>
      <x v="31"/>
    </i>
    <i r="2">
      <x v="71"/>
      <x v="43"/>
    </i>
    <i r="2">
      <x v="73"/>
      <x v="57"/>
    </i>
    <i r="2">
      <x v="74"/>
      <x v="48"/>
    </i>
    <i r="2">
      <x v="85"/>
      <x v="69"/>
    </i>
    <i>
      <x v="2"/>
      <x v="3"/>
      <x v="29"/>
      <x v="55"/>
    </i>
    <i r="2">
      <x v="35"/>
      <x v="40"/>
    </i>
    <i r="2">
      <x v="36"/>
      <x v="85"/>
    </i>
    <i r="2">
      <x v="48"/>
      <x v="84"/>
    </i>
    <i r="2">
      <x v="61"/>
      <x v="53"/>
    </i>
    <i>
      <x v="3"/>
      <x/>
      <x v="3"/>
      <x v="67"/>
    </i>
    <i r="2">
      <x v="5"/>
      <x v="2"/>
    </i>
    <i r="2">
      <x v="6"/>
      <x v="21"/>
    </i>
    <i r="2">
      <x v="11"/>
      <x v="24"/>
    </i>
    <i r="2">
      <x v="18"/>
      <x v="35"/>
    </i>
    <i r="2">
      <x v="19"/>
      <x v="23"/>
    </i>
    <i r="2">
      <x v="20"/>
      <x v="17"/>
    </i>
    <i r="2">
      <x v="23"/>
      <x v="39"/>
    </i>
    <i r="2">
      <x v="25"/>
      <x v="7"/>
    </i>
    <i r="2">
      <x v="30"/>
      <x v="28"/>
    </i>
    <i r="2">
      <x v="32"/>
      <x v="72"/>
    </i>
    <i r="2">
      <x v="40"/>
      <x v="68"/>
    </i>
    <i r="2">
      <x v="46"/>
      <x v="56"/>
    </i>
    <i r="2">
      <x v="49"/>
      <x v="13"/>
    </i>
    <i r="2">
      <x v="53"/>
      <x v="33"/>
    </i>
    <i r="2">
      <x v="57"/>
      <x v="25"/>
    </i>
    <i r="2">
      <x v="58"/>
      <x v="70"/>
    </i>
    <i r="2">
      <x v="63"/>
      <x v="65"/>
    </i>
    <i r="2">
      <x v="68"/>
      <x v="14"/>
    </i>
    <i r="2">
      <x v="69"/>
      <x v="5"/>
    </i>
    <i r="2">
      <x v="70"/>
      <x v="78"/>
    </i>
    <i r="2">
      <x v="75"/>
      <x v="8"/>
    </i>
    <i r="2">
      <x v="80"/>
      <x v="30"/>
    </i>
    <i r="2">
      <x v="83"/>
      <x v="81"/>
    </i>
    <i r="2">
      <x v="84"/>
      <x v="12"/>
    </i>
    <i t="grand">
      <x/>
    </i>
  </rowItems>
  <colItems count="1">
    <i/>
  </colItems>
  <dataFields count="1">
    <dataField name="Soma de Pecentual de doação" fld="3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0FA04-1D88-47A8-AB44-34EF34319985}">
  <dimension ref="A1:AH151"/>
  <sheetViews>
    <sheetView workbookViewId="0">
      <selection sqref="A1:AH151"/>
    </sheetView>
  </sheetViews>
  <sheetFormatPr baseColWidth="10" defaultColWidth="8.83203125" defaultRowHeight="15"/>
  <cols>
    <col min="1" max="4" width="30.6640625" customWidth="1"/>
    <col min="5" max="5" width="30.6640625" style="9" customWidth="1"/>
    <col min="6" max="10" width="30.6640625" customWidth="1"/>
    <col min="11" max="11" width="30.6640625" style="9" customWidth="1"/>
    <col min="12" max="13" width="30.6640625" customWidth="1"/>
    <col min="14" max="14" width="30.6640625" style="9" customWidth="1"/>
    <col min="15" max="32" width="30.6640625" customWidth="1"/>
    <col min="33" max="33" width="21.1640625" style="12" customWidth="1"/>
    <col min="34" max="34" width="16.6640625" style="1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s="18" t="s">
        <v>4</v>
      </c>
      <c r="F1" t="s">
        <v>5</v>
      </c>
      <c r="G1" s="17" t="s">
        <v>6</v>
      </c>
      <c r="H1" t="s">
        <v>7</v>
      </c>
      <c r="I1" t="s">
        <v>8</v>
      </c>
      <c r="J1" s="17" t="s">
        <v>9</v>
      </c>
      <c r="K1" s="18" t="s">
        <v>10</v>
      </c>
      <c r="L1" t="s">
        <v>11</v>
      </c>
      <c r="M1" t="s">
        <v>12</v>
      </c>
      <c r="N1" s="18" t="s">
        <v>13</v>
      </c>
      <c r="O1" t="s">
        <v>14</v>
      </c>
      <c r="P1" s="17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7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5" t="s">
        <v>457</v>
      </c>
      <c r="AH1" s="16" t="s">
        <v>458</v>
      </c>
    </row>
    <row r="2" spans="1:34">
      <c r="A2" s="1">
        <v>143</v>
      </c>
      <c r="B2" s="5" t="s">
        <v>32</v>
      </c>
      <c r="C2" s="5" t="s">
        <v>33</v>
      </c>
      <c r="D2" s="2">
        <v>20580967000105</v>
      </c>
      <c r="E2" s="10">
        <v>190000001891</v>
      </c>
      <c r="F2" s="5" t="s">
        <v>34</v>
      </c>
      <c r="G2" s="5" t="s">
        <v>69</v>
      </c>
      <c r="H2" s="2">
        <v>2243</v>
      </c>
      <c r="I2" s="5" t="s">
        <v>35</v>
      </c>
      <c r="J2" s="5" t="s">
        <v>180</v>
      </c>
      <c r="K2" s="10">
        <v>74997190730</v>
      </c>
      <c r="L2" s="5" t="s">
        <v>181</v>
      </c>
      <c r="M2" s="5" t="s">
        <v>182</v>
      </c>
      <c r="N2" s="10">
        <v>74997190730</v>
      </c>
      <c r="O2" s="5" t="s">
        <v>180</v>
      </c>
      <c r="P2" s="5" t="s">
        <v>180</v>
      </c>
      <c r="Q2" s="5" t="s">
        <v>34</v>
      </c>
      <c r="R2" s="5" t="s">
        <v>91</v>
      </c>
      <c r="S2" s="2">
        <v>2243</v>
      </c>
      <c r="T2" s="2"/>
      <c r="U2" s="5" t="s">
        <v>36</v>
      </c>
      <c r="V2" s="5" t="s">
        <v>78</v>
      </c>
      <c r="W2" s="2">
        <v>7000</v>
      </c>
      <c r="X2" s="5" t="s">
        <v>115</v>
      </c>
      <c r="Y2" s="5" t="s">
        <v>38</v>
      </c>
      <c r="Z2" s="5" t="s">
        <v>42</v>
      </c>
      <c r="AA2" s="5" t="s">
        <v>36</v>
      </c>
      <c r="AB2" s="5" t="s">
        <v>36</v>
      </c>
      <c r="AC2" s="5" t="s">
        <v>36</v>
      </c>
      <c r="AD2" s="5" t="s">
        <v>36</v>
      </c>
      <c r="AE2" s="5" t="s">
        <v>36</v>
      </c>
      <c r="AF2" s="6" t="s">
        <v>36</v>
      </c>
      <c r="AG2" s="14">
        <f>W2/AH$2</f>
        <v>0.22181485747603211</v>
      </c>
      <c r="AH2" s="13">
        <f>SUM(W2:W9)</f>
        <v>31557.850000000002</v>
      </c>
    </row>
    <row r="3" spans="1:34">
      <c r="A3" s="3">
        <v>143</v>
      </c>
      <c r="B3" s="7" t="s">
        <v>32</v>
      </c>
      <c r="C3" s="7" t="s">
        <v>33</v>
      </c>
      <c r="D3" s="4">
        <v>20580967000105</v>
      </c>
      <c r="E3" s="11">
        <v>190000001891</v>
      </c>
      <c r="F3" s="7" t="s">
        <v>34</v>
      </c>
      <c r="G3" s="7" t="s">
        <v>69</v>
      </c>
      <c r="H3" s="4">
        <v>2243</v>
      </c>
      <c r="I3" s="7" t="s">
        <v>35</v>
      </c>
      <c r="J3" s="7" t="s">
        <v>180</v>
      </c>
      <c r="K3" s="11">
        <v>74997190730</v>
      </c>
      <c r="L3" s="7" t="s">
        <v>183</v>
      </c>
      <c r="M3" s="7" t="s">
        <v>184</v>
      </c>
      <c r="N3" s="11">
        <v>74997190730</v>
      </c>
      <c r="O3" s="7" t="s">
        <v>180</v>
      </c>
      <c r="P3" s="7" t="s">
        <v>180</v>
      </c>
      <c r="Q3" s="7" t="s">
        <v>34</v>
      </c>
      <c r="R3" s="7" t="s">
        <v>91</v>
      </c>
      <c r="S3" s="4">
        <v>2243</v>
      </c>
      <c r="T3" s="4"/>
      <c r="U3" s="7" t="s">
        <v>36</v>
      </c>
      <c r="V3" s="7" t="s">
        <v>72</v>
      </c>
      <c r="W3" s="4">
        <v>9000</v>
      </c>
      <c r="X3" s="7" t="s">
        <v>115</v>
      </c>
      <c r="Y3" s="7" t="s">
        <v>38</v>
      </c>
      <c r="Z3" s="7" t="s">
        <v>42</v>
      </c>
      <c r="AA3" s="7" t="s">
        <v>36</v>
      </c>
      <c r="AB3" s="7" t="s">
        <v>36</v>
      </c>
      <c r="AC3" s="7" t="s">
        <v>36</v>
      </c>
      <c r="AD3" s="7" t="s">
        <v>36</v>
      </c>
      <c r="AE3" s="7" t="s">
        <v>36</v>
      </c>
      <c r="AF3" s="8" t="s">
        <v>36</v>
      </c>
      <c r="AG3" s="14">
        <f t="shared" ref="AG3:AG9" si="0">W3/AH$2</f>
        <v>0.2851905310406127</v>
      </c>
    </row>
    <row r="4" spans="1:34">
      <c r="A4" s="1">
        <v>143</v>
      </c>
      <c r="B4" s="5" t="s">
        <v>32</v>
      </c>
      <c r="C4" s="5" t="s">
        <v>33</v>
      </c>
      <c r="D4" s="2">
        <v>20580967000105</v>
      </c>
      <c r="E4" s="10">
        <v>190000001891</v>
      </c>
      <c r="F4" s="5" t="s">
        <v>34</v>
      </c>
      <c r="G4" s="5" t="s">
        <v>69</v>
      </c>
      <c r="H4" s="2">
        <v>2243</v>
      </c>
      <c r="I4" s="5" t="s">
        <v>35</v>
      </c>
      <c r="J4" s="5" t="s">
        <v>180</v>
      </c>
      <c r="K4" s="10">
        <v>74997190730</v>
      </c>
      <c r="L4" s="5" t="s">
        <v>194</v>
      </c>
      <c r="M4" s="5" t="s">
        <v>195</v>
      </c>
      <c r="N4" s="10">
        <v>8588768763</v>
      </c>
      <c r="O4" s="5" t="s">
        <v>196</v>
      </c>
      <c r="P4" s="5" t="s">
        <v>196</v>
      </c>
      <c r="Q4" s="5" t="s">
        <v>36</v>
      </c>
      <c r="R4" s="5" t="s">
        <v>36</v>
      </c>
      <c r="S4" s="2">
        <v>2243</v>
      </c>
      <c r="T4" s="2"/>
      <c r="U4" s="5" t="s">
        <v>36</v>
      </c>
      <c r="V4" s="5" t="s">
        <v>47</v>
      </c>
      <c r="W4" s="2">
        <v>2738.9</v>
      </c>
      <c r="X4" s="5" t="s">
        <v>114</v>
      </c>
      <c r="Y4" s="5" t="s">
        <v>38</v>
      </c>
      <c r="Z4" s="5" t="s">
        <v>42</v>
      </c>
      <c r="AA4" s="5" t="s">
        <v>36</v>
      </c>
      <c r="AB4" s="5" t="s">
        <v>36</v>
      </c>
      <c r="AC4" s="5" t="s">
        <v>36</v>
      </c>
      <c r="AD4" s="5" t="s">
        <v>36</v>
      </c>
      <c r="AE4" s="5" t="s">
        <v>36</v>
      </c>
      <c r="AF4" s="6" t="s">
        <v>36</v>
      </c>
      <c r="AG4" s="14">
        <f t="shared" si="0"/>
        <v>8.6789816163014899E-2</v>
      </c>
    </row>
    <row r="5" spans="1:34">
      <c r="A5" s="3">
        <v>143</v>
      </c>
      <c r="B5" s="7" t="s">
        <v>32</v>
      </c>
      <c r="C5" s="7" t="s">
        <v>33</v>
      </c>
      <c r="D5" s="4">
        <v>20580967000105</v>
      </c>
      <c r="E5" s="11">
        <v>190000001891</v>
      </c>
      <c r="F5" s="7" t="s">
        <v>34</v>
      </c>
      <c r="G5" s="7" t="s">
        <v>69</v>
      </c>
      <c r="H5" s="4">
        <v>2243</v>
      </c>
      <c r="I5" s="7" t="s">
        <v>35</v>
      </c>
      <c r="J5" s="7" t="s">
        <v>180</v>
      </c>
      <c r="K5" s="11">
        <v>74997190730</v>
      </c>
      <c r="L5" s="7" t="s">
        <v>313</v>
      </c>
      <c r="M5" s="7" t="s">
        <v>314</v>
      </c>
      <c r="N5" s="11">
        <v>9908544420</v>
      </c>
      <c r="O5" s="7" t="s">
        <v>315</v>
      </c>
      <c r="P5" s="7" t="s">
        <v>315</v>
      </c>
      <c r="Q5" s="7" t="s">
        <v>36</v>
      </c>
      <c r="R5" s="7" t="s">
        <v>36</v>
      </c>
      <c r="S5" s="4">
        <v>2243</v>
      </c>
      <c r="T5" s="4"/>
      <c r="U5" s="7" t="s">
        <v>36</v>
      </c>
      <c r="V5" s="7" t="s">
        <v>104</v>
      </c>
      <c r="W5" s="4">
        <v>10005</v>
      </c>
      <c r="X5" s="7" t="s">
        <v>114</v>
      </c>
      <c r="Y5" s="7" t="s">
        <v>38</v>
      </c>
      <c r="Z5" s="7" t="s">
        <v>42</v>
      </c>
      <c r="AA5" s="7" t="s">
        <v>36</v>
      </c>
      <c r="AB5" s="7" t="s">
        <v>36</v>
      </c>
      <c r="AC5" s="7" t="s">
        <v>36</v>
      </c>
      <c r="AD5" s="7" t="s">
        <v>36</v>
      </c>
      <c r="AE5" s="7" t="s">
        <v>36</v>
      </c>
      <c r="AF5" s="8" t="s">
        <v>36</v>
      </c>
      <c r="AG5" s="14">
        <f t="shared" si="0"/>
        <v>0.31703680700681447</v>
      </c>
    </row>
    <row r="6" spans="1:34">
      <c r="A6" s="1">
        <v>143</v>
      </c>
      <c r="B6" s="5" t="s">
        <v>32</v>
      </c>
      <c r="C6" s="5" t="s">
        <v>33</v>
      </c>
      <c r="D6" s="2">
        <v>20580967000105</v>
      </c>
      <c r="E6" s="10">
        <v>190000001891</v>
      </c>
      <c r="F6" s="5" t="s">
        <v>34</v>
      </c>
      <c r="G6" s="5" t="s">
        <v>69</v>
      </c>
      <c r="H6" s="2">
        <v>2243</v>
      </c>
      <c r="I6" s="5" t="s">
        <v>35</v>
      </c>
      <c r="J6" s="5" t="s">
        <v>180</v>
      </c>
      <c r="K6" s="10">
        <v>74997190730</v>
      </c>
      <c r="L6" s="5" t="s">
        <v>390</v>
      </c>
      <c r="M6" s="5" t="s">
        <v>195</v>
      </c>
      <c r="N6" s="10">
        <v>9866894754</v>
      </c>
      <c r="O6" s="5" t="s">
        <v>391</v>
      </c>
      <c r="P6" s="5" t="s">
        <v>391</v>
      </c>
      <c r="Q6" s="5" t="s">
        <v>36</v>
      </c>
      <c r="R6" s="5" t="s">
        <v>36</v>
      </c>
      <c r="S6" s="2">
        <v>2243</v>
      </c>
      <c r="T6" s="2"/>
      <c r="U6" s="5" t="s">
        <v>36</v>
      </c>
      <c r="V6" s="5" t="s">
        <v>90</v>
      </c>
      <c r="W6" s="2">
        <v>13.95</v>
      </c>
      <c r="X6" s="5" t="s">
        <v>114</v>
      </c>
      <c r="Y6" s="5" t="s">
        <v>38</v>
      </c>
      <c r="Z6" s="5" t="s">
        <v>42</v>
      </c>
      <c r="AA6" s="5" t="s">
        <v>36</v>
      </c>
      <c r="AB6" s="5" t="s">
        <v>36</v>
      </c>
      <c r="AC6" s="5" t="s">
        <v>36</v>
      </c>
      <c r="AD6" s="5" t="s">
        <v>36</v>
      </c>
      <c r="AE6" s="5" t="s">
        <v>36</v>
      </c>
      <c r="AF6" s="6" t="s">
        <v>36</v>
      </c>
      <c r="AG6" s="14">
        <f t="shared" si="0"/>
        <v>4.4204532311294966E-4</v>
      </c>
    </row>
    <row r="7" spans="1:34">
      <c r="A7" s="3">
        <v>143</v>
      </c>
      <c r="B7" s="7" t="s">
        <v>32</v>
      </c>
      <c r="C7" s="7" t="s">
        <v>33</v>
      </c>
      <c r="D7" s="4">
        <v>20580967000105</v>
      </c>
      <c r="E7" s="11">
        <v>190000001891</v>
      </c>
      <c r="F7" s="7" t="s">
        <v>34</v>
      </c>
      <c r="G7" s="7" t="s">
        <v>69</v>
      </c>
      <c r="H7" s="4">
        <v>2243</v>
      </c>
      <c r="I7" s="7" t="s">
        <v>35</v>
      </c>
      <c r="J7" s="7" t="s">
        <v>180</v>
      </c>
      <c r="K7" s="11">
        <v>74997190730</v>
      </c>
      <c r="L7" s="7" t="s">
        <v>416</v>
      </c>
      <c r="M7" s="7" t="s">
        <v>195</v>
      </c>
      <c r="N7" s="11">
        <v>13893392700</v>
      </c>
      <c r="O7" s="7" t="s">
        <v>417</v>
      </c>
      <c r="P7" s="7" t="s">
        <v>418</v>
      </c>
      <c r="Q7" s="7" t="s">
        <v>36</v>
      </c>
      <c r="R7" s="7" t="s">
        <v>36</v>
      </c>
      <c r="S7" s="4">
        <v>2243</v>
      </c>
      <c r="T7" s="4"/>
      <c r="U7" s="7" t="s">
        <v>36</v>
      </c>
      <c r="V7" s="7" t="s">
        <v>44</v>
      </c>
      <c r="W7" s="4">
        <v>1600</v>
      </c>
      <c r="X7" s="7" t="s">
        <v>114</v>
      </c>
      <c r="Y7" s="7" t="s">
        <v>38</v>
      </c>
      <c r="Z7" s="7" t="s">
        <v>42</v>
      </c>
      <c r="AA7" s="7" t="s">
        <v>36</v>
      </c>
      <c r="AB7" s="7" t="s">
        <v>36</v>
      </c>
      <c r="AC7" s="7" t="s">
        <v>36</v>
      </c>
      <c r="AD7" s="7" t="s">
        <v>36</v>
      </c>
      <c r="AE7" s="7" t="s">
        <v>36</v>
      </c>
      <c r="AF7" s="8" t="s">
        <v>36</v>
      </c>
      <c r="AG7" s="14">
        <f t="shared" si="0"/>
        <v>5.0700538851664478E-2</v>
      </c>
    </row>
    <row r="8" spans="1:34">
      <c r="A8" s="1">
        <v>143</v>
      </c>
      <c r="B8" s="5" t="s">
        <v>32</v>
      </c>
      <c r="C8" s="5" t="s">
        <v>33</v>
      </c>
      <c r="D8" s="2">
        <v>20580967000105</v>
      </c>
      <c r="E8" s="10">
        <v>190000001891</v>
      </c>
      <c r="F8" s="5" t="s">
        <v>34</v>
      </c>
      <c r="G8" s="5" t="s">
        <v>69</v>
      </c>
      <c r="H8" s="2">
        <v>2243</v>
      </c>
      <c r="I8" s="5" t="s">
        <v>35</v>
      </c>
      <c r="J8" s="5" t="s">
        <v>180</v>
      </c>
      <c r="K8" s="10">
        <v>74997190730</v>
      </c>
      <c r="L8" s="5" t="s">
        <v>426</v>
      </c>
      <c r="M8" s="5" t="s">
        <v>427</v>
      </c>
      <c r="N8" s="10">
        <v>9866894754</v>
      </c>
      <c r="O8" s="5" t="s">
        <v>391</v>
      </c>
      <c r="P8" s="5" t="s">
        <v>391</v>
      </c>
      <c r="Q8" s="5" t="s">
        <v>36</v>
      </c>
      <c r="R8" s="5" t="s">
        <v>36</v>
      </c>
      <c r="S8" s="2">
        <v>2243</v>
      </c>
      <c r="T8" s="2"/>
      <c r="U8" s="5" t="s">
        <v>36</v>
      </c>
      <c r="V8" s="5" t="s">
        <v>104</v>
      </c>
      <c r="W8" s="2">
        <v>400</v>
      </c>
      <c r="X8" s="5" t="s">
        <v>114</v>
      </c>
      <c r="Y8" s="5" t="s">
        <v>38</v>
      </c>
      <c r="Z8" s="5" t="s">
        <v>42</v>
      </c>
      <c r="AA8" s="5" t="s">
        <v>36</v>
      </c>
      <c r="AB8" s="5" t="s">
        <v>36</v>
      </c>
      <c r="AC8" s="5" t="s">
        <v>36</v>
      </c>
      <c r="AD8" s="5" t="s">
        <v>36</v>
      </c>
      <c r="AE8" s="5" t="s">
        <v>36</v>
      </c>
      <c r="AF8" s="6" t="s">
        <v>36</v>
      </c>
      <c r="AG8" s="14">
        <f t="shared" si="0"/>
        <v>1.267513471291612E-2</v>
      </c>
    </row>
    <row r="9" spans="1:34">
      <c r="A9" s="3">
        <v>143</v>
      </c>
      <c r="B9" s="7" t="s">
        <v>32</v>
      </c>
      <c r="C9" s="7" t="s">
        <v>33</v>
      </c>
      <c r="D9" s="4">
        <v>20580967000105</v>
      </c>
      <c r="E9" s="11">
        <v>190000001891</v>
      </c>
      <c r="F9" s="7" t="s">
        <v>34</v>
      </c>
      <c r="G9" s="7" t="s">
        <v>69</v>
      </c>
      <c r="H9" s="4">
        <v>2243</v>
      </c>
      <c r="I9" s="7" t="s">
        <v>35</v>
      </c>
      <c r="J9" s="7" t="s">
        <v>180</v>
      </c>
      <c r="K9" s="11">
        <v>74997190730</v>
      </c>
      <c r="L9" s="7" t="s">
        <v>430</v>
      </c>
      <c r="M9" s="7" t="s">
        <v>36</v>
      </c>
      <c r="N9" s="11">
        <v>45750521753</v>
      </c>
      <c r="O9" s="7" t="s">
        <v>303</v>
      </c>
      <c r="P9" s="7" t="s">
        <v>303</v>
      </c>
      <c r="Q9" s="7" t="s">
        <v>36</v>
      </c>
      <c r="R9" s="7" t="s">
        <v>36</v>
      </c>
      <c r="S9" s="4">
        <v>2243</v>
      </c>
      <c r="T9" s="4"/>
      <c r="U9" s="7" t="s">
        <v>36</v>
      </c>
      <c r="V9" s="7" t="s">
        <v>80</v>
      </c>
      <c r="W9" s="4">
        <v>800</v>
      </c>
      <c r="X9" s="7" t="s">
        <v>114</v>
      </c>
      <c r="Y9" s="7" t="s">
        <v>38</v>
      </c>
      <c r="Z9" s="7" t="s">
        <v>39</v>
      </c>
      <c r="AA9" s="7" t="s">
        <v>431</v>
      </c>
      <c r="AB9" s="7" t="s">
        <v>36</v>
      </c>
      <c r="AC9" s="7" t="s">
        <v>36</v>
      </c>
      <c r="AD9" s="7" t="s">
        <v>36</v>
      </c>
      <c r="AE9" s="7" t="s">
        <v>36</v>
      </c>
      <c r="AF9" s="8" t="s">
        <v>36</v>
      </c>
      <c r="AG9" s="14">
        <f t="shared" si="0"/>
        <v>2.5350269425832239E-2</v>
      </c>
    </row>
    <row r="10" spans="1:34">
      <c r="A10" s="3">
        <v>143</v>
      </c>
      <c r="B10" s="7" t="s">
        <v>32</v>
      </c>
      <c r="C10" s="7" t="s">
        <v>33</v>
      </c>
      <c r="D10" s="4">
        <v>20582432000165</v>
      </c>
      <c r="E10" s="11">
        <v>190000001577</v>
      </c>
      <c r="F10" s="7" t="s">
        <v>34</v>
      </c>
      <c r="G10" s="7" t="s">
        <v>43</v>
      </c>
      <c r="H10" s="4">
        <v>15611</v>
      </c>
      <c r="I10" s="7" t="s">
        <v>40</v>
      </c>
      <c r="J10" s="7" t="s">
        <v>119</v>
      </c>
      <c r="K10" s="11">
        <v>6909837789</v>
      </c>
      <c r="L10" s="7" t="s">
        <v>120</v>
      </c>
      <c r="M10" s="7" t="s">
        <v>121</v>
      </c>
      <c r="N10" s="11">
        <v>6909837789</v>
      </c>
      <c r="O10" s="7" t="s">
        <v>119</v>
      </c>
      <c r="P10" s="7" t="s">
        <v>119</v>
      </c>
      <c r="Q10" s="7" t="s">
        <v>34</v>
      </c>
      <c r="R10" s="7" t="s">
        <v>77</v>
      </c>
      <c r="S10" s="4">
        <v>15611</v>
      </c>
      <c r="T10" s="4"/>
      <c r="U10" s="7" t="s">
        <v>36</v>
      </c>
      <c r="V10" s="7" t="s">
        <v>71</v>
      </c>
      <c r="W10" s="4">
        <v>25000</v>
      </c>
      <c r="X10" s="7" t="s">
        <v>115</v>
      </c>
      <c r="Y10" s="7" t="s">
        <v>38</v>
      </c>
      <c r="Z10" s="7" t="s">
        <v>64</v>
      </c>
      <c r="AA10" s="7" t="s">
        <v>36</v>
      </c>
      <c r="AB10" s="7" t="s">
        <v>36</v>
      </c>
      <c r="AC10" s="7" t="s">
        <v>36</v>
      </c>
      <c r="AD10" s="7" t="s">
        <v>36</v>
      </c>
      <c r="AE10" s="7" t="s">
        <v>36</v>
      </c>
      <c r="AF10" s="8" t="s">
        <v>36</v>
      </c>
      <c r="AG10" s="14">
        <f>W10/AH$10</f>
        <v>3.9504861863349519E-2</v>
      </c>
      <c r="AH10" s="13">
        <f>SUM(W10:W54)</f>
        <v>632833.5</v>
      </c>
    </row>
    <row r="11" spans="1:34">
      <c r="A11" s="1">
        <v>143</v>
      </c>
      <c r="B11" s="5" t="s">
        <v>32</v>
      </c>
      <c r="C11" s="5" t="s">
        <v>33</v>
      </c>
      <c r="D11" s="2">
        <v>20582432000165</v>
      </c>
      <c r="E11" s="10">
        <v>190000001577</v>
      </c>
      <c r="F11" s="5" t="s">
        <v>34</v>
      </c>
      <c r="G11" s="5" t="s">
        <v>43</v>
      </c>
      <c r="H11" s="2">
        <v>15611</v>
      </c>
      <c r="I11" s="5" t="s">
        <v>40</v>
      </c>
      <c r="J11" s="5" t="s">
        <v>119</v>
      </c>
      <c r="K11" s="10">
        <v>6909837789</v>
      </c>
      <c r="L11" s="5" t="s">
        <v>122</v>
      </c>
      <c r="M11" s="5" t="s">
        <v>123</v>
      </c>
      <c r="N11" s="10">
        <v>6909837789</v>
      </c>
      <c r="O11" s="5" t="s">
        <v>119</v>
      </c>
      <c r="P11" s="5" t="s">
        <v>119</v>
      </c>
      <c r="Q11" s="5" t="s">
        <v>34</v>
      </c>
      <c r="R11" s="5" t="s">
        <v>77</v>
      </c>
      <c r="S11" s="2">
        <v>15611</v>
      </c>
      <c r="T11" s="2"/>
      <c r="U11" s="5" t="s">
        <v>36</v>
      </c>
      <c r="V11" s="5" t="s">
        <v>61</v>
      </c>
      <c r="W11" s="2">
        <v>30000</v>
      </c>
      <c r="X11" s="5" t="s">
        <v>115</v>
      </c>
      <c r="Y11" s="5" t="s">
        <v>38</v>
      </c>
      <c r="Z11" s="5" t="s">
        <v>64</v>
      </c>
      <c r="AA11" s="5" t="s">
        <v>36</v>
      </c>
      <c r="AB11" s="5" t="s">
        <v>36</v>
      </c>
      <c r="AC11" s="5" t="s">
        <v>36</v>
      </c>
      <c r="AD11" s="5" t="s">
        <v>36</v>
      </c>
      <c r="AE11" s="5" t="s">
        <v>36</v>
      </c>
      <c r="AF11" s="6" t="s">
        <v>36</v>
      </c>
      <c r="AG11" s="14">
        <f t="shared" ref="AG11:AG54" si="1">W11/AH$10</f>
        <v>4.7405834236019427E-2</v>
      </c>
    </row>
    <row r="12" spans="1:34">
      <c r="A12" s="3">
        <v>143</v>
      </c>
      <c r="B12" s="7" t="s">
        <v>32</v>
      </c>
      <c r="C12" s="7" t="s">
        <v>33</v>
      </c>
      <c r="D12" s="4">
        <v>20582432000165</v>
      </c>
      <c r="E12" s="11">
        <v>190000001577</v>
      </c>
      <c r="F12" s="7" t="s">
        <v>34</v>
      </c>
      <c r="G12" s="7" t="s">
        <v>43</v>
      </c>
      <c r="H12" s="4">
        <v>15611</v>
      </c>
      <c r="I12" s="7" t="s">
        <v>40</v>
      </c>
      <c r="J12" s="7" t="s">
        <v>119</v>
      </c>
      <c r="K12" s="11">
        <v>6909837789</v>
      </c>
      <c r="L12" s="7" t="s">
        <v>124</v>
      </c>
      <c r="M12" s="7" t="s">
        <v>125</v>
      </c>
      <c r="N12" s="11">
        <v>6909837789</v>
      </c>
      <c r="O12" s="7" t="s">
        <v>119</v>
      </c>
      <c r="P12" s="7" t="s">
        <v>119</v>
      </c>
      <c r="Q12" s="7" t="s">
        <v>34</v>
      </c>
      <c r="R12" s="7" t="s">
        <v>77</v>
      </c>
      <c r="S12" s="4">
        <v>15611</v>
      </c>
      <c r="T12" s="4"/>
      <c r="U12" s="7" t="s">
        <v>36</v>
      </c>
      <c r="V12" s="7" t="s">
        <v>73</v>
      </c>
      <c r="W12" s="4">
        <v>60000</v>
      </c>
      <c r="X12" s="7" t="s">
        <v>115</v>
      </c>
      <c r="Y12" s="7" t="s">
        <v>38</v>
      </c>
      <c r="Z12" s="7" t="s">
        <v>64</v>
      </c>
      <c r="AA12" s="7" t="s">
        <v>36</v>
      </c>
      <c r="AB12" s="7" t="s">
        <v>36</v>
      </c>
      <c r="AC12" s="7" t="s">
        <v>36</v>
      </c>
      <c r="AD12" s="7" t="s">
        <v>36</v>
      </c>
      <c r="AE12" s="7" t="s">
        <v>36</v>
      </c>
      <c r="AF12" s="8" t="s">
        <v>36</v>
      </c>
      <c r="AG12" s="14">
        <f t="shared" si="1"/>
        <v>9.4811668472038854E-2</v>
      </c>
    </row>
    <row r="13" spans="1:34">
      <c r="A13" s="1">
        <v>143</v>
      </c>
      <c r="B13" s="5" t="s">
        <v>32</v>
      </c>
      <c r="C13" s="5" t="s">
        <v>33</v>
      </c>
      <c r="D13" s="2">
        <v>20582432000165</v>
      </c>
      <c r="E13" s="10">
        <v>190000001577</v>
      </c>
      <c r="F13" s="5" t="s">
        <v>34</v>
      </c>
      <c r="G13" s="5" t="s">
        <v>43</v>
      </c>
      <c r="H13" s="2">
        <v>15611</v>
      </c>
      <c r="I13" s="5" t="s">
        <v>40</v>
      </c>
      <c r="J13" s="5" t="s">
        <v>119</v>
      </c>
      <c r="K13" s="10">
        <v>6909837789</v>
      </c>
      <c r="L13" s="5" t="s">
        <v>126</v>
      </c>
      <c r="M13" s="5" t="s">
        <v>36</v>
      </c>
      <c r="N13" s="10">
        <v>6909837789</v>
      </c>
      <c r="O13" s="5" t="s">
        <v>119</v>
      </c>
      <c r="P13" s="5" t="s">
        <v>119</v>
      </c>
      <c r="Q13" s="5" t="s">
        <v>34</v>
      </c>
      <c r="R13" s="5" t="s">
        <v>77</v>
      </c>
      <c r="S13" s="2">
        <v>15611</v>
      </c>
      <c r="T13" s="2"/>
      <c r="U13" s="5" t="s">
        <v>36</v>
      </c>
      <c r="V13" s="5" t="s">
        <v>68</v>
      </c>
      <c r="W13" s="2">
        <v>9000</v>
      </c>
      <c r="X13" s="5" t="s">
        <v>115</v>
      </c>
      <c r="Y13" s="5" t="s">
        <v>38</v>
      </c>
      <c r="Z13" s="5" t="s">
        <v>39</v>
      </c>
      <c r="AA13" s="5" t="s">
        <v>127</v>
      </c>
      <c r="AB13" s="5" t="s">
        <v>36</v>
      </c>
      <c r="AC13" s="5" t="s">
        <v>36</v>
      </c>
      <c r="AD13" s="5" t="s">
        <v>36</v>
      </c>
      <c r="AE13" s="5" t="s">
        <v>36</v>
      </c>
      <c r="AF13" s="6" t="s">
        <v>36</v>
      </c>
      <c r="AG13" s="14">
        <f t="shared" si="1"/>
        <v>1.4221750270805827E-2</v>
      </c>
    </row>
    <row r="14" spans="1:34">
      <c r="A14" s="3">
        <v>143</v>
      </c>
      <c r="B14" s="7" t="s">
        <v>32</v>
      </c>
      <c r="C14" s="7" t="s">
        <v>33</v>
      </c>
      <c r="D14" s="4">
        <v>20582432000165</v>
      </c>
      <c r="E14" s="11">
        <v>190000001577</v>
      </c>
      <c r="F14" s="7" t="s">
        <v>34</v>
      </c>
      <c r="G14" s="7" t="s">
        <v>43</v>
      </c>
      <c r="H14" s="4">
        <v>15611</v>
      </c>
      <c r="I14" s="7" t="s">
        <v>40</v>
      </c>
      <c r="J14" s="7" t="s">
        <v>119</v>
      </c>
      <c r="K14" s="11">
        <v>6909837789</v>
      </c>
      <c r="L14" s="7" t="s">
        <v>128</v>
      </c>
      <c r="M14" s="7" t="s">
        <v>129</v>
      </c>
      <c r="N14" s="11">
        <v>6909837789</v>
      </c>
      <c r="O14" s="7" t="s">
        <v>119</v>
      </c>
      <c r="P14" s="7" t="s">
        <v>119</v>
      </c>
      <c r="Q14" s="7" t="s">
        <v>34</v>
      </c>
      <c r="R14" s="7" t="s">
        <v>77</v>
      </c>
      <c r="S14" s="4">
        <v>15611</v>
      </c>
      <c r="T14" s="4"/>
      <c r="U14" s="7" t="s">
        <v>36</v>
      </c>
      <c r="V14" s="7" t="s">
        <v>99</v>
      </c>
      <c r="W14" s="4">
        <v>10000</v>
      </c>
      <c r="X14" s="7" t="s">
        <v>115</v>
      </c>
      <c r="Y14" s="7" t="s">
        <v>38</v>
      </c>
      <c r="Z14" s="7" t="s">
        <v>64</v>
      </c>
      <c r="AA14" s="7" t="s">
        <v>36</v>
      </c>
      <c r="AB14" s="7" t="s">
        <v>36</v>
      </c>
      <c r="AC14" s="7" t="s">
        <v>36</v>
      </c>
      <c r="AD14" s="7" t="s">
        <v>36</v>
      </c>
      <c r="AE14" s="7" t="s">
        <v>36</v>
      </c>
      <c r="AF14" s="8" t="s">
        <v>36</v>
      </c>
      <c r="AG14" s="14">
        <f t="shared" si="1"/>
        <v>1.5801944745339809E-2</v>
      </c>
    </row>
    <row r="15" spans="1:34">
      <c r="A15" s="1">
        <v>143</v>
      </c>
      <c r="B15" s="5" t="s">
        <v>32</v>
      </c>
      <c r="C15" s="5" t="s">
        <v>33</v>
      </c>
      <c r="D15" s="2">
        <v>20582432000165</v>
      </c>
      <c r="E15" s="10">
        <v>190000001577</v>
      </c>
      <c r="F15" s="5" t="s">
        <v>34</v>
      </c>
      <c r="G15" s="5" t="s">
        <v>43</v>
      </c>
      <c r="H15" s="2">
        <v>15611</v>
      </c>
      <c r="I15" s="5" t="s">
        <v>40</v>
      </c>
      <c r="J15" s="5" t="s">
        <v>119</v>
      </c>
      <c r="K15" s="10">
        <v>6909837789</v>
      </c>
      <c r="L15" s="5" t="s">
        <v>130</v>
      </c>
      <c r="M15" s="5" t="s">
        <v>131</v>
      </c>
      <c r="N15" s="10">
        <v>6909837789</v>
      </c>
      <c r="O15" s="5" t="s">
        <v>119</v>
      </c>
      <c r="P15" s="5" t="s">
        <v>119</v>
      </c>
      <c r="Q15" s="5" t="s">
        <v>34</v>
      </c>
      <c r="R15" s="5" t="s">
        <v>77</v>
      </c>
      <c r="S15" s="2">
        <v>15611</v>
      </c>
      <c r="T15" s="2"/>
      <c r="U15" s="5" t="s">
        <v>36</v>
      </c>
      <c r="V15" s="5" t="s">
        <v>68</v>
      </c>
      <c r="W15" s="2">
        <v>100000</v>
      </c>
      <c r="X15" s="5" t="s">
        <v>115</v>
      </c>
      <c r="Y15" s="5" t="s">
        <v>38</v>
      </c>
      <c r="Z15" s="5" t="s">
        <v>42</v>
      </c>
      <c r="AA15" s="5" t="s">
        <v>36</v>
      </c>
      <c r="AB15" s="5" t="s">
        <v>36</v>
      </c>
      <c r="AC15" s="5" t="s">
        <v>36</v>
      </c>
      <c r="AD15" s="5" t="s">
        <v>36</v>
      </c>
      <c r="AE15" s="5" t="s">
        <v>36</v>
      </c>
      <c r="AF15" s="6" t="s">
        <v>36</v>
      </c>
      <c r="AG15" s="14">
        <f t="shared" si="1"/>
        <v>0.15801944745339808</v>
      </c>
    </row>
    <row r="16" spans="1:34">
      <c r="A16" s="3">
        <v>143</v>
      </c>
      <c r="B16" s="7" t="s">
        <v>32</v>
      </c>
      <c r="C16" s="7" t="s">
        <v>33</v>
      </c>
      <c r="D16" s="4">
        <v>20582432000165</v>
      </c>
      <c r="E16" s="11">
        <v>190000001577</v>
      </c>
      <c r="F16" s="7" t="s">
        <v>34</v>
      </c>
      <c r="G16" s="7" t="s">
        <v>43</v>
      </c>
      <c r="H16" s="4">
        <v>15611</v>
      </c>
      <c r="I16" s="7" t="s">
        <v>40</v>
      </c>
      <c r="J16" s="7" t="s">
        <v>119</v>
      </c>
      <c r="K16" s="11">
        <v>6909837789</v>
      </c>
      <c r="L16" s="7" t="s">
        <v>136</v>
      </c>
      <c r="M16" s="7" t="s">
        <v>36</v>
      </c>
      <c r="N16" s="11">
        <v>9739507735</v>
      </c>
      <c r="O16" s="7" t="s">
        <v>137</v>
      </c>
      <c r="P16" s="7" t="s">
        <v>137</v>
      </c>
      <c r="Q16" s="7" t="s">
        <v>36</v>
      </c>
      <c r="R16" s="7" t="s">
        <v>36</v>
      </c>
      <c r="S16" s="4">
        <v>15611</v>
      </c>
      <c r="T16" s="4"/>
      <c r="U16" s="7" t="s">
        <v>36</v>
      </c>
      <c r="V16" s="7" t="s">
        <v>68</v>
      </c>
      <c r="W16" s="4">
        <v>3000</v>
      </c>
      <c r="X16" s="7" t="s">
        <v>114</v>
      </c>
      <c r="Y16" s="7" t="s">
        <v>38</v>
      </c>
      <c r="Z16" s="7" t="s">
        <v>39</v>
      </c>
      <c r="AA16" s="7" t="s">
        <v>127</v>
      </c>
      <c r="AB16" s="7" t="s">
        <v>36</v>
      </c>
      <c r="AC16" s="7" t="s">
        <v>36</v>
      </c>
      <c r="AD16" s="7" t="s">
        <v>36</v>
      </c>
      <c r="AE16" s="7" t="s">
        <v>36</v>
      </c>
      <c r="AF16" s="8" t="s">
        <v>36</v>
      </c>
      <c r="AG16" s="14">
        <f t="shared" si="1"/>
        <v>4.7405834236019431E-3</v>
      </c>
    </row>
    <row r="17" spans="1:33">
      <c r="A17" s="1">
        <v>143</v>
      </c>
      <c r="B17" s="5" t="s">
        <v>32</v>
      </c>
      <c r="C17" s="5" t="s">
        <v>33</v>
      </c>
      <c r="D17" s="2">
        <v>20582432000165</v>
      </c>
      <c r="E17" s="10">
        <v>190000001577</v>
      </c>
      <c r="F17" s="5" t="s">
        <v>34</v>
      </c>
      <c r="G17" s="5" t="s">
        <v>43</v>
      </c>
      <c r="H17" s="2">
        <v>15611</v>
      </c>
      <c r="I17" s="5" t="s">
        <v>40</v>
      </c>
      <c r="J17" s="5" t="s">
        <v>119</v>
      </c>
      <c r="K17" s="10">
        <v>6909837789</v>
      </c>
      <c r="L17" s="5" t="s">
        <v>141</v>
      </c>
      <c r="M17" s="5" t="s">
        <v>36</v>
      </c>
      <c r="N17" s="10">
        <v>3062389770</v>
      </c>
      <c r="O17" s="5" t="s">
        <v>142</v>
      </c>
      <c r="P17" s="5" t="s">
        <v>142</v>
      </c>
      <c r="Q17" s="5" t="s">
        <v>36</v>
      </c>
      <c r="R17" s="5" t="s">
        <v>36</v>
      </c>
      <c r="S17" s="2">
        <v>15611</v>
      </c>
      <c r="T17" s="2"/>
      <c r="U17" s="5" t="s">
        <v>36</v>
      </c>
      <c r="V17" s="5" t="s">
        <v>68</v>
      </c>
      <c r="W17" s="2">
        <v>3000</v>
      </c>
      <c r="X17" s="5" t="s">
        <v>114</v>
      </c>
      <c r="Y17" s="5" t="s">
        <v>38</v>
      </c>
      <c r="Z17" s="5" t="s">
        <v>39</v>
      </c>
      <c r="AA17" s="5" t="s">
        <v>127</v>
      </c>
      <c r="AB17" s="5" t="s">
        <v>36</v>
      </c>
      <c r="AC17" s="5" t="s">
        <v>36</v>
      </c>
      <c r="AD17" s="5" t="s">
        <v>36</v>
      </c>
      <c r="AE17" s="5" t="s">
        <v>36</v>
      </c>
      <c r="AF17" s="6" t="s">
        <v>36</v>
      </c>
      <c r="AG17" s="14">
        <f t="shared" si="1"/>
        <v>4.7405834236019431E-3</v>
      </c>
    </row>
    <row r="18" spans="1:33">
      <c r="A18" s="3">
        <v>143</v>
      </c>
      <c r="B18" s="7" t="s">
        <v>32</v>
      </c>
      <c r="C18" s="7" t="s">
        <v>33</v>
      </c>
      <c r="D18" s="4">
        <v>20582432000165</v>
      </c>
      <c r="E18" s="11">
        <v>190000001577</v>
      </c>
      <c r="F18" s="7" t="s">
        <v>34</v>
      </c>
      <c r="G18" s="7" t="s">
        <v>43</v>
      </c>
      <c r="H18" s="4">
        <v>15611</v>
      </c>
      <c r="I18" s="7" t="s">
        <v>40</v>
      </c>
      <c r="J18" s="7" t="s">
        <v>119</v>
      </c>
      <c r="K18" s="11">
        <v>6909837789</v>
      </c>
      <c r="L18" s="7" t="s">
        <v>153</v>
      </c>
      <c r="M18" s="7" t="s">
        <v>36</v>
      </c>
      <c r="N18" s="11">
        <v>86736353734</v>
      </c>
      <c r="O18" s="7" t="s">
        <v>154</v>
      </c>
      <c r="P18" s="7" t="s">
        <v>155</v>
      </c>
      <c r="Q18" s="7" t="s">
        <v>36</v>
      </c>
      <c r="R18" s="7" t="s">
        <v>36</v>
      </c>
      <c r="S18" s="4">
        <v>15611</v>
      </c>
      <c r="T18" s="4"/>
      <c r="U18" s="7" t="s">
        <v>36</v>
      </c>
      <c r="V18" s="7" t="s">
        <v>68</v>
      </c>
      <c r="W18" s="4">
        <v>3000</v>
      </c>
      <c r="X18" s="7" t="s">
        <v>114</v>
      </c>
      <c r="Y18" s="7" t="s">
        <v>38</v>
      </c>
      <c r="Z18" s="7" t="s">
        <v>39</v>
      </c>
      <c r="AA18" s="7" t="s">
        <v>156</v>
      </c>
      <c r="AB18" s="7" t="s">
        <v>36</v>
      </c>
      <c r="AC18" s="7" t="s">
        <v>36</v>
      </c>
      <c r="AD18" s="7" t="s">
        <v>36</v>
      </c>
      <c r="AE18" s="7" t="s">
        <v>36</v>
      </c>
      <c r="AF18" s="8" t="s">
        <v>36</v>
      </c>
      <c r="AG18" s="14">
        <f t="shared" si="1"/>
        <v>4.7405834236019431E-3</v>
      </c>
    </row>
    <row r="19" spans="1:33">
      <c r="A19" s="1">
        <v>143</v>
      </c>
      <c r="B19" s="5" t="s">
        <v>32</v>
      </c>
      <c r="C19" s="5" t="s">
        <v>33</v>
      </c>
      <c r="D19" s="2">
        <v>20582432000165</v>
      </c>
      <c r="E19" s="10">
        <v>190000001577</v>
      </c>
      <c r="F19" s="5" t="s">
        <v>34</v>
      </c>
      <c r="G19" s="5" t="s">
        <v>43</v>
      </c>
      <c r="H19" s="2">
        <v>15611</v>
      </c>
      <c r="I19" s="5" t="s">
        <v>40</v>
      </c>
      <c r="J19" s="5" t="s">
        <v>119</v>
      </c>
      <c r="K19" s="10">
        <v>6909837789</v>
      </c>
      <c r="L19" s="5" t="s">
        <v>160</v>
      </c>
      <c r="M19" s="5" t="s">
        <v>36</v>
      </c>
      <c r="N19" s="10">
        <v>48277452772</v>
      </c>
      <c r="O19" s="5" t="s">
        <v>161</v>
      </c>
      <c r="P19" s="5" t="s">
        <v>161</v>
      </c>
      <c r="Q19" s="5" t="s">
        <v>36</v>
      </c>
      <c r="R19" s="5" t="s">
        <v>36</v>
      </c>
      <c r="S19" s="2">
        <v>15611</v>
      </c>
      <c r="T19" s="2"/>
      <c r="U19" s="5" t="s">
        <v>36</v>
      </c>
      <c r="V19" s="5" t="s">
        <v>68</v>
      </c>
      <c r="W19" s="2">
        <v>3000</v>
      </c>
      <c r="X19" s="5" t="s">
        <v>114</v>
      </c>
      <c r="Y19" s="5" t="s">
        <v>38</v>
      </c>
      <c r="Z19" s="5" t="s">
        <v>39</v>
      </c>
      <c r="AA19" s="5" t="s">
        <v>127</v>
      </c>
      <c r="AB19" s="5" t="s">
        <v>36</v>
      </c>
      <c r="AC19" s="5" t="s">
        <v>36</v>
      </c>
      <c r="AD19" s="5" t="s">
        <v>36</v>
      </c>
      <c r="AE19" s="5" t="s">
        <v>36</v>
      </c>
      <c r="AF19" s="6" t="s">
        <v>36</v>
      </c>
      <c r="AG19" s="14">
        <f t="shared" si="1"/>
        <v>4.7405834236019431E-3</v>
      </c>
    </row>
    <row r="20" spans="1:33">
      <c r="A20" s="3">
        <v>143</v>
      </c>
      <c r="B20" s="7" t="s">
        <v>32</v>
      </c>
      <c r="C20" s="7" t="s">
        <v>33</v>
      </c>
      <c r="D20" s="4">
        <v>20582432000165</v>
      </c>
      <c r="E20" s="11">
        <v>190000001577</v>
      </c>
      <c r="F20" s="7" t="s">
        <v>34</v>
      </c>
      <c r="G20" s="7" t="s">
        <v>43</v>
      </c>
      <c r="H20" s="4">
        <v>15611</v>
      </c>
      <c r="I20" s="7" t="s">
        <v>40</v>
      </c>
      <c r="J20" s="7" t="s">
        <v>119</v>
      </c>
      <c r="K20" s="11">
        <v>6909837789</v>
      </c>
      <c r="L20" s="7" t="s">
        <v>162</v>
      </c>
      <c r="M20" s="7" t="s">
        <v>36</v>
      </c>
      <c r="N20" s="11">
        <v>8438026770</v>
      </c>
      <c r="O20" s="7" t="s">
        <v>163</v>
      </c>
      <c r="P20" s="7" t="s">
        <v>163</v>
      </c>
      <c r="Q20" s="7" t="s">
        <v>36</v>
      </c>
      <c r="R20" s="7" t="s">
        <v>36</v>
      </c>
      <c r="S20" s="4">
        <v>15611</v>
      </c>
      <c r="T20" s="4"/>
      <c r="U20" s="7" t="s">
        <v>36</v>
      </c>
      <c r="V20" s="7" t="s">
        <v>68</v>
      </c>
      <c r="W20" s="4">
        <v>3000</v>
      </c>
      <c r="X20" s="7" t="s">
        <v>114</v>
      </c>
      <c r="Y20" s="7" t="s">
        <v>38</v>
      </c>
      <c r="Z20" s="7" t="s">
        <v>39</v>
      </c>
      <c r="AA20" s="7" t="s">
        <v>127</v>
      </c>
      <c r="AB20" s="7" t="s">
        <v>36</v>
      </c>
      <c r="AC20" s="7" t="s">
        <v>36</v>
      </c>
      <c r="AD20" s="7" t="s">
        <v>36</v>
      </c>
      <c r="AE20" s="7" t="s">
        <v>36</v>
      </c>
      <c r="AF20" s="8" t="s">
        <v>36</v>
      </c>
      <c r="AG20" s="14">
        <f t="shared" si="1"/>
        <v>4.7405834236019431E-3</v>
      </c>
    </row>
    <row r="21" spans="1:33">
      <c r="A21" s="1">
        <v>143</v>
      </c>
      <c r="B21" s="5" t="s">
        <v>32</v>
      </c>
      <c r="C21" s="5" t="s">
        <v>33</v>
      </c>
      <c r="D21" s="2">
        <v>20582432000165</v>
      </c>
      <c r="E21" s="10">
        <v>190000001577</v>
      </c>
      <c r="F21" s="5" t="s">
        <v>34</v>
      </c>
      <c r="G21" s="5" t="s">
        <v>43</v>
      </c>
      <c r="H21" s="2">
        <v>15611</v>
      </c>
      <c r="I21" s="5" t="s">
        <v>40</v>
      </c>
      <c r="J21" s="5" t="s">
        <v>119</v>
      </c>
      <c r="K21" s="10">
        <v>6909837789</v>
      </c>
      <c r="L21" s="5" t="s">
        <v>166</v>
      </c>
      <c r="M21" s="5" t="s">
        <v>36</v>
      </c>
      <c r="N21" s="10">
        <v>47262842749</v>
      </c>
      <c r="O21" s="5" t="s">
        <v>167</v>
      </c>
      <c r="P21" s="5" t="s">
        <v>168</v>
      </c>
      <c r="Q21" s="5" t="s">
        <v>36</v>
      </c>
      <c r="R21" s="5" t="s">
        <v>36</v>
      </c>
      <c r="S21" s="2">
        <v>15611</v>
      </c>
      <c r="T21" s="2"/>
      <c r="U21" s="5" t="s">
        <v>36</v>
      </c>
      <c r="V21" s="5" t="s">
        <v>68</v>
      </c>
      <c r="W21" s="2">
        <v>3000</v>
      </c>
      <c r="X21" s="5" t="s">
        <v>114</v>
      </c>
      <c r="Y21" s="5" t="s">
        <v>38</v>
      </c>
      <c r="Z21" s="5" t="s">
        <v>39</v>
      </c>
      <c r="AA21" s="5" t="s">
        <v>127</v>
      </c>
      <c r="AB21" s="5" t="s">
        <v>36</v>
      </c>
      <c r="AC21" s="5" t="s">
        <v>36</v>
      </c>
      <c r="AD21" s="5" t="s">
        <v>36</v>
      </c>
      <c r="AE21" s="5" t="s">
        <v>36</v>
      </c>
      <c r="AF21" s="6" t="s">
        <v>36</v>
      </c>
      <c r="AG21" s="14">
        <f t="shared" si="1"/>
        <v>4.7405834236019431E-3</v>
      </c>
    </row>
    <row r="22" spans="1:33">
      <c r="A22" s="3">
        <v>143</v>
      </c>
      <c r="B22" s="7" t="s">
        <v>32</v>
      </c>
      <c r="C22" s="7" t="s">
        <v>33</v>
      </c>
      <c r="D22" s="4">
        <v>20582432000165</v>
      </c>
      <c r="E22" s="11">
        <v>190000001577</v>
      </c>
      <c r="F22" s="7" t="s">
        <v>34</v>
      </c>
      <c r="G22" s="7" t="s">
        <v>43</v>
      </c>
      <c r="H22" s="4">
        <v>15611</v>
      </c>
      <c r="I22" s="7" t="s">
        <v>40</v>
      </c>
      <c r="J22" s="7" t="s">
        <v>119</v>
      </c>
      <c r="K22" s="11">
        <v>6909837789</v>
      </c>
      <c r="L22" s="7" t="s">
        <v>169</v>
      </c>
      <c r="M22" s="7" t="s">
        <v>36</v>
      </c>
      <c r="N22" s="11">
        <v>10520708415</v>
      </c>
      <c r="O22" s="7" t="s">
        <v>170</v>
      </c>
      <c r="P22" s="7" t="s">
        <v>170</v>
      </c>
      <c r="Q22" s="7" t="s">
        <v>36</v>
      </c>
      <c r="R22" s="7" t="s">
        <v>36</v>
      </c>
      <c r="S22" s="4">
        <v>15611</v>
      </c>
      <c r="T22" s="4"/>
      <c r="U22" s="7" t="s">
        <v>36</v>
      </c>
      <c r="V22" s="7" t="s">
        <v>68</v>
      </c>
      <c r="W22" s="4">
        <v>3000</v>
      </c>
      <c r="X22" s="7" t="s">
        <v>114</v>
      </c>
      <c r="Y22" s="7" t="s">
        <v>38</v>
      </c>
      <c r="Z22" s="7" t="s">
        <v>39</v>
      </c>
      <c r="AA22" s="7" t="s">
        <v>127</v>
      </c>
      <c r="AB22" s="7" t="s">
        <v>36</v>
      </c>
      <c r="AC22" s="7" t="s">
        <v>36</v>
      </c>
      <c r="AD22" s="7" t="s">
        <v>36</v>
      </c>
      <c r="AE22" s="7" t="s">
        <v>36</v>
      </c>
      <c r="AF22" s="8" t="s">
        <v>36</v>
      </c>
      <c r="AG22" s="14">
        <f t="shared" si="1"/>
        <v>4.7405834236019431E-3</v>
      </c>
    </row>
    <row r="23" spans="1:33">
      <c r="A23" s="1">
        <v>143</v>
      </c>
      <c r="B23" s="5" t="s">
        <v>32</v>
      </c>
      <c r="C23" s="5" t="s">
        <v>33</v>
      </c>
      <c r="D23" s="2">
        <v>20582432000165</v>
      </c>
      <c r="E23" s="10">
        <v>190000001577</v>
      </c>
      <c r="F23" s="5" t="s">
        <v>34</v>
      </c>
      <c r="G23" s="5" t="s">
        <v>43</v>
      </c>
      <c r="H23" s="2">
        <v>15611</v>
      </c>
      <c r="I23" s="5" t="s">
        <v>40</v>
      </c>
      <c r="J23" s="5" t="s">
        <v>119</v>
      </c>
      <c r="K23" s="10">
        <v>6909837789</v>
      </c>
      <c r="L23" s="5" t="s">
        <v>175</v>
      </c>
      <c r="M23" s="5" t="s">
        <v>36</v>
      </c>
      <c r="N23" s="10">
        <v>3938221763</v>
      </c>
      <c r="O23" s="5" t="s">
        <v>176</v>
      </c>
      <c r="P23" s="5" t="s">
        <v>177</v>
      </c>
      <c r="Q23" s="5" t="s">
        <v>36</v>
      </c>
      <c r="R23" s="5" t="s">
        <v>36</v>
      </c>
      <c r="S23" s="2">
        <v>15611</v>
      </c>
      <c r="T23" s="2"/>
      <c r="U23" s="5" t="s">
        <v>36</v>
      </c>
      <c r="V23" s="5" t="s">
        <v>68</v>
      </c>
      <c r="W23" s="2">
        <v>3000</v>
      </c>
      <c r="X23" s="5" t="s">
        <v>114</v>
      </c>
      <c r="Y23" s="5" t="s">
        <v>38</v>
      </c>
      <c r="Z23" s="5" t="s">
        <v>39</v>
      </c>
      <c r="AA23" s="5" t="s">
        <v>127</v>
      </c>
      <c r="AB23" s="5" t="s">
        <v>36</v>
      </c>
      <c r="AC23" s="5" t="s">
        <v>36</v>
      </c>
      <c r="AD23" s="5" t="s">
        <v>36</v>
      </c>
      <c r="AE23" s="5" t="s">
        <v>36</v>
      </c>
      <c r="AF23" s="6" t="s">
        <v>36</v>
      </c>
      <c r="AG23" s="14">
        <f t="shared" si="1"/>
        <v>4.7405834236019431E-3</v>
      </c>
    </row>
    <row r="24" spans="1:33">
      <c r="A24" s="3">
        <v>143</v>
      </c>
      <c r="B24" s="7" t="s">
        <v>32</v>
      </c>
      <c r="C24" s="7" t="s">
        <v>33</v>
      </c>
      <c r="D24" s="4">
        <v>20582432000165</v>
      </c>
      <c r="E24" s="11">
        <v>190000001577</v>
      </c>
      <c r="F24" s="7" t="s">
        <v>34</v>
      </c>
      <c r="G24" s="7" t="s">
        <v>43</v>
      </c>
      <c r="H24" s="4">
        <v>15611</v>
      </c>
      <c r="I24" s="7" t="s">
        <v>40</v>
      </c>
      <c r="J24" s="7" t="s">
        <v>119</v>
      </c>
      <c r="K24" s="11">
        <v>6909837789</v>
      </c>
      <c r="L24" s="7" t="s">
        <v>185</v>
      </c>
      <c r="M24" s="7" t="s">
        <v>36</v>
      </c>
      <c r="N24" s="11">
        <v>10042633761</v>
      </c>
      <c r="O24" s="7" t="s">
        <v>186</v>
      </c>
      <c r="P24" s="7" t="s">
        <v>186</v>
      </c>
      <c r="Q24" s="7" t="s">
        <v>36</v>
      </c>
      <c r="R24" s="7" t="s">
        <v>36</v>
      </c>
      <c r="S24" s="4">
        <v>15611</v>
      </c>
      <c r="T24" s="4"/>
      <c r="U24" s="7" t="s">
        <v>36</v>
      </c>
      <c r="V24" s="7" t="s">
        <v>68</v>
      </c>
      <c r="W24" s="4">
        <v>3000</v>
      </c>
      <c r="X24" s="7" t="s">
        <v>114</v>
      </c>
      <c r="Y24" s="7" t="s">
        <v>38</v>
      </c>
      <c r="Z24" s="7" t="s">
        <v>39</v>
      </c>
      <c r="AA24" s="7" t="s">
        <v>127</v>
      </c>
      <c r="AB24" s="7" t="s">
        <v>36</v>
      </c>
      <c r="AC24" s="7" t="s">
        <v>36</v>
      </c>
      <c r="AD24" s="7" t="s">
        <v>36</v>
      </c>
      <c r="AE24" s="7" t="s">
        <v>36</v>
      </c>
      <c r="AF24" s="8" t="s">
        <v>36</v>
      </c>
      <c r="AG24" s="14">
        <f t="shared" si="1"/>
        <v>4.7405834236019431E-3</v>
      </c>
    </row>
    <row r="25" spans="1:33">
      <c r="A25" s="1">
        <v>143</v>
      </c>
      <c r="B25" s="5" t="s">
        <v>32</v>
      </c>
      <c r="C25" s="5" t="s">
        <v>33</v>
      </c>
      <c r="D25" s="2">
        <v>20582432000165</v>
      </c>
      <c r="E25" s="10">
        <v>190000001577</v>
      </c>
      <c r="F25" s="5" t="s">
        <v>34</v>
      </c>
      <c r="G25" s="5" t="s">
        <v>43</v>
      </c>
      <c r="H25" s="2">
        <v>15611</v>
      </c>
      <c r="I25" s="5" t="s">
        <v>40</v>
      </c>
      <c r="J25" s="5" t="s">
        <v>119</v>
      </c>
      <c r="K25" s="10">
        <v>6909837789</v>
      </c>
      <c r="L25" s="5" t="s">
        <v>189</v>
      </c>
      <c r="M25" s="5" t="s">
        <v>36</v>
      </c>
      <c r="N25" s="10">
        <v>87172216768</v>
      </c>
      <c r="O25" s="5" t="s">
        <v>190</v>
      </c>
      <c r="P25" s="5" t="s">
        <v>190</v>
      </c>
      <c r="Q25" s="5" t="s">
        <v>36</v>
      </c>
      <c r="R25" s="5" t="s">
        <v>36</v>
      </c>
      <c r="S25" s="2">
        <v>15611</v>
      </c>
      <c r="T25" s="2"/>
      <c r="U25" s="5" t="s">
        <v>36</v>
      </c>
      <c r="V25" s="5" t="s">
        <v>68</v>
      </c>
      <c r="W25" s="2">
        <v>3000</v>
      </c>
      <c r="X25" s="5" t="s">
        <v>114</v>
      </c>
      <c r="Y25" s="5" t="s">
        <v>38</v>
      </c>
      <c r="Z25" s="5" t="s">
        <v>39</v>
      </c>
      <c r="AA25" s="5" t="s">
        <v>127</v>
      </c>
      <c r="AB25" s="5" t="s">
        <v>36</v>
      </c>
      <c r="AC25" s="5" t="s">
        <v>36</v>
      </c>
      <c r="AD25" s="5" t="s">
        <v>36</v>
      </c>
      <c r="AE25" s="5" t="s">
        <v>36</v>
      </c>
      <c r="AF25" s="6" t="s">
        <v>36</v>
      </c>
      <c r="AG25" s="14">
        <f t="shared" si="1"/>
        <v>4.7405834236019431E-3</v>
      </c>
    </row>
    <row r="26" spans="1:33">
      <c r="A26" s="3">
        <v>143</v>
      </c>
      <c r="B26" s="7" t="s">
        <v>32</v>
      </c>
      <c r="C26" s="7" t="s">
        <v>33</v>
      </c>
      <c r="D26" s="4">
        <v>20582432000165</v>
      </c>
      <c r="E26" s="11">
        <v>190000001577</v>
      </c>
      <c r="F26" s="7" t="s">
        <v>34</v>
      </c>
      <c r="G26" s="7" t="s">
        <v>43</v>
      </c>
      <c r="H26" s="4">
        <v>15611</v>
      </c>
      <c r="I26" s="7" t="s">
        <v>40</v>
      </c>
      <c r="J26" s="7" t="s">
        <v>119</v>
      </c>
      <c r="K26" s="11">
        <v>6909837789</v>
      </c>
      <c r="L26" s="7" t="s">
        <v>191</v>
      </c>
      <c r="M26" s="7" t="s">
        <v>36</v>
      </c>
      <c r="N26" s="11">
        <v>11313486728</v>
      </c>
      <c r="O26" s="7" t="s">
        <v>192</v>
      </c>
      <c r="P26" s="7" t="s">
        <v>192</v>
      </c>
      <c r="Q26" s="7" t="s">
        <v>36</v>
      </c>
      <c r="R26" s="7" t="s">
        <v>36</v>
      </c>
      <c r="S26" s="4">
        <v>15611</v>
      </c>
      <c r="T26" s="4"/>
      <c r="U26" s="7" t="s">
        <v>36</v>
      </c>
      <c r="V26" s="7" t="s">
        <v>68</v>
      </c>
      <c r="W26" s="4">
        <v>3000</v>
      </c>
      <c r="X26" s="7" t="s">
        <v>114</v>
      </c>
      <c r="Y26" s="7" t="s">
        <v>38</v>
      </c>
      <c r="Z26" s="7" t="s">
        <v>39</v>
      </c>
      <c r="AA26" s="7" t="s">
        <v>127</v>
      </c>
      <c r="AB26" s="7" t="s">
        <v>36</v>
      </c>
      <c r="AC26" s="7" t="s">
        <v>36</v>
      </c>
      <c r="AD26" s="7" t="s">
        <v>36</v>
      </c>
      <c r="AE26" s="7" t="s">
        <v>36</v>
      </c>
      <c r="AF26" s="8" t="s">
        <v>36</v>
      </c>
      <c r="AG26" s="14">
        <f t="shared" si="1"/>
        <v>4.7405834236019431E-3</v>
      </c>
    </row>
    <row r="27" spans="1:33">
      <c r="A27" s="1">
        <v>143</v>
      </c>
      <c r="B27" s="5" t="s">
        <v>32</v>
      </c>
      <c r="C27" s="5" t="s">
        <v>33</v>
      </c>
      <c r="D27" s="2">
        <v>20582432000165</v>
      </c>
      <c r="E27" s="10">
        <v>190000001577</v>
      </c>
      <c r="F27" s="5" t="s">
        <v>34</v>
      </c>
      <c r="G27" s="5" t="s">
        <v>43</v>
      </c>
      <c r="H27" s="2">
        <v>15611</v>
      </c>
      <c r="I27" s="5" t="s">
        <v>40</v>
      </c>
      <c r="J27" s="5" t="s">
        <v>119</v>
      </c>
      <c r="K27" s="10">
        <v>6909837789</v>
      </c>
      <c r="L27" s="5" t="s">
        <v>210</v>
      </c>
      <c r="M27" s="5" t="s">
        <v>36</v>
      </c>
      <c r="N27" s="10">
        <v>90831250763</v>
      </c>
      <c r="O27" s="5" t="s">
        <v>211</v>
      </c>
      <c r="P27" s="5" t="s">
        <v>211</v>
      </c>
      <c r="Q27" s="5" t="s">
        <v>36</v>
      </c>
      <c r="R27" s="5" t="s">
        <v>36</v>
      </c>
      <c r="S27" s="2">
        <v>15611</v>
      </c>
      <c r="T27" s="2"/>
      <c r="U27" s="5" t="s">
        <v>36</v>
      </c>
      <c r="V27" s="5" t="s">
        <v>68</v>
      </c>
      <c r="W27" s="2">
        <v>3000</v>
      </c>
      <c r="X27" s="5" t="s">
        <v>114</v>
      </c>
      <c r="Y27" s="5" t="s">
        <v>38</v>
      </c>
      <c r="Z27" s="5" t="s">
        <v>39</v>
      </c>
      <c r="AA27" s="5" t="s">
        <v>212</v>
      </c>
      <c r="AB27" s="5" t="s">
        <v>36</v>
      </c>
      <c r="AC27" s="5" t="s">
        <v>36</v>
      </c>
      <c r="AD27" s="5" t="s">
        <v>36</v>
      </c>
      <c r="AE27" s="5" t="s">
        <v>36</v>
      </c>
      <c r="AF27" s="6" t="s">
        <v>36</v>
      </c>
      <c r="AG27" s="14">
        <f t="shared" si="1"/>
        <v>4.7405834236019431E-3</v>
      </c>
    </row>
    <row r="28" spans="1:33">
      <c r="A28" s="3">
        <v>143</v>
      </c>
      <c r="B28" s="7" t="s">
        <v>32</v>
      </c>
      <c r="C28" s="7" t="s">
        <v>33</v>
      </c>
      <c r="D28" s="4">
        <v>20582432000165</v>
      </c>
      <c r="E28" s="11">
        <v>190000001577</v>
      </c>
      <c r="F28" s="7" t="s">
        <v>34</v>
      </c>
      <c r="G28" s="7" t="s">
        <v>43</v>
      </c>
      <c r="H28" s="4">
        <v>15611</v>
      </c>
      <c r="I28" s="7" t="s">
        <v>40</v>
      </c>
      <c r="J28" s="7" t="s">
        <v>119</v>
      </c>
      <c r="K28" s="11">
        <v>6909837789</v>
      </c>
      <c r="L28" s="7" t="s">
        <v>215</v>
      </c>
      <c r="M28" s="7" t="s">
        <v>36</v>
      </c>
      <c r="N28" s="11">
        <v>9728302789</v>
      </c>
      <c r="O28" s="7" t="s">
        <v>216</v>
      </c>
      <c r="P28" s="7" t="s">
        <v>217</v>
      </c>
      <c r="Q28" s="7" t="s">
        <v>36</v>
      </c>
      <c r="R28" s="7" t="s">
        <v>36</v>
      </c>
      <c r="S28" s="4">
        <v>15611</v>
      </c>
      <c r="T28" s="4"/>
      <c r="U28" s="7" t="s">
        <v>36</v>
      </c>
      <c r="V28" s="7" t="s">
        <v>68</v>
      </c>
      <c r="W28" s="4">
        <v>3000</v>
      </c>
      <c r="X28" s="7" t="s">
        <v>114</v>
      </c>
      <c r="Y28" s="7" t="s">
        <v>38</v>
      </c>
      <c r="Z28" s="7" t="s">
        <v>39</v>
      </c>
      <c r="AA28" s="7" t="s">
        <v>218</v>
      </c>
      <c r="AB28" s="7" t="s">
        <v>36</v>
      </c>
      <c r="AC28" s="7" t="s">
        <v>36</v>
      </c>
      <c r="AD28" s="7" t="s">
        <v>36</v>
      </c>
      <c r="AE28" s="7" t="s">
        <v>36</v>
      </c>
      <c r="AF28" s="8" t="s">
        <v>36</v>
      </c>
      <c r="AG28" s="14">
        <f t="shared" si="1"/>
        <v>4.7405834236019431E-3</v>
      </c>
    </row>
    <row r="29" spans="1:33">
      <c r="A29" s="1">
        <v>143</v>
      </c>
      <c r="B29" s="5" t="s">
        <v>32</v>
      </c>
      <c r="C29" s="5" t="s">
        <v>33</v>
      </c>
      <c r="D29" s="2">
        <v>20582432000165</v>
      </c>
      <c r="E29" s="10">
        <v>190000001577</v>
      </c>
      <c r="F29" s="5" t="s">
        <v>34</v>
      </c>
      <c r="G29" s="5" t="s">
        <v>43</v>
      </c>
      <c r="H29" s="2">
        <v>15611</v>
      </c>
      <c r="I29" s="5" t="s">
        <v>40</v>
      </c>
      <c r="J29" s="5" t="s">
        <v>119</v>
      </c>
      <c r="K29" s="10">
        <v>6909837789</v>
      </c>
      <c r="L29" s="5" t="s">
        <v>219</v>
      </c>
      <c r="M29" s="5" t="s">
        <v>36</v>
      </c>
      <c r="N29" s="10">
        <v>9728302789</v>
      </c>
      <c r="O29" s="5" t="s">
        <v>216</v>
      </c>
      <c r="P29" s="5" t="s">
        <v>217</v>
      </c>
      <c r="Q29" s="5" t="s">
        <v>36</v>
      </c>
      <c r="R29" s="5" t="s">
        <v>36</v>
      </c>
      <c r="S29" s="2">
        <v>15611</v>
      </c>
      <c r="T29" s="2"/>
      <c r="U29" s="5" t="s">
        <v>36</v>
      </c>
      <c r="V29" s="5" t="s">
        <v>68</v>
      </c>
      <c r="W29" s="2">
        <v>3000</v>
      </c>
      <c r="X29" s="5" t="s">
        <v>114</v>
      </c>
      <c r="Y29" s="5" t="s">
        <v>38</v>
      </c>
      <c r="Z29" s="5" t="s">
        <v>39</v>
      </c>
      <c r="AA29" s="5" t="s">
        <v>127</v>
      </c>
      <c r="AB29" s="5" t="s">
        <v>36</v>
      </c>
      <c r="AC29" s="5" t="s">
        <v>36</v>
      </c>
      <c r="AD29" s="5" t="s">
        <v>36</v>
      </c>
      <c r="AE29" s="5" t="s">
        <v>36</v>
      </c>
      <c r="AF29" s="6" t="s">
        <v>36</v>
      </c>
      <c r="AG29" s="14">
        <f t="shared" si="1"/>
        <v>4.7405834236019431E-3</v>
      </c>
    </row>
    <row r="30" spans="1:33">
      <c r="A30" s="3">
        <v>143</v>
      </c>
      <c r="B30" s="7" t="s">
        <v>32</v>
      </c>
      <c r="C30" s="7" t="s">
        <v>33</v>
      </c>
      <c r="D30" s="4">
        <v>20582432000165</v>
      </c>
      <c r="E30" s="11">
        <v>190000001577</v>
      </c>
      <c r="F30" s="7" t="s">
        <v>34</v>
      </c>
      <c r="G30" s="7" t="s">
        <v>43</v>
      </c>
      <c r="H30" s="4">
        <v>15611</v>
      </c>
      <c r="I30" s="7" t="s">
        <v>40</v>
      </c>
      <c r="J30" s="7" t="s">
        <v>119</v>
      </c>
      <c r="K30" s="11">
        <v>6909837789</v>
      </c>
      <c r="L30" s="7" t="s">
        <v>224</v>
      </c>
      <c r="M30" s="7" t="s">
        <v>36</v>
      </c>
      <c r="N30" s="11">
        <v>8501409600</v>
      </c>
      <c r="O30" s="7" t="s">
        <v>225</v>
      </c>
      <c r="P30" s="7" t="s">
        <v>226</v>
      </c>
      <c r="Q30" s="7" t="s">
        <v>36</v>
      </c>
      <c r="R30" s="7" t="s">
        <v>36</v>
      </c>
      <c r="S30" s="4">
        <v>15611</v>
      </c>
      <c r="T30" s="4"/>
      <c r="U30" s="7" t="s">
        <v>36</v>
      </c>
      <c r="V30" s="7" t="s">
        <v>68</v>
      </c>
      <c r="W30" s="4">
        <v>3000</v>
      </c>
      <c r="X30" s="7" t="s">
        <v>114</v>
      </c>
      <c r="Y30" s="7" t="s">
        <v>38</v>
      </c>
      <c r="Z30" s="7" t="s">
        <v>39</v>
      </c>
      <c r="AA30" s="7" t="s">
        <v>127</v>
      </c>
      <c r="AB30" s="7" t="s">
        <v>36</v>
      </c>
      <c r="AC30" s="7" t="s">
        <v>36</v>
      </c>
      <c r="AD30" s="7" t="s">
        <v>36</v>
      </c>
      <c r="AE30" s="7" t="s">
        <v>36</v>
      </c>
      <c r="AF30" s="8" t="s">
        <v>36</v>
      </c>
      <c r="AG30" s="14">
        <f t="shared" si="1"/>
        <v>4.7405834236019431E-3</v>
      </c>
    </row>
    <row r="31" spans="1:33">
      <c r="A31" s="1">
        <v>143</v>
      </c>
      <c r="B31" s="5" t="s">
        <v>32</v>
      </c>
      <c r="C31" s="5" t="s">
        <v>33</v>
      </c>
      <c r="D31" s="2">
        <v>20582432000165</v>
      </c>
      <c r="E31" s="10">
        <v>190000001577</v>
      </c>
      <c r="F31" s="5" t="s">
        <v>34</v>
      </c>
      <c r="G31" s="5" t="s">
        <v>43</v>
      </c>
      <c r="H31" s="2">
        <v>15611</v>
      </c>
      <c r="I31" s="5" t="s">
        <v>40</v>
      </c>
      <c r="J31" s="5" t="s">
        <v>119</v>
      </c>
      <c r="K31" s="10">
        <v>6909837789</v>
      </c>
      <c r="L31" s="5" t="s">
        <v>227</v>
      </c>
      <c r="M31" s="5" t="s">
        <v>36</v>
      </c>
      <c r="N31" s="10">
        <v>87275228734</v>
      </c>
      <c r="O31" s="5" t="s">
        <v>228</v>
      </c>
      <c r="P31" s="5" t="s">
        <v>228</v>
      </c>
      <c r="Q31" s="5" t="s">
        <v>36</v>
      </c>
      <c r="R31" s="5" t="s">
        <v>36</v>
      </c>
      <c r="S31" s="2">
        <v>15611</v>
      </c>
      <c r="T31" s="2"/>
      <c r="U31" s="5" t="s">
        <v>36</v>
      </c>
      <c r="V31" s="5" t="s">
        <v>68</v>
      </c>
      <c r="W31" s="2">
        <v>3000</v>
      </c>
      <c r="X31" s="5" t="s">
        <v>114</v>
      </c>
      <c r="Y31" s="5" t="s">
        <v>38</v>
      </c>
      <c r="Z31" s="5" t="s">
        <v>39</v>
      </c>
      <c r="AA31" s="5" t="s">
        <v>127</v>
      </c>
      <c r="AB31" s="5" t="s">
        <v>36</v>
      </c>
      <c r="AC31" s="5" t="s">
        <v>36</v>
      </c>
      <c r="AD31" s="5" t="s">
        <v>36</v>
      </c>
      <c r="AE31" s="5" t="s">
        <v>36</v>
      </c>
      <c r="AF31" s="6" t="s">
        <v>36</v>
      </c>
      <c r="AG31" s="14">
        <f t="shared" si="1"/>
        <v>4.7405834236019431E-3</v>
      </c>
    </row>
    <row r="32" spans="1:33">
      <c r="A32" s="3">
        <v>143</v>
      </c>
      <c r="B32" s="7" t="s">
        <v>32</v>
      </c>
      <c r="C32" s="7" t="s">
        <v>33</v>
      </c>
      <c r="D32" s="4">
        <v>20582432000165</v>
      </c>
      <c r="E32" s="11">
        <v>190000001577</v>
      </c>
      <c r="F32" s="7" t="s">
        <v>34</v>
      </c>
      <c r="G32" s="7" t="s">
        <v>43</v>
      </c>
      <c r="H32" s="4">
        <v>15611</v>
      </c>
      <c r="I32" s="7" t="s">
        <v>40</v>
      </c>
      <c r="J32" s="7" t="s">
        <v>119</v>
      </c>
      <c r="K32" s="11">
        <v>6909837789</v>
      </c>
      <c r="L32" s="7" t="s">
        <v>229</v>
      </c>
      <c r="M32" s="7" t="s">
        <v>36</v>
      </c>
      <c r="N32" s="11">
        <v>87275228734</v>
      </c>
      <c r="O32" s="7" t="s">
        <v>228</v>
      </c>
      <c r="P32" s="7" t="s">
        <v>228</v>
      </c>
      <c r="Q32" s="7" t="s">
        <v>36</v>
      </c>
      <c r="R32" s="7" t="s">
        <v>36</v>
      </c>
      <c r="S32" s="4">
        <v>15611</v>
      </c>
      <c r="T32" s="4"/>
      <c r="U32" s="7" t="s">
        <v>36</v>
      </c>
      <c r="V32" s="7" t="s">
        <v>68</v>
      </c>
      <c r="W32" s="4">
        <v>2000</v>
      </c>
      <c r="X32" s="7" t="s">
        <v>114</v>
      </c>
      <c r="Y32" s="7" t="s">
        <v>38</v>
      </c>
      <c r="Z32" s="7" t="s">
        <v>39</v>
      </c>
      <c r="AA32" s="7" t="s">
        <v>127</v>
      </c>
      <c r="AB32" s="7" t="s">
        <v>36</v>
      </c>
      <c r="AC32" s="7" t="s">
        <v>36</v>
      </c>
      <c r="AD32" s="7" t="s">
        <v>36</v>
      </c>
      <c r="AE32" s="7" t="s">
        <v>36</v>
      </c>
      <c r="AF32" s="8" t="s">
        <v>36</v>
      </c>
      <c r="AG32" s="14">
        <f t="shared" si="1"/>
        <v>3.1603889490679619E-3</v>
      </c>
    </row>
    <row r="33" spans="1:33">
      <c r="A33" s="1">
        <v>143</v>
      </c>
      <c r="B33" s="5" t="s">
        <v>32</v>
      </c>
      <c r="C33" s="5" t="s">
        <v>33</v>
      </c>
      <c r="D33" s="2">
        <v>20582432000165</v>
      </c>
      <c r="E33" s="10">
        <v>190000001577</v>
      </c>
      <c r="F33" s="5" t="s">
        <v>34</v>
      </c>
      <c r="G33" s="5" t="s">
        <v>43</v>
      </c>
      <c r="H33" s="2">
        <v>15611</v>
      </c>
      <c r="I33" s="5" t="s">
        <v>40</v>
      </c>
      <c r="J33" s="5" t="s">
        <v>119</v>
      </c>
      <c r="K33" s="10">
        <v>6909837789</v>
      </c>
      <c r="L33" s="5" t="s">
        <v>230</v>
      </c>
      <c r="M33" s="5" t="s">
        <v>36</v>
      </c>
      <c r="N33" s="10">
        <v>7460617733</v>
      </c>
      <c r="O33" s="5" t="s">
        <v>231</v>
      </c>
      <c r="P33" s="5" t="s">
        <v>232</v>
      </c>
      <c r="Q33" s="5" t="s">
        <v>36</v>
      </c>
      <c r="R33" s="5" t="s">
        <v>36</v>
      </c>
      <c r="S33" s="2">
        <v>15611</v>
      </c>
      <c r="T33" s="2"/>
      <c r="U33" s="5" t="s">
        <v>36</v>
      </c>
      <c r="V33" s="5" t="s">
        <v>68</v>
      </c>
      <c r="W33" s="2">
        <v>3000</v>
      </c>
      <c r="X33" s="5" t="s">
        <v>114</v>
      </c>
      <c r="Y33" s="5" t="s">
        <v>38</v>
      </c>
      <c r="Z33" s="5" t="s">
        <v>39</v>
      </c>
      <c r="AA33" s="5" t="s">
        <v>212</v>
      </c>
      <c r="AB33" s="5" t="s">
        <v>36</v>
      </c>
      <c r="AC33" s="5" t="s">
        <v>36</v>
      </c>
      <c r="AD33" s="5" t="s">
        <v>36</v>
      </c>
      <c r="AE33" s="5" t="s">
        <v>36</v>
      </c>
      <c r="AF33" s="6" t="s">
        <v>36</v>
      </c>
      <c r="AG33" s="14">
        <f t="shared" si="1"/>
        <v>4.7405834236019431E-3</v>
      </c>
    </row>
    <row r="34" spans="1:33">
      <c r="A34" s="3">
        <v>143</v>
      </c>
      <c r="B34" s="7" t="s">
        <v>32</v>
      </c>
      <c r="C34" s="7" t="s">
        <v>33</v>
      </c>
      <c r="D34" s="4">
        <v>20582432000165</v>
      </c>
      <c r="E34" s="11">
        <v>190000001577</v>
      </c>
      <c r="F34" s="7" t="s">
        <v>34</v>
      </c>
      <c r="G34" s="7" t="s">
        <v>43</v>
      </c>
      <c r="H34" s="4">
        <v>15611</v>
      </c>
      <c r="I34" s="7" t="s">
        <v>40</v>
      </c>
      <c r="J34" s="7" t="s">
        <v>119</v>
      </c>
      <c r="K34" s="11">
        <v>6909837789</v>
      </c>
      <c r="L34" s="7" t="s">
        <v>239</v>
      </c>
      <c r="M34" s="7" t="s">
        <v>36</v>
      </c>
      <c r="N34" s="11">
        <v>210918705</v>
      </c>
      <c r="O34" s="7" t="s">
        <v>240</v>
      </c>
      <c r="P34" s="7" t="s">
        <v>240</v>
      </c>
      <c r="Q34" s="7" t="s">
        <v>36</v>
      </c>
      <c r="R34" s="7" t="s">
        <v>36</v>
      </c>
      <c r="S34" s="4">
        <v>15611</v>
      </c>
      <c r="T34" s="4"/>
      <c r="U34" s="7" t="s">
        <v>36</v>
      </c>
      <c r="V34" s="7" t="s">
        <v>68</v>
      </c>
      <c r="W34" s="4">
        <v>3000</v>
      </c>
      <c r="X34" s="7" t="s">
        <v>114</v>
      </c>
      <c r="Y34" s="7" t="s">
        <v>38</v>
      </c>
      <c r="Z34" s="7" t="s">
        <v>39</v>
      </c>
      <c r="AA34" s="7" t="s">
        <v>212</v>
      </c>
      <c r="AB34" s="7" t="s">
        <v>36</v>
      </c>
      <c r="AC34" s="7" t="s">
        <v>36</v>
      </c>
      <c r="AD34" s="7" t="s">
        <v>36</v>
      </c>
      <c r="AE34" s="7" t="s">
        <v>36</v>
      </c>
      <c r="AF34" s="8" t="s">
        <v>36</v>
      </c>
      <c r="AG34" s="14">
        <f t="shared" si="1"/>
        <v>4.7405834236019431E-3</v>
      </c>
    </row>
    <row r="35" spans="1:33">
      <c r="A35" s="1">
        <v>143</v>
      </c>
      <c r="B35" s="5" t="s">
        <v>32</v>
      </c>
      <c r="C35" s="5" t="s">
        <v>33</v>
      </c>
      <c r="D35" s="2">
        <v>20582432000165</v>
      </c>
      <c r="E35" s="10">
        <v>190000001577</v>
      </c>
      <c r="F35" s="5" t="s">
        <v>34</v>
      </c>
      <c r="G35" s="5" t="s">
        <v>43</v>
      </c>
      <c r="H35" s="2">
        <v>15611</v>
      </c>
      <c r="I35" s="5" t="s">
        <v>40</v>
      </c>
      <c r="J35" s="5" t="s">
        <v>119</v>
      </c>
      <c r="K35" s="10">
        <v>6909837789</v>
      </c>
      <c r="L35" s="5" t="s">
        <v>241</v>
      </c>
      <c r="M35" s="5" t="s">
        <v>36</v>
      </c>
      <c r="N35" s="10">
        <v>91257891715</v>
      </c>
      <c r="O35" s="5" t="s">
        <v>242</v>
      </c>
      <c r="P35" s="5" t="s">
        <v>242</v>
      </c>
      <c r="Q35" s="5" t="s">
        <v>36</v>
      </c>
      <c r="R35" s="5" t="s">
        <v>36</v>
      </c>
      <c r="S35" s="2">
        <v>15611</v>
      </c>
      <c r="T35" s="2"/>
      <c r="U35" s="5" t="s">
        <v>36</v>
      </c>
      <c r="V35" s="5" t="s">
        <v>68</v>
      </c>
      <c r="W35" s="2">
        <v>3000</v>
      </c>
      <c r="X35" s="5" t="s">
        <v>114</v>
      </c>
      <c r="Y35" s="5" t="s">
        <v>38</v>
      </c>
      <c r="Z35" s="5" t="s">
        <v>39</v>
      </c>
      <c r="AA35" s="5" t="s">
        <v>212</v>
      </c>
      <c r="AB35" s="5" t="s">
        <v>36</v>
      </c>
      <c r="AC35" s="5" t="s">
        <v>36</v>
      </c>
      <c r="AD35" s="5" t="s">
        <v>36</v>
      </c>
      <c r="AE35" s="5" t="s">
        <v>36</v>
      </c>
      <c r="AF35" s="6" t="s">
        <v>36</v>
      </c>
      <c r="AG35" s="14">
        <f t="shared" si="1"/>
        <v>4.7405834236019431E-3</v>
      </c>
    </row>
    <row r="36" spans="1:33">
      <c r="A36" s="3">
        <v>143</v>
      </c>
      <c r="B36" s="7" t="s">
        <v>32</v>
      </c>
      <c r="C36" s="7" t="s">
        <v>33</v>
      </c>
      <c r="D36" s="4">
        <v>20582432000165</v>
      </c>
      <c r="E36" s="11">
        <v>190000001577</v>
      </c>
      <c r="F36" s="7" t="s">
        <v>34</v>
      </c>
      <c r="G36" s="7" t="s">
        <v>43</v>
      </c>
      <c r="H36" s="4">
        <v>15611</v>
      </c>
      <c r="I36" s="7" t="s">
        <v>40</v>
      </c>
      <c r="J36" s="7" t="s">
        <v>119</v>
      </c>
      <c r="K36" s="11">
        <v>6909837789</v>
      </c>
      <c r="L36" s="7" t="s">
        <v>243</v>
      </c>
      <c r="M36" s="7" t="s">
        <v>36</v>
      </c>
      <c r="N36" s="11">
        <v>91257891715</v>
      </c>
      <c r="O36" s="7" t="s">
        <v>242</v>
      </c>
      <c r="P36" s="7" t="s">
        <v>242</v>
      </c>
      <c r="Q36" s="7" t="s">
        <v>36</v>
      </c>
      <c r="R36" s="7" t="s">
        <v>36</v>
      </c>
      <c r="S36" s="4">
        <v>15611</v>
      </c>
      <c r="T36" s="4"/>
      <c r="U36" s="7" t="s">
        <v>36</v>
      </c>
      <c r="V36" s="7" t="s">
        <v>68</v>
      </c>
      <c r="W36" s="4">
        <v>3000</v>
      </c>
      <c r="X36" s="7" t="s">
        <v>114</v>
      </c>
      <c r="Y36" s="7" t="s">
        <v>38</v>
      </c>
      <c r="Z36" s="7" t="s">
        <v>39</v>
      </c>
      <c r="AA36" s="7" t="s">
        <v>127</v>
      </c>
      <c r="AB36" s="7" t="s">
        <v>36</v>
      </c>
      <c r="AC36" s="7" t="s">
        <v>36</v>
      </c>
      <c r="AD36" s="7" t="s">
        <v>36</v>
      </c>
      <c r="AE36" s="7" t="s">
        <v>36</v>
      </c>
      <c r="AF36" s="8" t="s">
        <v>36</v>
      </c>
      <c r="AG36" s="14">
        <f t="shared" si="1"/>
        <v>4.7405834236019431E-3</v>
      </c>
    </row>
    <row r="37" spans="1:33">
      <c r="A37" s="1">
        <v>143</v>
      </c>
      <c r="B37" s="5" t="s">
        <v>32</v>
      </c>
      <c r="C37" s="5" t="s">
        <v>33</v>
      </c>
      <c r="D37" s="2">
        <v>20582432000165</v>
      </c>
      <c r="E37" s="10">
        <v>190000001577</v>
      </c>
      <c r="F37" s="5" t="s">
        <v>34</v>
      </c>
      <c r="G37" s="5" t="s">
        <v>43</v>
      </c>
      <c r="H37" s="2">
        <v>15611</v>
      </c>
      <c r="I37" s="5" t="s">
        <v>40</v>
      </c>
      <c r="J37" s="5" t="s">
        <v>119</v>
      </c>
      <c r="K37" s="10">
        <v>6909837789</v>
      </c>
      <c r="L37" s="5" t="s">
        <v>249</v>
      </c>
      <c r="M37" s="5" t="s">
        <v>36</v>
      </c>
      <c r="N37" s="10">
        <v>290186765</v>
      </c>
      <c r="O37" s="5" t="s">
        <v>250</v>
      </c>
      <c r="P37" s="5" t="s">
        <v>251</v>
      </c>
      <c r="Q37" s="5" t="s">
        <v>36</v>
      </c>
      <c r="R37" s="5" t="s">
        <v>36</v>
      </c>
      <c r="S37" s="2">
        <v>15611</v>
      </c>
      <c r="T37" s="2"/>
      <c r="U37" s="5" t="s">
        <v>36</v>
      </c>
      <c r="V37" s="5" t="s">
        <v>68</v>
      </c>
      <c r="W37" s="2">
        <v>3000</v>
      </c>
      <c r="X37" s="5" t="s">
        <v>114</v>
      </c>
      <c r="Y37" s="5" t="s">
        <v>38</v>
      </c>
      <c r="Z37" s="5" t="s">
        <v>39</v>
      </c>
      <c r="AA37" s="5" t="s">
        <v>127</v>
      </c>
      <c r="AB37" s="5" t="s">
        <v>36</v>
      </c>
      <c r="AC37" s="5" t="s">
        <v>36</v>
      </c>
      <c r="AD37" s="5" t="s">
        <v>36</v>
      </c>
      <c r="AE37" s="5" t="s">
        <v>36</v>
      </c>
      <c r="AF37" s="6" t="s">
        <v>36</v>
      </c>
      <c r="AG37" s="14">
        <f t="shared" si="1"/>
        <v>4.7405834236019431E-3</v>
      </c>
    </row>
    <row r="38" spans="1:33">
      <c r="A38" s="3">
        <v>143</v>
      </c>
      <c r="B38" s="7" t="s">
        <v>32</v>
      </c>
      <c r="C38" s="7" t="s">
        <v>33</v>
      </c>
      <c r="D38" s="4">
        <v>20582432000165</v>
      </c>
      <c r="E38" s="11">
        <v>190000001577</v>
      </c>
      <c r="F38" s="7" t="s">
        <v>34</v>
      </c>
      <c r="G38" s="7" t="s">
        <v>43</v>
      </c>
      <c r="H38" s="4">
        <v>15611</v>
      </c>
      <c r="I38" s="7" t="s">
        <v>40</v>
      </c>
      <c r="J38" s="7" t="s">
        <v>119</v>
      </c>
      <c r="K38" s="11">
        <v>6909837789</v>
      </c>
      <c r="L38" s="7" t="s">
        <v>259</v>
      </c>
      <c r="M38" s="7" t="s">
        <v>36</v>
      </c>
      <c r="N38" s="11">
        <v>30645379700</v>
      </c>
      <c r="O38" s="7" t="s">
        <v>260</v>
      </c>
      <c r="P38" s="7" t="s">
        <v>260</v>
      </c>
      <c r="Q38" s="7" t="s">
        <v>36</v>
      </c>
      <c r="R38" s="7" t="s">
        <v>36</v>
      </c>
      <c r="S38" s="4">
        <v>15611</v>
      </c>
      <c r="T38" s="4"/>
      <c r="U38" s="7" t="s">
        <v>36</v>
      </c>
      <c r="V38" s="7" t="s">
        <v>68</v>
      </c>
      <c r="W38" s="4">
        <v>3000</v>
      </c>
      <c r="X38" s="7" t="s">
        <v>114</v>
      </c>
      <c r="Y38" s="7" t="s">
        <v>38</v>
      </c>
      <c r="Z38" s="7" t="s">
        <v>39</v>
      </c>
      <c r="AA38" s="7" t="s">
        <v>127</v>
      </c>
      <c r="AB38" s="7" t="s">
        <v>36</v>
      </c>
      <c r="AC38" s="7" t="s">
        <v>36</v>
      </c>
      <c r="AD38" s="7" t="s">
        <v>36</v>
      </c>
      <c r="AE38" s="7" t="s">
        <v>36</v>
      </c>
      <c r="AF38" s="8" t="s">
        <v>36</v>
      </c>
      <c r="AG38" s="14">
        <f t="shared" si="1"/>
        <v>4.7405834236019431E-3</v>
      </c>
    </row>
    <row r="39" spans="1:33">
      <c r="A39" s="1">
        <v>143</v>
      </c>
      <c r="B39" s="5" t="s">
        <v>32</v>
      </c>
      <c r="C39" s="5" t="s">
        <v>33</v>
      </c>
      <c r="D39" s="2">
        <v>20582432000165</v>
      </c>
      <c r="E39" s="10">
        <v>190000001577</v>
      </c>
      <c r="F39" s="5" t="s">
        <v>34</v>
      </c>
      <c r="G39" s="5" t="s">
        <v>43</v>
      </c>
      <c r="H39" s="2">
        <v>15611</v>
      </c>
      <c r="I39" s="5" t="s">
        <v>40</v>
      </c>
      <c r="J39" s="5" t="s">
        <v>119</v>
      </c>
      <c r="K39" s="10">
        <v>6909837789</v>
      </c>
      <c r="L39" s="5" t="s">
        <v>264</v>
      </c>
      <c r="M39" s="5" t="s">
        <v>36</v>
      </c>
      <c r="N39" s="10">
        <v>55248837553</v>
      </c>
      <c r="O39" s="5" t="s">
        <v>265</v>
      </c>
      <c r="P39" s="5" t="s">
        <v>265</v>
      </c>
      <c r="Q39" s="5" t="s">
        <v>36</v>
      </c>
      <c r="R39" s="5" t="s">
        <v>36</v>
      </c>
      <c r="S39" s="2">
        <v>15611</v>
      </c>
      <c r="T39" s="2"/>
      <c r="U39" s="5" t="s">
        <v>36</v>
      </c>
      <c r="V39" s="5" t="s">
        <v>68</v>
      </c>
      <c r="W39" s="2">
        <v>3000</v>
      </c>
      <c r="X39" s="5" t="s">
        <v>114</v>
      </c>
      <c r="Y39" s="5" t="s">
        <v>38</v>
      </c>
      <c r="Z39" s="5" t="s">
        <v>39</v>
      </c>
      <c r="AA39" s="5" t="s">
        <v>127</v>
      </c>
      <c r="AB39" s="5" t="s">
        <v>36</v>
      </c>
      <c r="AC39" s="5" t="s">
        <v>36</v>
      </c>
      <c r="AD39" s="5" t="s">
        <v>36</v>
      </c>
      <c r="AE39" s="5" t="s">
        <v>36</v>
      </c>
      <c r="AF39" s="6" t="s">
        <v>36</v>
      </c>
      <c r="AG39" s="14">
        <f t="shared" si="1"/>
        <v>4.7405834236019431E-3</v>
      </c>
    </row>
    <row r="40" spans="1:33">
      <c r="A40" s="3">
        <v>143</v>
      </c>
      <c r="B40" s="7" t="s">
        <v>32</v>
      </c>
      <c r="C40" s="7" t="s">
        <v>33</v>
      </c>
      <c r="D40" s="4">
        <v>20582432000165</v>
      </c>
      <c r="E40" s="11">
        <v>190000001577</v>
      </c>
      <c r="F40" s="7" t="s">
        <v>34</v>
      </c>
      <c r="G40" s="7" t="s">
        <v>43</v>
      </c>
      <c r="H40" s="4">
        <v>15611</v>
      </c>
      <c r="I40" s="7" t="s">
        <v>40</v>
      </c>
      <c r="J40" s="7" t="s">
        <v>119</v>
      </c>
      <c r="K40" s="11">
        <v>6909837789</v>
      </c>
      <c r="L40" s="7" t="s">
        <v>341</v>
      </c>
      <c r="M40" s="7" t="s">
        <v>36</v>
      </c>
      <c r="N40" s="11">
        <v>43250530778</v>
      </c>
      <c r="O40" s="7" t="s">
        <v>342</v>
      </c>
      <c r="P40" s="7" t="s">
        <v>342</v>
      </c>
      <c r="Q40" s="7" t="s">
        <v>36</v>
      </c>
      <c r="R40" s="7" t="s">
        <v>36</v>
      </c>
      <c r="S40" s="4">
        <v>15611</v>
      </c>
      <c r="T40" s="4"/>
      <c r="U40" s="7" t="s">
        <v>36</v>
      </c>
      <c r="V40" s="7" t="s">
        <v>68</v>
      </c>
      <c r="W40" s="4">
        <v>3000</v>
      </c>
      <c r="X40" s="7" t="s">
        <v>114</v>
      </c>
      <c r="Y40" s="7" t="s">
        <v>38</v>
      </c>
      <c r="Z40" s="7" t="s">
        <v>39</v>
      </c>
      <c r="AA40" s="7" t="s">
        <v>127</v>
      </c>
      <c r="AB40" s="7" t="s">
        <v>36</v>
      </c>
      <c r="AC40" s="7" t="s">
        <v>36</v>
      </c>
      <c r="AD40" s="7" t="s">
        <v>36</v>
      </c>
      <c r="AE40" s="7" t="s">
        <v>36</v>
      </c>
      <c r="AF40" s="8" t="s">
        <v>36</v>
      </c>
      <c r="AG40" s="14">
        <f t="shared" si="1"/>
        <v>4.7405834236019431E-3</v>
      </c>
    </row>
    <row r="41" spans="1:33">
      <c r="A41" s="1">
        <v>143</v>
      </c>
      <c r="B41" s="5" t="s">
        <v>32</v>
      </c>
      <c r="C41" s="5" t="s">
        <v>33</v>
      </c>
      <c r="D41" s="2">
        <v>20582432000165</v>
      </c>
      <c r="E41" s="10">
        <v>190000001577</v>
      </c>
      <c r="F41" s="5" t="s">
        <v>34</v>
      </c>
      <c r="G41" s="5" t="s">
        <v>43</v>
      </c>
      <c r="H41" s="2">
        <v>15611</v>
      </c>
      <c r="I41" s="5" t="s">
        <v>40</v>
      </c>
      <c r="J41" s="5" t="s">
        <v>119</v>
      </c>
      <c r="K41" s="10">
        <v>6909837789</v>
      </c>
      <c r="L41" s="5" t="s">
        <v>373</v>
      </c>
      <c r="M41" s="5" t="s">
        <v>36</v>
      </c>
      <c r="N41" s="10">
        <v>4194901754</v>
      </c>
      <c r="O41" s="5" t="s">
        <v>374</v>
      </c>
      <c r="P41" s="5" t="s">
        <v>375</v>
      </c>
      <c r="Q41" s="5" t="s">
        <v>36</v>
      </c>
      <c r="R41" s="5" t="s">
        <v>36</v>
      </c>
      <c r="S41" s="2">
        <v>15611</v>
      </c>
      <c r="T41" s="2"/>
      <c r="U41" s="5" t="s">
        <v>36</v>
      </c>
      <c r="V41" s="5" t="s">
        <v>68</v>
      </c>
      <c r="W41" s="2">
        <v>3000</v>
      </c>
      <c r="X41" s="5" t="s">
        <v>114</v>
      </c>
      <c r="Y41" s="5" t="s">
        <v>38</v>
      </c>
      <c r="Z41" s="5" t="s">
        <v>39</v>
      </c>
      <c r="AA41" s="5" t="s">
        <v>127</v>
      </c>
      <c r="AB41" s="5" t="s">
        <v>36</v>
      </c>
      <c r="AC41" s="5" t="s">
        <v>36</v>
      </c>
      <c r="AD41" s="5" t="s">
        <v>36</v>
      </c>
      <c r="AE41" s="5" t="s">
        <v>36</v>
      </c>
      <c r="AF41" s="6" t="s">
        <v>36</v>
      </c>
      <c r="AG41" s="14">
        <f t="shared" si="1"/>
        <v>4.7405834236019431E-3</v>
      </c>
    </row>
    <row r="42" spans="1:33">
      <c r="A42" s="3">
        <v>143</v>
      </c>
      <c r="B42" s="7" t="s">
        <v>32</v>
      </c>
      <c r="C42" s="7" t="s">
        <v>33</v>
      </c>
      <c r="D42" s="4">
        <v>20582432000165</v>
      </c>
      <c r="E42" s="11">
        <v>190000001577</v>
      </c>
      <c r="F42" s="7" t="s">
        <v>34</v>
      </c>
      <c r="G42" s="7" t="s">
        <v>43</v>
      </c>
      <c r="H42" s="4">
        <v>15611</v>
      </c>
      <c r="I42" s="7" t="s">
        <v>40</v>
      </c>
      <c r="J42" s="7" t="s">
        <v>119</v>
      </c>
      <c r="K42" s="11">
        <v>6909837789</v>
      </c>
      <c r="L42" s="7" t="s">
        <v>402</v>
      </c>
      <c r="M42" s="7" t="s">
        <v>36</v>
      </c>
      <c r="N42" s="11">
        <v>8941835755</v>
      </c>
      <c r="O42" s="7" t="s">
        <v>403</v>
      </c>
      <c r="P42" s="7" t="s">
        <v>404</v>
      </c>
      <c r="Q42" s="7" t="s">
        <v>36</v>
      </c>
      <c r="R42" s="7" t="s">
        <v>36</v>
      </c>
      <c r="S42" s="4">
        <v>15611</v>
      </c>
      <c r="T42" s="4"/>
      <c r="U42" s="7" t="s">
        <v>36</v>
      </c>
      <c r="V42" s="7" t="s">
        <v>68</v>
      </c>
      <c r="W42" s="4">
        <v>3000</v>
      </c>
      <c r="X42" s="7" t="s">
        <v>114</v>
      </c>
      <c r="Y42" s="7" t="s">
        <v>38</v>
      </c>
      <c r="Z42" s="7" t="s">
        <v>39</v>
      </c>
      <c r="AA42" s="7" t="s">
        <v>127</v>
      </c>
      <c r="AB42" s="7" t="s">
        <v>36</v>
      </c>
      <c r="AC42" s="7" t="s">
        <v>36</v>
      </c>
      <c r="AD42" s="7" t="s">
        <v>36</v>
      </c>
      <c r="AE42" s="7" t="s">
        <v>36</v>
      </c>
      <c r="AF42" s="8" t="s">
        <v>36</v>
      </c>
      <c r="AG42" s="14">
        <f t="shared" si="1"/>
        <v>4.7405834236019431E-3</v>
      </c>
    </row>
    <row r="43" spans="1:33">
      <c r="A43" s="1">
        <v>143</v>
      </c>
      <c r="B43" s="5" t="s">
        <v>32</v>
      </c>
      <c r="C43" s="5" t="s">
        <v>33</v>
      </c>
      <c r="D43" s="2">
        <v>20582432000165</v>
      </c>
      <c r="E43" s="10">
        <v>190000001577</v>
      </c>
      <c r="F43" s="5" t="s">
        <v>34</v>
      </c>
      <c r="G43" s="5" t="s">
        <v>43</v>
      </c>
      <c r="H43" s="2">
        <v>15611</v>
      </c>
      <c r="I43" s="5" t="s">
        <v>40</v>
      </c>
      <c r="J43" s="5" t="s">
        <v>119</v>
      </c>
      <c r="K43" s="10">
        <v>6909837789</v>
      </c>
      <c r="L43" s="5" t="s">
        <v>405</v>
      </c>
      <c r="M43" s="5" t="s">
        <v>36</v>
      </c>
      <c r="N43" s="10">
        <v>4194901754</v>
      </c>
      <c r="O43" s="5" t="s">
        <v>374</v>
      </c>
      <c r="P43" s="5" t="s">
        <v>375</v>
      </c>
      <c r="Q43" s="5" t="s">
        <v>36</v>
      </c>
      <c r="R43" s="5" t="s">
        <v>36</v>
      </c>
      <c r="S43" s="2">
        <v>15611</v>
      </c>
      <c r="T43" s="2"/>
      <c r="U43" s="5" t="s">
        <v>36</v>
      </c>
      <c r="V43" s="5" t="s">
        <v>68</v>
      </c>
      <c r="W43" s="2">
        <v>1000</v>
      </c>
      <c r="X43" s="5" t="s">
        <v>114</v>
      </c>
      <c r="Y43" s="5" t="s">
        <v>38</v>
      </c>
      <c r="Z43" s="5" t="s">
        <v>39</v>
      </c>
      <c r="AA43" s="5" t="s">
        <v>143</v>
      </c>
      <c r="AB43" s="5" t="s">
        <v>36</v>
      </c>
      <c r="AC43" s="5" t="s">
        <v>36</v>
      </c>
      <c r="AD43" s="5" t="s">
        <v>36</v>
      </c>
      <c r="AE43" s="5" t="s">
        <v>36</v>
      </c>
      <c r="AF43" s="6" t="s">
        <v>36</v>
      </c>
      <c r="AG43" s="14">
        <f t="shared" si="1"/>
        <v>1.5801944745339809E-3</v>
      </c>
    </row>
    <row r="44" spans="1:33">
      <c r="A44" s="3">
        <v>143</v>
      </c>
      <c r="B44" s="7" t="s">
        <v>32</v>
      </c>
      <c r="C44" s="7" t="s">
        <v>33</v>
      </c>
      <c r="D44" s="4">
        <v>20582432000165</v>
      </c>
      <c r="E44" s="11">
        <v>190000001577</v>
      </c>
      <c r="F44" s="7" t="s">
        <v>34</v>
      </c>
      <c r="G44" s="7" t="s">
        <v>43</v>
      </c>
      <c r="H44" s="4">
        <v>15611</v>
      </c>
      <c r="I44" s="7" t="s">
        <v>40</v>
      </c>
      <c r="J44" s="7" t="s">
        <v>119</v>
      </c>
      <c r="K44" s="11">
        <v>6909837789</v>
      </c>
      <c r="L44" s="7" t="s">
        <v>410</v>
      </c>
      <c r="M44" s="7" t="s">
        <v>36</v>
      </c>
      <c r="N44" s="11">
        <v>84256729704</v>
      </c>
      <c r="O44" s="7" t="s">
        <v>411</v>
      </c>
      <c r="P44" s="7" t="s">
        <v>411</v>
      </c>
      <c r="Q44" s="7" t="s">
        <v>36</v>
      </c>
      <c r="R44" s="7" t="s">
        <v>36</v>
      </c>
      <c r="S44" s="4">
        <v>15611</v>
      </c>
      <c r="T44" s="4"/>
      <c r="U44" s="7" t="s">
        <v>36</v>
      </c>
      <c r="V44" s="7" t="s">
        <v>68</v>
      </c>
      <c r="W44" s="4">
        <v>3000</v>
      </c>
      <c r="X44" s="7" t="s">
        <v>114</v>
      </c>
      <c r="Y44" s="7" t="s">
        <v>38</v>
      </c>
      <c r="Z44" s="7" t="s">
        <v>39</v>
      </c>
      <c r="AA44" s="7" t="s">
        <v>412</v>
      </c>
      <c r="AB44" s="7" t="s">
        <v>36</v>
      </c>
      <c r="AC44" s="7" t="s">
        <v>36</v>
      </c>
      <c r="AD44" s="7" t="s">
        <v>36</v>
      </c>
      <c r="AE44" s="7" t="s">
        <v>36</v>
      </c>
      <c r="AF44" s="8" t="s">
        <v>36</v>
      </c>
      <c r="AG44" s="14">
        <f t="shared" si="1"/>
        <v>4.7405834236019431E-3</v>
      </c>
    </row>
    <row r="45" spans="1:33">
      <c r="A45" s="1">
        <v>143</v>
      </c>
      <c r="B45" s="5" t="s">
        <v>32</v>
      </c>
      <c r="C45" s="5" t="s">
        <v>33</v>
      </c>
      <c r="D45" s="2">
        <v>20582432000165</v>
      </c>
      <c r="E45" s="10">
        <v>190000001577</v>
      </c>
      <c r="F45" s="5" t="s">
        <v>34</v>
      </c>
      <c r="G45" s="5" t="s">
        <v>43</v>
      </c>
      <c r="H45" s="2">
        <v>15611</v>
      </c>
      <c r="I45" s="5" t="s">
        <v>40</v>
      </c>
      <c r="J45" s="5" t="s">
        <v>119</v>
      </c>
      <c r="K45" s="10">
        <v>6909837789</v>
      </c>
      <c r="L45" s="5" t="s">
        <v>413</v>
      </c>
      <c r="M45" s="5" t="s">
        <v>36</v>
      </c>
      <c r="N45" s="10">
        <v>80594530415</v>
      </c>
      <c r="O45" s="5" t="s">
        <v>414</v>
      </c>
      <c r="P45" s="5" t="s">
        <v>415</v>
      </c>
      <c r="Q45" s="5" t="s">
        <v>36</v>
      </c>
      <c r="R45" s="5" t="s">
        <v>36</v>
      </c>
      <c r="S45" s="2">
        <v>15611</v>
      </c>
      <c r="T45" s="2"/>
      <c r="U45" s="5" t="s">
        <v>36</v>
      </c>
      <c r="V45" s="5" t="s">
        <v>68</v>
      </c>
      <c r="W45" s="2">
        <v>3000</v>
      </c>
      <c r="X45" s="5" t="s">
        <v>114</v>
      </c>
      <c r="Y45" s="5" t="s">
        <v>38</v>
      </c>
      <c r="Z45" s="5" t="s">
        <v>39</v>
      </c>
      <c r="AA45" s="5" t="s">
        <v>127</v>
      </c>
      <c r="AB45" s="5" t="s">
        <v>36</v>
      </c>
      <c r="AC45" s="5" t="s">
        <v>36</v>
      </c>
      <c r="AD45" s="5" t="s">
        <v>36</v>
      </c>
      <c r="AE45" s="5" t="s">
        <v>36</v>
      </c>
      <c r="AF45" s="6" t="s">
        <v>36</v>
      </c>
      <c r="AG45" s="14">
        <f t="shared" si="1"/>
        <v>4.7405834236019431E-3</v>
      </c>
    </row>
    <row r="46" spans="1:33">
      <c r="A46" s="3">
        <v>143</v>
      </c>
      <c r="B46" s="7" t="s">
        <v>32</v>
      </c>
      <c r="C46" s="7" t="s">
        <v>33</v>
      </c>
      <c r="D46" s="4">
        <v>20582432000165</v>
      </c>
      <c r="E46" s="11">
        <v>190000001577</v>
      </c>
      <c r="F46" s="7" t="s">
        <v>34</v>
      </c>
      <c r="G46" s="7" t="s">
        <v>43</v>
      </c>
      <c r="H46" s="4">
        <v>15611</v>
      </c>
      <c r="I46" s="7" t="s">
        <v>40</v>
      </c>
      <c r="J46" s="7" t="s">
        <v>119</v>
      </c>
      <c r="K46" s="11">
        <v>6909837789</v>
      </c>
      <c r="L46" s="7" t="s">
        <v>423</v>
      </c>
      <c r="M46" s="7" t="s">
        <v>36</v>
      </c>
      <c r="N46" s="11">
        <v>53854578768</v>
      </c>
      <c r="O46" s="7" t="s">
        <v>424</v>
      </c>
      <c r="P46" s="7" t="s">
        <v>424</v>
      </c>
      <c r="Q46" s="7" t="s">
        <v>36</v>
      </c>
      <c r="R46" s="7" t="s">
        <v>36</v>
      </c>
      <c r="S46" s="4">
        <v>15611</v>
      </c>
      <c r="T46" s="4"/>
      <c r="U46" s="7" t="s">
        <v>36</v>
      </c>
      <c r="V46" s="7" t="s">
        <v>68</v>
      </c>
      <c r="W46" s="4">
        <v>1500</v>
      </c>
      <c r="X46" s="7" t="s">
        <v>114</v>
      </c>
      <c r="Y46" s="7" t="s">
        <v>38</v>
      </c>
      <c r="Z46" s="7" t="s">
        <v>39</v>
      </c>
      <c r="AA46" s="7" t="s">
        <v>425</v>
      </c>
      <c r="AB46" s="7" t="s">
        <v>36</v>
      </c>
      <c r="AC46" s="7" t="s">
        <v>36</v>
      </c>
      <c r="AD46" s="7" t="s">
        <v>36</v>
      </c>
      <c r="AE46" s="7" t="s">
        <v>36</v>
      </c>
      <c r="AF46" s="8" t="s">
        <v>36</v>
      </c>
      <c r="AG46" s="14">
        <f t="shared" si="1"/>
        <v>2.3702917118009715E-3</v>
      </c>
    </row>
    <row r="47" spans="1:33">
      <c r="A47" s="1">
        <v>143</v>
      </c>
      <c r="B47" s="5" t="s">
        <v>32</v>
      </c>
      <c r="C47" s="5" t="s">
        <v>33</v>
      </c>
      <c r="D47" s="2">
        <v>20582432000165</v>
      </c>
      <c r="E47" s="10">
        <v>190000001577</v>
      </c>
      <c r="F47" s="5" t="s">
        <v>34</v>
      </c>
      <c r="G47" s="5" t="s">
        <v>43</v>
      </c>
      <c r="H47" s="2">
        <v>15611</v>
      </c>
      <c r="I47" s="5" t="s">
        <v>40</v>
      </c>
      <c r="J47" s="5" t="s">
        <v>119</v>
      </c>
      <c r="K47" s="10">
        <v>6909837789</v>
      </c>
      <c r="L47" s="5" t="s">
        <v>428</v>
      </c>
      <c r="M47" s="5" t="s">
        <v>36</v>
      </c>
      <c r="N47" s="10">
        <v>24858110753</v>
      </c>
      <c r="O47" s="5" t="s">
        <v>429</v>
      </c>
      <c r="P47" s="5" t="s">
        <v>429</v>
      </c>
      <c r="Q47" s="5" t="s">
        <v>36</v>
      </c>
      <c r="R47" s="5" t="s">
        <v>36</v>
      </c>
      <c r="S47" s="2">
        <v>15611</v>
      </c>
      <c r="T47" s="2"/>
      <c r="U47" s="5" t="s">
        <v>36</v>
      </c>
      <c r="V47" s="5" t="s">
        <v>68</v>
      </c>
      <c r="W47" s="2">
        <v>3000</v>
      </c>
      <c r="X47" s="5" t="s">
        <v>114</v>
      </c>
      <c r="Y47" s="5" t="s">
        <v>38</v>
      </c>
      <c r="Z47" s="5" t="s">
        <v>39</v>
      </c>
      <c r="AA47" s="5" t="s">
        <v>127</v>
      </c>
      <c r="AB47" s="5" t="s">
        <v>36</v>
      </c>
      <c r="AC47" s="5" t="s">
        <v>36</v>
      </c>
      <c r="AD47" s="5" t="s">
        <v>36</v>
      </c>
      <c r="AE47" s="5" t="s">
        <v>36</v>
      </c>
      <c r="AF47" s="6" t="s">
        <v>36</v>
      </c>
      <c r="AG47" s="14">
        <f t="shared" si="1"/>
        <v>4.7405834236019431E-3</v>
      </c>
    </row>
    <row r="48" spans="1:33">
      <c r="A48" s="3">
        <v>143</v>
      </c>
      <c r="B48" s="7" t="s">
        <v>32</v>
      </c>
      <c r="C48" s="7" t="s">
        <v>33</v>
      </c>
      <c r="D48" s="4">
        <v>20582432000165</v>
      </c>
      <c r="E48" s="11">
        <v>190000001577</v>
      </c>
      <c r="F48" s="7" t="s">
        <v>34</v>
      </c>
      <c r="G48" s="7" t="s">
        <v>43</v>
      </c>
      <c r="H48" s="4">
        <v>15611</v>
      </c>
      <c r="I48" s="7" t="s">
        <v>40</v>
      </c>
      <c r="J48" s="7" t="s">
        <v>119</v>
      </c>
      <c r="K48" s="11">
        <v>6909837789</v>
      </c>
      <c r="L48" s="7" t="s">
        <v>432</v>
      </c>
      <c r="M48" s="7" t="s">
        <v>36</v>
      </c>
      <c r="N48" s="11">
        <v>45750521753</v>
      </c>
      <c r="O48" s="7" t="s">
        <v>303</v>
      </c>
      <c r="P48" s="7" t="s">
        <v>303</v>
      </c>
      <c r="Q48" s="7" t="s">
        <v>36</v>
      </c>
      <c r="R48" s="7" t="s">
        <v>36</v>
      </c>
      <c r="S48" s="4">
        <v>15611</v>
      </c>
      <c r="T48" s="4"/>
      <c r="U48" s="7" t="s">
        <v>36</v>
      </c>
      <c r="V48" s="7" t="s">
        <v>68</v>
      </c>
      <c r="W48" s="4">
        <v>1000</v>
      </c>
      <c r="X48" s="7" t="s">
        <v>114</v>
      </c>
      <c r="Y48" s="7" t="s">
        <v>38</v>
      </c>
      <c r="Z48" s="7" t="s">
        <v>39</v>
      </c>
      <c r="AA48" s="7" t="s">
        <v>433</v>
      </c>
      <c r="AB48" s="7" t="s">
        <v>36</v>
      </c>
      <c r="AC48" s="7" t="s">
        <v>36</v>
      </c>
      <c r="AD48" s="7" t="s">
        <v>36</v>
      </c>
      <c r="AE48" s="7" t="s">
        <v>36</v>
      </c>
      <c r="AF48" s="8" t="s">
        <v>36</v>
      </c>
      <c r="AG48" s="14">
        <f t="shared" si="1"/>
        <v>1.5801944745339809E-3</v>
      </c>
    </row>
    <row r="49" spans="1:34">
      <c r="A49" s="1">
        <v>143</v>
      </c>
      <c r="B49" s="5" t="s">
        <v>32</v>
      </c>
      <c r="C49" s="5" t="s">
        <v>33</v>
      </c>
      <c r="D49" s="2">
        <v>20582432000165</v>
      </c>
      <c r="E49" s="10">
        <v>190000001577</v>
      </c>
      <c r="F49" s="5" t="s">
        <v>34</v>
      </c>
      <c r="G49" s="5" t="s">
        <v>43</v>
      </c>
      <c r="H49" s="2">
        <v>15611</v>
      </c>
      <c r="I49" s="5" t="s">
        <v>40</v>
      </c>
      <c r="J49" s="5" t="s">
        <v>119</v>
      </c>
      <c r="K49" s="10">
        <v>6909837789</v>
      </c>
      <c r="L49" s="5" t="s">
        <v>434</v>
      </c>
      <c r="M49" s="5" t="s">
        <v>36</v>
      </c>
      <c r="N49" s="10">
        <v>20564466000127</v>
      </c>
      <c r="O49" s="5" t="s">
        <v>435</v>
      </c>
      <c r="P49" s="5" t="s">
        <v>388</v>
      </c>
      <c r="Q49" s="5" t="s">
        <v>36</v>
      </c>
      <c r="R49" s="5" t="s">
        <v>36</v>
      </c>
      <c r="S49" s="2">
        <v>15611</v>
      </c>
      <c r="T49" s="2">
        <v>9492800</v>
      </c>
      <c r="U49" s="5" t="s">
        <v>46</v>
      </c>
      <c r="V49" s="5" t="s">
        <v>68</v>
      </c>
      <c r="W49" s="2">
        <v>190</v>
      </c>
      <c r="X49" s="5" t="s">
        <v>37</v>
      </c>
      <c r="Y49" s="5" t="s">
        <v>38</v>
      </c>
      <c r="Z49" s="5" t="s">
        <v>39</v>
      </c>
      <c r="AA49" s="5" t="s">
        <v>436</v>
      </c>
      <c r="AB49" s="5" t="s">
        <v>36</v>
      </c>
      <c r="AC49" s="5" t="s">
        <v>36</v>
      </c>
      <c r="AD49" s="5" t="s">
        <v>36</v>
      </c>
      <c r="AE49" s="5" t="s">
        <v>36</v>
      </c>
      <c r="AF49" s="6" t="s">
        <v>36</v>
      </c>
      <c r="AG49" s="14">
        <f t="shared" si="1"/>
        <v>3.0023695016145635E-4</v>
      </c>
    </row>
    <row r="50" spans="1:34">
      <c r="A50" s="3">
        <v>143</v>
      </c>
      <c r="B50" s="7" t="s">
        <v>32</v>
      </c>
      <c r="C50" s="7" t="s">
        <v>33</v>
      </c>
      <c r="D50" s="4">
        <v>20582432000165</v>
      </c>
      <c r="E50" s="11">
        <v>190000001577</v>
      </c>
      <c r="F50" s="7" t="s">
        <v>34</v>
      </c>
      <c r="G50" s="7" t="s">
        <v>43</v>
      </c>
      <c r="H50" s="4">
        <v>15611</v>
      </c>
      <c r="I50" s="7" t="s">
        <v>40</v>
      </c>
      <c r="J50" s="7" t="s">
        <v>119</v>
      </c>
      <c r="K50" s="11">
        <v>6909837789</v>
      </c>
      <c r="L50" s="7" t="s">
        <v>439</v>
      </c>
      <c r="M50" s="7" t="s">
        <v>36</v>
      </c>
      <c r="N50" s="11">
        <v>20564466000127</v>
      </c>
      <c r="O50" s="7" t="s">
        <v>435</v>
      </c>
      <c r="P50" s="7" t="s">
        <v>388</v>
      </c>
      <c r="Q50" s="7" t="s">
        <v>36</v>
      </c>
      <c r="R50" s="7" t="s">
        <v>36</v>
      </c>
      <c r="S50" s="4">
        <v>15611</v>
      </c>
      <c r="T50" s="4">
        <v>9492800</v>
      </c>
      <c r="U50" s="7" t="s">
        <v>46</v>
      </c>
      <c r="V50" s="7" t="s">
        <v>68</v>
      </c>
      <c r="W50" s="4">
        <v>80</v>
      </c>
      <c r="X50" s="7" t="s">
        <v>37</v>
      </c>
      <c r="Y50" s="7" t="s">
        <v>38</v>
      </c>
      <c r="Z50" s="7" t="s">
        <v>39</v>
      </c>
      <c r="AA50" s="7" t="s">
        <v>359</v>
      </c>
      <c r="AB50" s="7" t="s">
        <v>36</v>
      </c>
      <c r="AC50" s="7" t="s">
        <v>36</v>
      </c>
      <c r="AD50" s="7" t="s">
        <v>36</v>
      </c>
      <c r="AE50" s="7" t="s">
        <v>36</v>
      </c>
      <c r="AF50" s="8" t="s">
        <v>36</v>
      </c>
      <c r="AG50" s="14">
        <f t="shared" si="1"/>
        <v>1.2641555796271848E-4</v>
      </c>
    </row>
    <row r="51" spans="1:34">
      <c r="A51" s="1">
        <v>143</v>
      </c>
      <c r="B51" s="5" t="s">
        <v>32</v>
      </c>
      <c r="C51" s="5" t="s">
        <v>33</v>
      </c>
      <c r="D51" s="2">
        <v>20582432000165</v>
      </c>
      <c r="E51" s="10">
        <v>190000001577</v>
      </c>
      <c r="F51" s="5" t="s">
        <v>34</v>
      </c>
      <c r="G51" s="5" t="s">
        <v>43</v>
      </c>
      <c r="H51" s="2">
        <v>15611</v>
      </c>
      <c r="I51" s="5" t="s">
        <v>40</v>
      </c>
      <c r="J51" s="5" t="s">
        <v>119</v>
      </c>
      <c r="K51" s="10">
        <v>6909837789</v>
      </c>
      <c r="L51" s="5" t="s">
        <v>447</v>
      </c>
      <c r="M51" s="5" t="s">
        <v>448</v>
      </c>
      <c r="N51" s="10">
        <v>3539253734</v>
      </c>
      <c r="O51" s="5" t="s">
        <v>449</v>
      </c>
      <c r="P51" s="5" t="s">
        <v>449</v>
      </c>
      <c r="Q51" s="5" t="s">
        <v>36</v>
      </c>
      <c r="R51" s="5" t="s">
        <v>36</v>
      </c>
      <c r="S51" s="2">
        <v>15611</v>
      </c>
      <c r="T51" s="2"/>
      <c r="U51" s="5" t="s">
        <v>36</v>
      </c>
      <c r="V51" s="5" t="s">
        <v>99</v>
      </c>
      <c r="W51" s="2">
        <v>300000</v>
      </c>
      <c r="X51" s="5" t="s">
        <v>114</v>
      </c>
      <c r="Y51" s="5" t="s">
        <v>38</v>
      </c>
      <c r="Z51" s="5" t="s">
        <v>64</v>
      </c>
      <c r="AA51" s="5" t="s">
        <v>36</v>
      </c>
      <c r="AB51" s="5" t="s">
        <v>36</v>
      </c>
      <c r="AC51" s="5" t="s">
        <v>36</v>
      </c>
      <c r="AD51" s="5" t="s">
        <v>36</v>
      </c>
      <c r="AE51" s="5" t="s">
        <v>36</v>
      </c>
      <c r="AF51" s="6" t="s">
        <v>36</v>
      </c>
      <c r="AG51" s="14">
        <f t="shared" si="1"/>
        <v>0.47405834236019428</v>
      </c>
    </row>
    <row r="52" spans="1:34">
      <c r="A52" s="3">
        <v>143</v>
      </c>
      <c r="B52" s="7" t="s">
        <v>32</v>
      </c>
      <c r="C52" s="7" t="s">
        <v>33</v>
      </c>
      <c r="D52" s="4">
        <v>20582432000165</v>
      </c>
      <c r="E52" s="11">
        <v>190000001577</v>
      </c>
      <c r="F52" s="7" t="s">
        <v>34</v>
      </c>
      <c r="G52" s="7" t="s">
        <v>43</v>
      </c>
      <c r="H52" s="4">
        <v>15611</v>
      </c>
      <c r="I52" s="7" t="s">
        <v>40</v>
      </c>
      <c r="J52" s="7" t="s">
        <v>119</v>
      </c>
      <c r="K52" s="11">
        <v>6909837789</v>
      </c>
      <c r="L52" s="7" t="s">
        <v>450</v>
      </c>
      <c r="M52" s="7" t="s">
        <v>36</v>
      </c>
      <c r="N52" s="11">
        <v>20564466000127</v>
      </c>
      <c r="O52" s="7" t="s">
        <v>435</v>
      </c>
      <c r="P52" s="7" t="s">
        <v>388</v>
      </c>
      <c r="Q52" s="7" t="s">
        <v>36</v>
      </c>
      <c r="R52" s="7" t="s">
        <v>36</v>
      </c>
      <c r="S52" s="4">
        <v>15611</v>
      </c>
      <c r="T52" s="4">
        <v>9492800</v>
      </c>
      <c r="U52" s="7" t="s">
        <v>46</v>
      </c>
      <c r="V52" s="7" t="s">
        <v>68</v>
      </c>
      <c r="W52" s="4">
        <v>63.5</v>
      </c>
      <c r="X52" s="7" t="s">
        <v>37</v>
      </c>
      <c r="Y52" s="7" t="s">
        <v>38</v>
      </c>
      <c r="Z52" s="7" t="s">
        <v>39</v>
      </c>
      <c r="AA52" s="7" t="s">
        <v>238</v>
      </c>
      <c r="AB52" s="7" t="s">
        <v>36</v>
      </c>
      <c r="AC52" s="7" t="s">
        <v>36</v>
      </c>
      <c r="AD52" s="7" t="s">
        <v>36</v>
      </c>
      <c r="AE52" s="7" t="s">
        <v>36</v>
      </c>
      <c r="AF52" s="8" t="s">
        <v>36</v>
      </c>
      <c r="AG52" s="14">
        <f t="shared" si="1"/>
        <v>1.0034234913290779E-4</v>
      </c>
    </row>
    <row r="53" spans="1:34">
      <c r="A53" s="1">
        <v>143</v>
      </c>
      <c r="B53" s="5" t="s">
        <v>32</v>
      </c>
      <c r="C53" s="5" t="s">
        <v>33</v>
      </c>
      <c r="D53" s="2">
        <v>20582432000165</v>
      </c>
      <c r="E53" s="10">
        <v>190000001577</v>
      </c>
      <c r="F53" s="5" t="s">
        <v>34</v>
      </c>
      <c r="G53" s="5" t="s">
        <v>43</v>
      </c>
      <c r="H53" s="2">
        <v>15611</v>
      </c>
      <c r="I53" s="5" t="s">
        <v>40</v>
      </c>
      <c r="J53" s="5" t="s">
        <v>119</v>
      </c>
      <c r="K53" s="10">
        <v>6909837789</v>
      </c>
      <c r="L53" s="5" t="s">
        <v>451</v>
      </c>
      <c r="M53" s="5" t="s">
        <v>36</v>
      </c>
      <c r="N53" s="10">
        <v>431509778</v>
      </c>
      <c r="O53" s="5" t="s">
        <v>452</v>
      </c>
      <c r="P53" s="5" t="s">
        <v>452</v>
      </c>
      <c r="Q53" s="5" t="s">
        <v>36</v>
      </c>
      <c r="R53" s="5" t="s">
        <v>36</v>
      </c>
      <c r="S53" s="2">
        <v>15611</v>
      </c>
      <c r="T53" s="2"/>
      <c r="U53" s="5" t="s">
        <v>36</v>
      </c>
      <c r="V53" s="5" t="s">
        <v>68</v>
      </c>
      <c r="W53" s="2">
        <v>3000</v>
      </c>
      <c r="X53" s="5" t="s">
        <v>114</v>
      </c>
      <c r="Y53" s="5" t="s">
        <v>38</v>
      </c>
      <c r="Z53" s="5" t="s">
        <v>39</v>
      </c>
      <c r="AA53" s="5" t="s">
        <v>127</v>
      </c>
      <c r="AB53" s="5" t="s">
        <v>36</v>
      </c>
      <c r="AC53" s="5" t="s">
        <v>36</v>
      </c>
      <c r="AD53" s="5" t="s">
        <v>36</v>
      </c>
      <c r="AE53" s="5" t="s">
        <v>36</v>
      </c>
      <c r="AF53" s="6" t="s">
        <v>36</v>
      </c>
      <c r="AG53" s="14">
        <f t="shared" si="1"/>
        <v>4.7405834236019431E-3</v>
      </c>
    </row>
    <row r="54" spans="1:34">
      <c r="A54" s="3">
        <v>143</v>
      </c>
      <c r="B54" s="7" t="s">
        <v>32</v>
      </c>
      <c r="C54" s="7" t="s">
        <v>33</v>
      </c>
      <c r="D54" s="4">
        <v>20582432000165</v>
      </c>
      <c r="E54" s="11">
        <v>190000001577</v>
      </c>
      <c r="F54" s="7" t="s">
        <v>34</v>
      </c>
      <c r="G54" s="7" t="s">
        <v>43</v>
      </c>
      <c r="H54" s="4">
        <v>15611</v>
      </c>
      <c r="I54" s="7" t="s">
        <v>40</v>
      </c>
      <c r="J54" s="7" t="s">
        <v>119</v>
      </c>
      <c r="K54" s="11">
        <v>6909837789</v>
      </c>
      <c r="L54" s="7" t="s">
        <v>453</v>
      </c>
      <c r="M54" s="7" t="s">
        <v>36</v>
      </c>
      <c r="N54" s="11">
        <v>14290384706</v>
      </c>
      <c r="O54" s="7" t="s">
        <v>454</v>
      </c>
      <c r="P54" s="7" t="s">
        <v>455</v>
      </c>
      <c r="Q54" s="7" t="s">
        <v>36</v>
      </c>
      <c r="R54" s="7" t="s">
        <v>36</v>
      </c>
      <c r="S54" s="4">
        <v>15611</v>
      </c>
      <c r="T54" s="4"/>
      <c r="U54" s="7" t="s">
        <v>36</v>
      </c>
      <c r="V54" s="7" t="s">
        <v>68</v>
      </c>
      <c r="W54" s="4">
        <v>3000</v>
      </c>
      <c r="X54" s="7" t="s">
        <v>114</v>
      </c>
      <c r="Y54" s="7" t="s">
        <v>38</v>
      </c>
      <c r="Z54" s="7" t="s">
        <v>39</v>
      </c>
      <c r="AA54" s="7" t="s">
        <v>456</v>
      </c>
      <c r="AB54" s="7" t="s">
        <v>36</v>
      </c>
      <c r="AC54" s="7" t="s">
        <v>36</v>
      </c>
      <c r="AD54" s="7" t="s">
        <v>36</v>
      </c>
      <c r="AE54" s="7" t="s">
        <v>36</v>
      </c>
      <c r="AF54" s="8" t="s">
        <v>36</v>
      </c>
      <c r="AG54" s="14">
        <f t="shared" si="1"/>
        <v>4.7405834236019431E-3</v>
      </c>
    </row>
    <row r="55" spans="1:34">
      <c r="A55" s="1">
        <v>143</v>
      </c>
      <c r="B55" s="5" t="s">
        <v>32</v>
      </c>
      <c r="C55" s="5" t="s">
        <v>33</v>
      </c>
      <c r="D55" s="2">
        <v>20573428000130</v>
      </c>
      <c r="E55" s="10">
        <v>190000000659</v>
      </c>
      <c r="F55" s="5" t="s">
        <v>34</v>
      </c>
      <c r="G55" s="5" t="s">
        <v>57</v>
      </c>
      <c r="H55" s="2">
        <v>4044</v>
      </c>
      <c r="I55" s="5" t="s">
        <v>35</v>
      </c>
      <c r="J55" s="5" t="s">
        <v>132</v>
      </c>
      <c r="K55" s="10">
        <v>85818461734</v>
      </c>
      <c r="L55" s="5" t="s">
        <v>133</v>
      </c>
      <c r="M55" s="5" t="s">
        <v>36</v>
      </c>
      <c r="N55" s="10">
        <v>73784320759</v>
      </c>
      <c r="O55" s="5" t="s">
        <v>134</v>
      </c>
      <c r="P55" s="5" t="s">
        <v>134</v>
      </c>
      <c r="Q55" s="5" t="s">
        <v>36</v>
      </c>
      <c r="R55" s="5" t="s">
        <v>36</v>
      </c>
      <c r="S55" s="2">
        <v>4044</v>
      </c>
      <c r="T55" s="2"/>
      <c r="U55" s="5" t="s">
        <v>36</v>
      </c>
      <c r="V55" s="5" t="s">
        <v>65</v>
      </c>
      <c r="W55" s="2">
        <v>2000</v>
      </c>
      <c r="X55" s="5" t="s">
        <v>114</v>
      </c>
      <c r="Y55" s="5" t="s">
        <v>38</v>
      </c>
      <c r="Z55" s="5" t="s">
        <v>39</v>
      </c>
      <c r="AA55" s="5" t="s">
        <v>135</v>
      </c>
      <c r="AB55" s="5" t="s">
        <v>36</v>
      </c>
      <c r="AC55" s="5" t="s">
        <v>36</v>
      </c>
      <c r="AD55" s="5" t="s">
        <v>36</v>
      </c>
      <c r="AE55" s="5" t="s">
        <v>36</v>
      </c>
      <c r="AF55" s="6" t="s">
        <v>36</v>
      </c>
      <c r="AG55" s="14">
        <f>W55/AH$55</f>
        <v>4.065040650406504E-2</v>
      </c>
      <c r="AH55" s="13">
        <f>SUM(W55:W80)</f>
        <v>49200</v>
      </c>
    </row>
    <row r="56" spans="1:34">
      <c r="A56" s="3">
        <v>143</v>
      </c>
      <c r="B56" s="7" t="s">
        <v>32</v>
      </c>
      <c r="C56" s="7" t="s">
        <v>33</v>
      </c>
      <c r="D56" s="4">
        <v>20573428000130</v>
      </c>
      <c r="E56" s="11">
        <v>190000000659</v>
      </c>
      <c r="F56" s="7" t="s">
        <v>34</v>
      </c>
      <c r="G56" s="7" t="s">
        <v>57</v>
      </c>
      <c r="H56" s="4">
        <v>4044</v>
      </c>
      <c r="I56" s="7" t="s">
        <v>35</v>
      </c>
      <c r="J56" s="7" t="s">
        <v>132</v>
      </c>
      <c r="K56" s="11">
        <v>85818461734</v>
      </c>
      <c r="L56" s="7" t="s">
        <v>138</v>
      </c>
      <c r="M56" s="7" t="s">
        <v>139</v>
      </c>
      <c r="N56" s="11">
        <v>32007981734</v>
      </c>
      <c r="O56" s="7" t="s">
        <v>140</v>
      </c>
      <c r="P56" s="7" t="s">
        <v>140</v>
      </c>
      <c r="Q56" s="7" t="s">
        <v>36</v>
      </c>
      <c r="R56" s="7" t="s">
        <v>36</v>
      </c>
      <c r="S56" s="4">
        <v>4044</v>
      </c>
      <c r="T56" s="4"/>
      <c r="U56" s="7" t="s">
        <v>36</v>
      </c>
      <c r="V56" s="7" t="s">
        <v>92</v>
      </c>
      <c r="W56" s="4">
        <v>2100</v>
      </c>
      <c r="X56" s="7" t="s">
        <v>114</v>
      </c>
      <c r="Y56" s="7" t="s">
        <v>38</v>
      </c>
      <c r="Z56" s="7" t="s">
        <v>42</v>
      </c>
      <c r="AA56" s="7" t="s">
        <v>36</v>
      </c>
      <c r="AB56" s="7" t="s">
        <v>36</v>
      </c>
      <c r="AC56" s="7" t="s">
        <v>36</v>
      </c>
      <c r="AD56" s="7" t="s">
        <v>36</v>
      </c>
      <c r="AE56" s="7" t="s">
        <v>36</v>
      </c>
      <c r="AF56" s="8" t="s">
        <v>36</v>
      </c>
      <c r="AG56" s="14">
        <f t="shared" ref="AG56:AG80" si="2">W56/AH$55</f>
        <v>4.2682926829268296E-2</v>
      </c>
    </row>
    <row r="57" spans="1:34">
      <c r="A57" s="1">
        <v>143</v>
      </c>
      <c r="B57" s="5" t="s">
        <v>32</v>
      </c>
      <c r="C57" s="5" t="s">
        <v>33</v>
      </c>
      <c r="D57" s="2">
        <v>20573428000130</v>
      </c>
      <c r="E57" s="10">
        <v>190000000659</v>
      </c>
      <c r="F57" s="5" t="s">
        <v>34</v>
      </c>
      <c r="G57" s="5" t="s">
        <v>57</v>
      </c>
      <c r="H57" s="2">
        <v>4044</v>
      </c>
      <c r="I57" s="5" t="s">
        <v>35</v>
      </c>
      <c r="J57" s="5" t="s">
        <v>132</v>
      </c>
      <c r="K57" s="10">
        <v>85818461734</v>
      </c>
      <c r="L57" s="5" t="s">
        <v>144</v>
      </c>
      <c r="M57" s="5" t="s">
        <v>36</v>
      </c>
      <c r="N57" s="10">
        <v>7577158771</v>
      </c>
      <c r="O57" s="5" t="s">
        <v>145</v>
      </c>
      <c r="P57" s="5" t="s">
        <v>146</v>
      </c>
      <c r="Q57" s="5" t="s">
        <v>36</v>
      </c>
      <c r="R57" s="5" t="s">
        <v>36</v>
      </c>
      <c r="S57" s="2">
        <v>4044</v>
      </c>
      <c r="T57" s="2"/>
      <c r="U57" s="5" t="s">
        <v>36</v>
      </c>
      <c r="V57" s="5" t="s">
        <v>63</v>
      </c>
      <c r="W57" s="2">
        <v>800</v>
      </c>
      <c r="X57" s="5" t="s">
        <v>114</v>
      </c>
      <c r="Y57" s="5" t="s">
        <v>38</v>
      </c>
      <c r="Z57" s="5" t="s">
        <v>39</v>
      </c>
      <c r="AA57" s="5" t="s">
        <v>118</v>
      </c>
      <c r="AB57" s="5" t="s">
        <v>36</v>
      </c>
      <c r="AC57" s="5" t="s">
        <v>36</v>
      </c>
      <c r="AD57" s="5" t="s">
        <v>36</v>
      </c>
      <c r="AE57" s="5" t="s">
        <v>36</v>
      </c>
      <c r="AF57" s="6" t="s">
        <v>36</v>
      </c>
      <c r="AG57" s="14">
        <f t="shared" si="2"/>
        <v>1.6260162601626018E-2</v>
      </c>
    </row>
    <row r="58" spans="1:34">
      <c r="A58" s="3">
        <v>143</v>
      </c>
      <c r="B58" s="7" t="s">
        <v>32</v>
      </c>
      <c r="C58" s="7" t="s">
        <v>33</v>
      </c>
      <c r="D58" s="4">
        <v>20573428000130</v>
      </c>
      <c r="E58" s="11">
        <v>190000000659</v>
      </c>
      <c r="F58" s="7" t="s">
        <v>34</v>
      </c>
      <c r="G58" s="7" t="s">
        <v>57</v>
      </c>
      <c r="H58" s="4">
        <v>4044</v>
      </c>
      <c r="I58" s="7" t="s">
        <v>35</v>
      </c>
      <c r="J58" s="7" t="s">
        <v>132</v>
      </c>
      <c r="K58" s="11">
        <v>85818461734</v>
      </c>
      <c r="L58" s="7" t="s">
        <v>147</v>
      </c>
      <c r="M58" s="7" t="s">
        <v>36</v>
      </c>
      <c r="N58" s="11">
        <v>10875866743</v>
      </c>
      <c r="O58" s="7" t="s">
        <v>148</v>
      </c>
      <c r="P58" s="7" t="s">
        <v>148</v>
      </c>
      <c r="Q58" s="7" t="s">
        <v>36</v>
      </c>
      <c r="R58" s="7" t="s">
        <v>36</v>
      </c>
      <c r="S58" s="4">
        <v>4044</v>
      </c>
      <c r="T58" s="4"/>
      <c r="U58" s="7" t="s">
        <v>36</v>
      </c>
      <c r="V58" s="7" t="s">
        <v>63</v>
      </c>
      <c r="W58" s="4">
        <v>800</v>
      </c>
      <c r="X58" s="7" t="s">
        <v>114</v>
      </c>
      <c r="Y58" s="7" t="s">
        <v>38</v>
      </c>
      <c r="Z58" s="7" t="s">
        <v>39</v>
      </c>
      <c r="AA58" s="7" t="s">
        <v>118</v>
      </c>
      <c r="AB58" s="7" t="s">
        <v>36</v>
      </c>
      <c r="AC58" s="7" t="s">
        <v>36</v>
      </c>
      <c r="AD58" s="7" t="s">
        <v>36</v>
      </c>
      <c r="AE58" s="7" t="s">
        <v>36</v>
      </c>
      <c r="AF58" s="8" t="s">
        <v>36</v>
      </c>
      <c r="AG58" s="14">
        <f t="shared" si="2"/>
        <v>1.6260162601626018E-2</v>
      </c>
    </row>
    <row r="59" spans="1:34">
      <c r="A59" s="1">
        <v>143</v>
      </c>
      <c r="B59" s="5" t="s">
        <v>32</v>
      </c>
      <c r="C59" s="5" t="s">
        <v>33</v>
      </c>
      <c r="D59" s="2">
        <v>20573428000130</v>
      </c>
      <c r="E59" s="10">
        <v>190000000659</v>
      </c>
      <c r="F59" s="5" t="s">
        <v>34</v>
      </c>
      <c r="G59" s="5" t="s">
        <v>57</v>
      </c>
      <c r="H59" s="2">
        <v>4044</v>
      </c>
      <c r="I59" s="5" t="s">
        <v>35</v>
      </c>
      <c r="J59" s="5" t="s">
        <v>132</v>
      </c>
      <c r="K59" s="10">
        <v>85818461734</v>
      </c>
      <c r="L59" s="5" t="s">
        <v>164</v>
      </c>
      <c r="M59" s="5" t="s">
        <v>36</v>
      </c>
      <c r="N59" s="10">
        <v>367980703</v>
      </c>
      <c r="O59" s="5" t="s">
        <v>165</v>
      </c>
      <c r="P59" s="5" t="s">
        <v>165</v>
      </c>
      <c r="Q59" s="5" t="s">
        <v>36</v>
      </c>
      <c r="R59" s="5" t="s">
        <v>36</v>
      </c>
      <c r="S59" s="2">
        <v>4044</v>
      </c>
      <c r="T59" s="2"/>
      <c r="U59" s="5" t="s">
        <v>36</v>
      </c>
      <c r="V59" s="5" t="s">
        <v>63</v>
      </c>
      <c r="W59" s="2">
        <v>800</v>
      </c>
      <c r="X59" s="5" t="s">
        <v>114</v>
      </c>
      <c r="Y59" s="5" t="s">
        <v>38</v>
      </c>
      <c r="Z59" s="5" t="s">
        <v>39</v>
      </c>
      <c r="AA59" s="5" t="s">
        <v>118</v>
      </c>
      <c r="AB59" s="5" t="s">
        <v>36</v>
      </c>
      <c r="AC59" s="5" t="s">
        <v>36</v>
      </c>
      <c r="AD59" s="5" t="s">
        <v>36</v>
      </c>
      <c r="AE59" s="5" t="s">
        <v>36</v>
      </c>
      <c r="AF59" s="6" t="s">
        <v>36</v>
      </c>
      <c r="AG59" s="14">
        <f t="shared" si="2"/>
        <v>1.6260162601626018E-2</v>
      </c>
    </row>
    <row r="60" spans="1:34">
      <c r="A60" s="3">
        <v>143</v>
      </c>
      <c r="B60" s="7" t="s">
        <v>32</v>
      </c>
      <c r="C60" s="7" t="s">
        <v>33</v>
      </c>
      <c r="D60" s="4">
        <v>20573428000130</v>
      </c>
      <c r="E60" s="11">
        <v>190000000659</v>
      </c>
      <c r="F60" s="7" t="s">
        <v>34</v>
      </c>
      <c r="G60" s="7" t="s">
        <v>57</v>
      </c>
      <c r="H60" s="4">
        <v>4044</v>
      </c>
      <c r="I60" s="7" t="s">
        <v>35</v>
      </c>
      <c r="J60" s="7" t="s">
        <v>132</v>
      </c>
      <c r="K60" s="11">
        <v>85818461734</v>
      </c>
      <c r="L60" s="7" t="s">
        <v>178</v>
      </c>
      <c r="M60" s="7" t="s">
        <v>36</v>
      </c>
      <c r="N60" s="11">
        <v>7784335792</v>
      </c>
      <c r="O60" s="7" t="s">
        <v>179</v>
      </c>
      <c r="P60" s="7" t="s">
        <v>179</v>
      </c>
      <c r="Q60" s="7" t="s">
        <v>36</v>
      </c>
      <c r="R60" s="7" t="s">
        <v>36</v>
      </c>
      <c r="S60" s="4">
        <v>4044</v>
      </c>
      <c r="T60" s="4"/>
      <c r="U60" s="7" t="s">
        <v>36</v>
      </c>
      <c r="V60" s="7" t="s">
        <v>63</v>
      </c>
      <c r="W60" s="4">
        <v>800</v>
      </c>
      <c r="X60" s="7" t="s">
        <v>114</v>
      </c>
      <c r="Y60" s="7" t="s">
        <v>38</v>
      </c>
      <c r="Z60" s="7" t="s">
        <v>39</v>
      </c>
      <c r="AA60" s="7" t="s">
        <v>118</v>
      </c>
      <c r="AB60" s="7" t="s">
        <v>36</v>
      </c>
      <c r="AC60" s="7" t="s">
        <v>36</v>
      </c>
      <c r="AD60" s="7" t="s">
        <v>36</v>
      </c>
      <c r="AE60" s="7" t="s">
        <v>36</v>
      </c>
      <c r="AF60" s="8" t="s">
        <v>36</v>
      </c>
      <c r="AG60" s="14">
        <f t="shared" si="2"/>
        <v>1.6260162601626018E-2</v>
      </c>
    </row>
    <row r="61" spans="1:34">
      <c r="A61" s="1">
        <v>143</v>
      </c>
      <c r="B61" s="5" t="s">
        <v>32</v>
      </c>
      <c r="C61" s="5" t="s">
        <v>33</v>
      </c>
      <c r="D61" s="2">
        <v>20573428000130</v>
      </c>
      <c r="E61" s="10">
        <v>190000000659</v>
      </c>
      <c r="F61" s="5" t="s">
        <v>34</v>
      </c>
      <c r="G61" s="5" t="s">
        <v>57</v>
      </c>
      <c r="H61" s="2">
        <v>4044</v>
      </c>
      <c r="I61" s="5" t="s">
        <v>35</v>
      </c>
      <c r="J61" s="5" t="s">
        <v>132</v>
      </c>
      <c r="K61" s="10">
        <v>85818461734</v>
      </c>
      <c r="L61" s="5" t="s">
        <v>187</v>
      </c>
      <c r="M61" s="5" t="s">
        <v>36</v>
      </c>
      <c r="N61" s="10">
        <v>9237140738</v>
      </c>
      <c r="O61" s="5" t="s">
        <v>188</v>
      </c>
      <c r="P61" s="5" t="s">
        <v>188</v>
      </c>
      <c r="Q61" s="5" t="s">
        <v>36</v>
      </c>
      <c r="R61" s="5" t="s">
        <v>36</v>
      </c>
      <c r="S61" s="2">
        <v>4044</v>
      </c>
      <c r="T61" s="2"/>
      <c r="U61" s="5" t="s">
        <v>36</v>
      </c>
      <c r="V61" s="5" t="s">
        <v>63</v>
      </c>
      <c r="W61" s="2">
        <v>800</v>
      </c>
      <c r="X61" s="5" t="s">
        <v>114</v>
      </c>
      <c r="Y61" s="5" t="s">
        <v>38</v>
      </c>
      <c r="Z61" s="5" t="s">
        <v>39</v>
      </c>
      <c r="AA61" s="5" t="s">
        <v>118</v>
      </c>
      <c r="AB61" s="5" t="s">
        <v>36</v>
      </c>
      <c r="AC61" s="5" t="s">
        <v>36</v>
      </c>
      <c r="AD61" s="5" t="s">
        <v>36</v>
      </c>
      <c r="AE61" s="5" t="s">
        <v>36</v>
      </c>
      <c r="AF61" s="6" t="s">
        <v>36</v>
      </c>
      <c r="AG61" s="14">
        <f t="shared" si="2"/>
        <v>1.6260162601626018E-2</v>
      </c>
    </row>
    <row r="62" spans="1:34">
      <c r="A62" s="3">
        <v>143</v>
      </c>
      <c r="B62" s="7" t="s">
        <v>32</v>
      </c>
      <c r="C62" s="7" t="s">
        <v>33</v>
      </c>
      <c r="D62" s="4">
        <v>20573428000130</v>
      </c>
      <c r="E62" s="11">
        <v>190000000659</v>
      </c>
      <c r="F62" s="7" t="s">
        <v>34</v>
      </c>
      <c r="G62" s="7" t="s">
        <v>57</v>
      </c>
      <c r="H62" s="4">
        <v>4044</v>
      </c>
      <c r="I62" s="7" t="s">
        <v>35</v>
      </c>
      <c r="J62" s="7" t="s">
        <v>132</v>
      </c>
      <c r="K62" s="11">
        <v>85818461734</v>
      </c>
      <c r="L62" s="7" t="s">
        <v>208</v>
      </c>
      <c r="M62" s="7" t="s">
        <v>36</v>
      </c>
      <c r="N62" s="11">
        <v>76800091715</v>
      </c>
      <c r="O62" s="7" t="s">
        <v>209</v>
      </c>
      <c r="P62" s="7" t="s">
        <v>209</v>
      </c>
      <c r="Q62" s="7" t="s">
        <v>36</v>
      </c>
      <c r="R62" s="7" t="s">
        <v>36</v>
      </c>
      <c r="S62" s="4">
        <v>4044</v>
      </c>
      <c r="T62" s="4"/>
      <c r="U62" s="7" t="s">
        <v>36</v>
      </c>
      <c r="V62" s="7" t="s">
        <v>63</v>
      </c>
      <c r="W62" s="4">
        <v>800</v>
      </c>
      <c r="X62" s="7" t="s">
        <v>114</v>
      </c>
      <c r="Y62" s="7" t="s">
        <v>38</v>
      </c>
      <c r="Z62" s="7" t="s">
        <v>39</v>
      </c>
      <c r="AA62" s="7" t="s">
        <v>118</v>
      </c>
      <c r="AB62" s="7" t="s">
        <v>36</v>
      </c>
      <c r="AC62" s="7" t="s">
        <v>36</v>
      </c>
      <c r="AD62" s="7" t="s">
        <v>36</v>
      </c>
      <c r="AE62" s="7" t="s">
        <v>36</v>
      </c>
      <c r="AF62" s="8" t="s">
        <v>36</v>
      </c>
      <c r="AG62" s="14">
        <f t="shared" si="2"/>
        <v>1.6260162601626018E-2</v>
      </c>
    </row>
    <row r="63" spans="1:34">
      <c r="A63" s="1">
        <v>143</v>
      </c>
      <c r="B63" s="5" t="s">
        <v>32</v>
      </c>
      <c r="C63" s="5" t="s">
        <v>33</v>
      </c>
      <c r="D63" s="2">
        <v>20573428000130</v>
      </c>
      <c r="E63" s="10">
        <v>190000000659</v>
      </c>
      <c r="F63" s="5" t="s">
        <v>34</v>
      </c>
      <c r="G63" s="5" t="s">
        <v>57</v>
      </c>
      <c r="H63" s="2">
        <v>4044</v>
      </c>
      <c r="I63" s="5" t="s">
        <v>35</v>
      </c>
      <c r="J63" s="5" t="s">
        <v>132</v>
      </c>
      <c r="K63" s="10">
        <v>85818461734</v>
      </c>
      <c r="L63" s="5" t="s">
        <v>213</v>
      </c>
      <c r="M63" s="5" t="s">
        <v>36</v>
      </c>
      <c r="N63" s="10">
        <v>98061011700</v>
      </c>
      <c r="O63" s="5" t="s">
        <v>214</v>
      </c>
      <c r="P63" s="5" t="s">
        <v>214</v>
      </c>
      <c r="Q63" s="5" t="s">
        <v>36</v>
      </c>
      <c r="R63" s="5" t="s">
        <v>36</v>
      </c>
      <c r="S63" s="2">
        <v>4044</v>
      </c>
      <c r="T63" s="2"/>
      <c r="U63" s="5" t="s">
        <v>36</v>
      </c>
      <c r="V63" s="5" t="s">
        <v>63</v>
      </c>
      <c r="W63" s="2">
        <v>800</v>
      </c>
      <c r="X63" s="5" t="s">
        <v>114</v>
      </c>
      <c r="Y63" s="5" t="s">
        <v>38</v>
      </c>
      <c r="Z63" s="5" t="s">
        <v>39</v>
      </c>
      <c r="AA63" s="5" t="s">
        <v>118</v>
      </c>
      <c r="AB63" s="5" t="s">
        <v>36</v>
      </c>
      <c r="AC63" s="5" t="s">
        <v>36</v>
      </c>
      <c r="AD63" s="5" t="s">
        <v>36</v>
      </c>
      <c r="AE63" s="5" t="s">
        <v>36</v>
      </c>
      <c r="AF63" s="6" t="s">
        <v>36</v>
      </c>
      <c r="AG63" s="14">
        <f t="shared" si="2"/>
        <v>1.6260162601626018E-2</v>
      </c>
    </row>
    <row r="64" spans="1:34">
      <c r="A64" s="3">
        <v>143</v>
      </c>
      <c r="B64" s="7" t="s">
        <v>32</v>
      </c>
      <c r="C64" s="7" t="s">
        <v>33</v>
      </c>
      <c r="D64" s="4">
        <v>20573428000130</v>
      </c>
      <c r="E64" s="11">
        <v>190000000659</v>
      </c>
      <c r="F64" s="7" t="s">
        <v>34</v>
      </c>
      <c r="G64" s="7" t="s">
        <v>57</v>
      </c>
      <c r="H64" s="4">
        <v>4044</v>
      </c>
      <c r="I64" s="7" t="s">
        <v>35</v>
      </c>
      <c r="J64" s="7" t="s">
        <v>132</v>
      </c>
      <c r="K64" s="11">
        <v>85818461734</v>
      </c>
      <c r="L64" s="7" t="s">
        <v>220</v>
      </c>
      <c r="M64" s="7" t="s">
        <v>221</v>
      </c>
      <c r="N64" s="11">
        <v>85818461734</v>
      </c>
      <c r="O64" s="7" t="s">
        <v>132</v>
      </c>
      <c r="P64" s="7" t="s">
        <v>132</v>
      </c>
      <c r="Q64" s="7" t="s">
        <v>34</v>
      </c>
      <c r="R64" s="7" t="s">
        <v>58</v>
      </c>
      <c r="S64" s="4">
        <v>4044</v>
      </c>
      <c r="T64" s="4"/>
      <c r="U64" s="7" t="s">
        <v>36</v>
      </c>
      <c r="V64" s="7" t="s">
        <v>65</v>
      </c>
      <c r="W64" s="4">
        <v>7000</v>
      </c>
      <c r="X64" s="7" t="s">
        <v>115</v>
      </c>
      <c r="Y64" s="7" t="s">
        <v>38</v>
      </c>
      <c r="Z64" s="7" t="s">
        <v>42</v>
      </c>
      <c r="AA64" s="7" t="s">
        <v>36</v>
      </c>
      <c r="AB64" s="7" t="s">
        <v>36</v>
      </c>
      <c r="AC64" s="7" t="s">
        <v>36</v>
      </c>
      <c r="AD64" s="7" t="s">
        <v>36</v>
      </c>
      <c r="AE64" s="7" t="s">
        <v>36</v>
      </c>
      <c r="AF64" s="8" t="s">
        <v>36</v>
      </c>
      <c r="AG64" s="14">
        <f t="shared" si="2"/>
        <v>0.14227642276422764</v>
      </c>
    </row>
    <row r="65" spans="1:33">
      <c r="A65" s="1">
        <v>143</v>
      </c>
      <c r="B65" s="5" t="s">
        <v>32</v>
      </c>
      <c r="C65" s="5" t="s">
        <v>33</v>
      </c>
      <c r="D65" s="2">
        <v>20573428000130</v>
      </c>
      <c r="E65" s="10">
        <v>190000000659</v>
      </c>
      <c r="F65" s="5" t="s">
        <v>34</v>
      </c>
      <c r="G65" s="5" t="s">
        <v>57</v>
      </c>
      <c r="H65" s="2">
        <v>4044</v>
      </c>
      <c r="I65" s="5" t="s">
        <v>35</v>
      </c>
      <c r="J65" s="5" t="s">
        <v>132</v>
      </c>
      <c r="K65" s="10">
        <v>85818461734</v>
      </c>
      <c r="L65" s="5" t="s">
        <v>222</v>
      </c>
      <c r="M65" s="5" t="s">
        <v>36</v>
      </c>
      <c r="N65" s="10">
        <v>41077016700</v>
      </c>
      <c r="O65" s="5" t="s">
        <v>223</v>
      </c>
      <c r="P65" s="5" t="s">
        <v>223</v>
      </c>
      <c r="Q65" s="5" t="s">
        <v>36</v>
      </c>
      <c r="R65" s="5" t="s">
        <v>36</v>
      </c>
      <c r="S65" s="2">
        <v>4044</v>
      </c>
      <c r="T65" s="2"/>
      <c r="U65" s="5" t="s">
        <v>36</v>
      </c>
      <c r="V65" s="5" t="s">
        <v>63</v>
      </c>
      <c r="W65" s="2">
        <v>800</v>
      </c>
      <c r="X65" s="5" t="s">
        <v>114</v>
      </c>
      <c r="Y65" s="5" t="s">
        <v>38</v>
      </c>
      <c r="Z65" s="5" t="s">
        <v>39</v>
      </c>
      <c r="AA65" s="5" t="s">
        <v>118</v>
      </c>
      <c r="AB65" s="5" t="s">
        <v>36</v>
      </c>
      <c r="AC65" s="5" t="s">
        <v>36</v>
      </c>
      <c r="AD65" s="5" t="s">
        <v>36</v>
      </c>
      <c r="AE65" s="5" t="s">
        <v>36</v>
      </c>
      <c r="AF65" s="6" t="s">
        <v>36</v>
      </c>
      <c r="AG65" s="14">
        <f t="shared" si="2"/>
        <v>1.6260162601626018E-2</v>
      </c>
    </row>
    <row r="66" spans="1:33">
      <c r="A66" s="3">
        <v>143</v>
      </c>
      <c r="B66" s="7" t="s">
        <v>32</v>
      </c>
      <c r="C66" s="7" t="s">
        <v>33</v>
      </c>
      <c r="D66" s="4">
        <v>20573428000130</v>
      </c>
      <c r="E66" s="11">
        <v>190000000659</v>
      </c>
      <c r="F66" s="7" t="s">
        <v>34</v>
      </c>
      <c r="G66" s="7" t="s">
        <v>57</v>
      </c>
      <c r="H66" s="4">
        <v>4044</v>
      </c>
      <c r="I66" s="7" t="s">
        <v>35</v>
      </c>
      <c r="J66" s="7" t="s">
        <v>132</v>
      </c>
      <c r="K66" s="11">
        <v>85818461734</v>
      </c>
      <c r="L66" s="7" t="s">
        <v>233</v>
      </c>
      <c r="M66" s="7" t="s">
        <v>36</v>
      </c>
      <c r="N66" s="11">
        <v>3934069703</v>
      </c>
      <c r="O66" s="7" t="s">
        <v>234</v>
      </c>
      <c r="P66" s="7" t="s">
        <v>234</v>
      </c>
      <c r="Q66" s="7" t="s">
        <v>36</v>
      </c>
      <c r="R66" s="7" t="s">
        <v>36</v>
      </c>
      <c r="S66" s="4">
        <v>4044</v>
      </c>
      <c r="T66" s="4"/>
      <c r="U66" s="7" t="s">
        <v>36</v>
      </c>
      <c r="V66" s="7" t="s">
        <v>63</v>
      </c>
      <c r="W66" s="4">
        <v>800</v>
      </c>
      <c r="X66" s="7" t="s">
        <v>114</v>
      </c>
      <c r="Y66" s="7" t="s">
        <v>38</v>
      </c>
      <c r="Z66" s="7" t="s">
        <v>39</v>
      </c>
      <c r="AA66" s="7" t="s">
        <v>118</v>
      </c>
      <c r="AB66" s="7" t="s">
        <v>36</v>
      </c>
      <c r="AC66" s="7" t="s">
        <v>36</v>
      </c>
      <c r="AD66" s="7" t="s">
        <v>36</v>
      </c>
      <c r="AE66" s="7" t="s">
        <v>36</v>
      </c>
      <c r="AF66" s="8" t="s">
        <v>36</v>
      </c>
      <c r="AG66" s="14">
        <f t="shared" si="2"/>
        <v>1.6260162601626018E-2</v>
      </c>
    </row>
    <row r="67" spans="1:33">
      <c r="A67" s="1">
        <v>143</v>
      </c>
      <c r="B67" s="5" t="s">
        <v>32</v>
      </c>
      <c r="C67" s="5" t="s">
        <v>33</v>
      </c>
      <c r="D67" s="2">
        <v>20573428000130</v>
      </c>
      <c r="E67" s="10">
        <v>190000000659</v>
      </c>
      <c r="F67" s="5" t="s">
        <v>34</v>
      </c>
      <c r="G67" s="5" t="s">
        <v>57</v>
      </c>
      <c r="H67" s="2">
        <v>4044</v>
      </c>
      <c r="I67" s="5" t="s">
        <v>35</v>
      </c>
      <c r="J67" s="5" t="s">
        <v>132</v>
      </c>
      <c r="K67" s="10">
        <v>85818461734</v>
      </c>
      <c r="L67" s="5" t="s">
        <v>261</v>
      </c>
      <c r="M67" s="5" t="s">
        <v>262</v>
      </c>
      <c r="N67" s="10">
        <v>13404176774</v>
      </c>
      <c r="O67" s="5" t="s">
        <v>263</v>
      </c>
      <c r="P67" s="5" t="s">
        <v>263</v>
      </c>
      <c r="Q67" s="5" t="s">
        <v>36</v>
      </c>
      <c r="R67" s="5" t="s">
        <v>36</v>
      </c>
      <c r="S67" s="2">
        <v>4044</v>
      </c>
      <c r="T67" s="2"/>
      <c r="U67" s="5" t="s">
        <v>36</v>
      </c>
      <c r="V67" s="5" t="s">
        <v>96</v>
      </c>
      <c r="W67" s="2">
        <v>5000</v>
      </c>
      <c r="X67" s="5" t="s">
        <v>114</v>
      </c>
      <c r="Y67" s="5" t="s">
        <v>38</v>
      </c>
      <c r="Z67" s="5" t="s">
        <v>42</v>
      </c>
      <c r="AA67" s="5" t="s">
        <v>36</v>
      </c>
      <c r="AB67" s="5" t="s">
        <v>36</v>
      </c>
      <c r="AC67" s="5" t="s">
        <v>36</v>
      </c>
      <c r="AD67" s="5" t="s">
        <v>36</v>
      </c>
      <c r="AE67" s="5" t="s">
        <v>36</v>
      </c>
      <c r="AF67" s="6" t="s">
        <v>36</v>
      </c>
      <c r="AG67" s="14">
        <f t="shared" si="2"/>
        <v>0.1016260162601626</v>
      </c>
    </row>
    <row r="68" spans="1:33">
      <c r="A68" s="3">
        <v>143</v>
      </c>
      <c r="B68" s="7" t="s">
        <v>32</v>
      </c>
      <c r="C68" s="7" t="s">
        <v>33</v>
      </c>
      <c r="D68" s="4">
        <v>20573428000130</v>
      </c>
      <c r="E68" s="11">
        <v>190000000659</v>
      </c>
      <c r="F68" s="7" t="s">
        <v>34</v>
      </c>
      <c r="G68" s="7" t="s">
        <v>57</v>
      </c>
      <c r="H68" s="4">
        <v>4044</v>
      </c>
      <c r="I68" s="7" t="s">
        <v>35</v>
      </c>
      <c r="J68" s="7" t="s">
        <v>132</v>
      </c>
      <c r="K68" s="11">
        <v>85818461734</v>
      </c>
      <c r="L68" s="7" t="s">
        <v>266</v>
      </c>
      <c r="M68" s="7" t="s">
        <v>267</v>
      </c>
      <c r="N68" s="11">
        <v>88631133787</v>
      </c>
      <c r="O68" s="7" t="s">
        <v>268</v>
      </c>
      <c r="P68" s="7" t="s">
        <v>268</v>
      </c>
      <c r="Q68" s="7" t="s">
        <v>36</v>
      </c>
      <c r="R68" s="7" t="s">
        <v>36</v>
      </c>
      <c r="S68" s="4">
        <v>4044</v>
      </c>
      <c r="T68" s="4"/>
      <c r="U68" s="7" t="s">
        <v>36</v>
      </c>
      <c r="V68" s="7" t="s">
        <v>72</v>
      </c>
      <c r="W68" s="4">
        <v>2000</v>
      </c>
      <c r="X68" s="7" t="s">
        <v>114</v>
      </c>
      <c r="Y68" s="7" t="s">
        <v>38</v>
      </c>
      <c r="Z68" s="7" t="s">
        <v>42</v>
      </c>
      <c r="AA68" s="7" t="s">
        <v>36</v>
      </c>
      <c r="AB68" s="7" t="s">
        <v>36</v>
      </c>
      <c r="AC68" s="7" t="s">
        <v>36</v>
      </c>
      <c r="AD68" s="7" t="s">
        <v>36</v>
      </c>
      <c r="AE68" s="7" t="s">
        <v>36</v>
      </c>
      <c r="AF68" s="8" t="s">
        <v>36</v>
      </c>
      <c r="AG68" s="14">
        <f t="shared" si="2"/>
        <v>4.065040650406504E-2</v>
      </c>
    </row>
    <row r="69" spans="1:33">
      <c r="A69" s="1">
        <v>143</v>
      </c>
      <c r="B69" s="5" t="s">
        <v>32</v>
      </c>
      <c r="C69" s="5" t="s">
        <v>33</v>
      </c>
      <c r="D69" s="2">
        <v>20573428000130</v>
      </c>
      <c r="E69" s="10">
        <v>190000000659</v>
      </c>
      <c r="F69" s="5" t="s">
        <v>34</v>
      </c>
      <c r="G69" s="5" t="s">
        <v>57</v>
      </c>
      <c r="H69" s="2">
        <v>4044</v>
      </c>
      <c r="I69" s="5" t="s">
        <v>35</v>
      </c>
      <c r="J69" s="5" t="s">
        <v>132</v>
      </c>
      <c r="K69" s="10">
        <v>85818461734</v>
      </c>
      <c r="L69" s="5" t="s">
        <v>291</v>
      </c>
      <c r="M69" s="5" t="s">
        <v>36</v>
      </c>
      <c r="N69" s="10">
        <v>1561660701</v>
      </c>
      <c r="O69" s="5" t="s">
        <v>292</v>
      </c>
      <c r="P69" s="5" t="s">
        <v>292</v>
      </c>
      <c r="Q69" s="5" t="s">
        <v>36</v>
      </c>
      <c r="R69" s="5" t="s">
        <v>36</v>
      </c>
      <c r="S69" s="2">
        <v>4044</v>
      </c>
      <c r="T69" s="2"/>
      <c r="U69" s="5" t="s">
        <v>36</v>
      </c>
      <c r="V69" s="5" t="s">
        <v>70</v>
      </c>
      <c r="W69" s="2">
        <v>3000</v>
      </c>
      <c r="X69" s="5" t="s">
        <v>114</v>
      </c>
      <c r="Y69" s="5" t="s">
        <v>38</v>
      </c>
      <c r="Z69" s="5" t="s">
        <v>39</v>
      </c>
      <c r="AA69" s="5" t="s">
        <v>293</v>
      </c>
      <c r="AB69" s="5" t="s">
        <v>36</v>
      </c>
      <c r="AC69" s="5" t="s">
        <v>36</v>
      </c>
      <c r="AD69" s="5" t="s">
        <v>36</v>
      </c>
      <c r="AE69" s="5" t="s">
        <v>36</v>
      </c>
      <c r="AF69" s="6" t="s">
        <v>36</v>
      </c>
      <c r="AG69" s="14">
        <f t="shared" si="2"/>
        <v>6.097560975609756E-2</v>
      </c>
    </row>
    <row r="70" spans="1:33">
      <c r="A70" s="3">
        <v>143</v>
      </c>
      <c r="B70" s="7" t="s">
        <v>32</v>
      </c>
      <c r="C70" s="7" t="s">
        <v>33</v>
      </c>
      <c r="D70" s="4">
        <v>20573428000130</v>
      </c>
      <c r="E70" s="11">
        <v>190000000659</v>
      </c>
      <c r="F70" s="7" t="s">
        <v>34</v>
      </c>
      <c r="G70" s="7" t="s">
        <v>57</v>
      </c>
      <c r="H70" s="4">
        <v>4044</v>
      </c>
      <c r="I70" s="7" t="s">
        <v>35</v>
      </c>
      <c r="J70" s="7" t="s">
        <v>132</v>
      </c>
      <c r="K70" s="11">
        <v>85818461734</v>
      </c>
      <c r="L70" s="7" t="s">
        <v>294</v>
      </c>
      <c r="M70" s="7" t="s">
        <v>36</v>
      </c>
      <c r="N70" s="11">
        <v>13928239864</v>
      </c>
      <c r="O70" s="7" t="s">
        <v>295</v>
      </c>
      <c r="P70" s="7" t="s">
        <v>296</v>
      </c>
      <c r="Q70" s="7" t="s">
        <v>36</v>
      </c>
      <c r="R70" s="7" t="s">
        <v>36</v>
      </c>
      <c r="S70" s="4">
        <v>4044</v>
      </c>
      <c r="T70" s="4"/>
      <c r="U70" s="7" t="s">
        <v>36</v>
      </c>
      <c r="V70" s="7" t="s">
        <v>63</v>
      </c>
      <c r="W70" s="4">
        <v>800</v>
      </c>
      <c r="X70" s="7" t="s">
        <v>114</v>
      </c>
      <c r="Y70" s="7" t="s">
        <v>38</v>
      </c>
      <c r="Z70" s="7" t="s">
        <v>39</v>
      </c>
      <c r="AA70" s="7" t="s">
        <v>118</v>
      </c>
      <c r="AB70" s="7" t="s">
        <v>36</v>
      </c>
      <c r="AC70" s="7" t="s">
        <v>36</v>
      </c>
      <c r="AD70" s="7" t="s">
        <v>36</v>
      </c>
      <c r="AE70" s="7" t="s">
        <v>36</v>
      </c>
      <c r="AF70" s="8" t="s">
        <v>36</v>
      </c>
      <c r="AG70" s="14">
        <f t="shared" si="2"/>
        <v>1.6260162601626018E-2</v>
      </c>
    </row>
    <row r="71" spans="1:33">
      <c r="A71" s="1">
        <v>143</v>
      </c>
      <c r="B71" s="5" t="s">
        <v>32</v>
      </c>
      <c r="C71" s="5" t="s">
        <v>33</v>
      </c>
      <c r="D71" s="2">
        <v>20573428000130</v>
      </c>
      <c r="E71" s="10">
        <v>190000000659</v>
      </c>
      <c r="F71" s="5" t="s">
        <v>34</v>
      </c>
      <c r="G71" s="5" t="s">
        <v>57</v>
      </c>
      <c r="H71" s="2">
        <v>4044</v>
      </c>
      <c r="I71" s="5" t="s">
        <v>35</v>
      </c>
      <c r="J71" s="5" t="s">
        <v>132</v>
      </c>
      <c r="K71" s="10">
        <v>85818461734</v>
      </c>
      <c r="L71" s="5" t="s">
        <v>300</v>
      </c>
      <c r="M71" s="5" t="s">
        <v>171</v>
      </c>
      <c r="N71" s="10">
        <v>82867933668</v>
      </c>
      <c r="O71" s="5" t="s">
        <v>301</v>
      </c>
      <c r="P71" s="5" t="s">
        <v>302</v>
      </c>
      <c r="Q71" s="5" t="s">
        <v>36</v>
      </c>
      <c r="R71" s="5" t="s">
        <v>36</v>
      </c>
      <c r="S71" s="2">
        <v>4044</v>
      </c>
      <c r="T71" s="2"/>
      <c r="U71" s="5" t="s">
        <v>36</v>
      </c>
      <c r="V71" s="5" t="s">
        <v>66</v>
      </c>
      <c r="W71" s="2">
        <v>5000</v>
      </c>
      <c r="X71" s="5" t="s">
        <v>114</v>
      </c>
      <c r="Y71" s="5" t="s">
        <v>38</v>
      </c>
      <c r="Z71" s="5" t="s">
        <v>42</v>
      </c>
      <c r="AA71" s="5" t="s">
        <v>36</v>
      </c>
      <c r="AB71" s="5" t="s">
        <v>36</v>
      </c>
      <c r="AC71" s="5" t="s">
        <v>36</v>
      </c>
      <c r="AD71" s="5" t="s">
        <v>36</v>
      </c>
      <c r="AE71" s="5" t="s">
        <v>36</v>
      </c>
      <c r="AF71" s="6" t="s">
        <v>36</v>
      </c>
      <c r="AG71" s="14">
        <f t="shared" si="2"/>
        <v>0.1016260162601626</v>
      </c>
    </row>
    <row r="72" spans="1:33">
      <c r="A72" s="3">
        <v>143</v>
      </c>
      <c r="B72" s="7" t="s">
        <v>32</v>
      </c>
      <c r="C72" s="7" t="s">
        <v>33</v>
      </c>
      <c r="D72" s="4">
        <v>20573428000130</v>
      </c>
      <c r="E72" s="11">
        <v>190000000659</v>
      </c>
      <c r="F72" s="7" t="s">
        <v>34</v>
      </c>
      <c r="G72" s="7" t="s">
        <v>57</v>
      </c>
      <c r="H72" s="4">
        <v>4044</v>
      </c>
      <c r="I72" s="7" t="s">
        <v>35</v>
      </c>
      <c r="J72" s="7" t="s">
        <v>132</v>
      </c>
      <c r="K72" s="11">
        <v>85818461734</v>
      </c>
      <c r="L72" s="7" t="s">
        <v>323</v>
      </c>
      <c r="M72" s="7" t="s">
        <v>36</v>
      </c>
      <c r="N72" s="11">
        <v>1059448742</v>
      </c>
      <c r="O72" s="7" t="s">
        <v>324</v>
      </c>
      <c r="P72" s="7" t="s">
        <v>324</v>
      </c>
      <c r="Q72" s="7" t="s">
        <v>36</v>
      </c>
      <c r="R72" s="7" t="s">
        <v>36</v>
      </c>
      <c r="S72" s="4">
        <v>4044</v>
      </c>
      <c r="T72" s="4"/>
      <c r="U72" s="7" t="s">
        <v>36</v>
      </c>
      <c r="V72" s="7" t="s">
        <v>63</v>
      </c>
      <c r="W72" s="4">
        <v>800</v>
      </c>
      <c r="X72" s="7" t="s">
        <v>114</v>
      </c>
      <c r="Y72" s="7" t="s">
        <v>38</v>
      </c>
      <c r="Z72" s="7" t="s">
        <v>39</v>
      </c>
      <c r="AA72" s="7" t="s">
        <v>118</v>
      </c>
      <c r="AB72" s="7" t="s">
        <v>36</v>
      </c>
      <c r="AC72" s="7" t="s">
        <v>36</v>
      </c>
      <c r="AD72" s="7" t="s">
        <v>36</v>
      </c>
      <c r="AE72" s="7" t="s">
        <v>36</v>
      </c>
      <c r="AF72" s="8" t="s">
        <v>36</v>
      </c>
      <c r="AG72" s="14">
        <f t="shared" si="2"/>
        <v>1.6260162601626018E-2</v>
      </c>
    </row>
    <row r="73" spans="1:33">
      <c r="A73" s="1">
        <v>143</v>
      </c>
      <c r="B73" s="5" t="s">
        <v>32</v>
      </c>
      <c r="C73" s="5" t="s">
        <v>33</v>
      </c>
      <c r="D73" s="2">
        <v>20573428000130</v>
      </c>
      <c r="E73" s="10">
        <v>190000000659</v>
      </c>
      <c r="F73" s="5" t="s">
        <v>34</v>
      </c>
      <c r="G73" s="5" t="s">
        <v>57</v>
      </c>
      <c r="H73" s="2">
        <v>4044</v>
      </c>
      <c r="I73" s="5" t="s">
        <v>35</v>
      </c>
      <c r="J73" s="5" t="s">
        <v>132</v>
      </c>
      <c r="K73" s="10">
        <v>85818461734</v>
      </c>
      <c r="L73" s="5" t="s">
        <v>337</v>
      </c>
      <c r="M73" s="5" t="s">
        <v>36</v>
      </c>
      <c r="N73" s="10">
        <v>93556535734</v>
      </c>
      <c r="O73" s="5" t="s">
        <v>338</v>
      </c>
      <c r="P73" s="5" t="s">
        <v>338</v>
      </c>
      <c r="Q73" s="5" t="s">
        <v>36</v>
      </c>
      <c r="R73" s="5" t="s">
        <v>36</v>
      </c>
      <c r="S73" s="2">
        <v>4044</v>
      </c>
      <c r="T73" s="2"/>
      <c r="U73" s="5" t="s">
        <v>36</v>
      </c>
      <c r="V73" s="5" t="s">
        <v>63</v>
      </c>
      <c r="W73" s="2">
        <v>800</v>
      </c>
      <c r="X73" s="5" t="s">
        <v>114</v>
      </c>
      <c r="Y73" s="5" t="s">
        <v>38</v>
      </c>
      <c r="Z73" s="5" t="s">
        <v>39</v>
      </c>
      <c r="AA73" s="5" t="s">
        <v>118</v>
      </c>
      <c r="AB73" s="5" t="s">
        <v>36</v>
      </c>
      <c r="AC73" s="5" t="s">
        <v>36</v>
      </c>
      <c r="AD73" s="5" t="s">
        <v>36</v>
      </c>
      <c r="AE73" s="5" t="s">
        <v>36</v>
      </c>
      <c r="AF73" s="6" t="s">
        <v>36</v>
      </c>
      <c r="AG73" s="14">
        <f t="shared" si="2"/>
        <v>1.6260162601626018E-2</v>
      </c>
    </row>
    <row r="74" spans="1:33">
      <c r="A74" s="3">
        <v>143</v>
      </c>
      <c r="B74" s="7" t="s">
        <v>32</v>
      </c>
      <c r="C74" s="7" t="s">
        <v>33</v>
      </c>
      <c r="D74" s="4">
        <v>20573428000130</v>
      </c>
      <c r="E74" s="11">
        <v>190000000659</v>
      </c>
      <c r="F74" s="7" t="s">
        <v>34</v>
      </c>
      <c r="G74" s="7" t="s">
        <v>57</v>
      </c>
      <c r="H74" s="4">
        <v>4044</v>
      </c>
      <c r="I74" s="7" t="s">
        <v>35</v>
      </c>
      <c r="J74" s="7" t="s">
        <v>132</v>
      </c>
      <c r="K74" s="11">
        <v>85818461734</v>
      </c>
      <c r="L74" s="7" t="s">
        <v>365</v>
      </c>
      <c r="M74" s="7" t="s">
        <v>36</v>
      </c>
      <c r="N74" s="11">
        <v>8280074708</v>
      </c>
      <c r="O74" s="7" t="s">
        <v>366</v>
      </c>
      <c r="P74" s="7" t="s">
        <v>366</v>
      </c>
      <c r="Q74" s="7" t="s">
        <v>36</v>
      </c>
      <c r="R74" s="7" t="s">
        <v>36</v>
      </c>
      <c r="S74" s="4">
        <v>4044</v>
      </c>
      <c r="T74" s="4"/>
      <c r="U74" s="7" t="s">
        <v>36</v>
      </c>
      <c r="V74" s="7" t="s">
        <v>63</v>
      </c>
      <c r="W74" s="4">
        <v>800</v>
      </c>
      <c r="X74" s="7" t="s">
        <v>114</v>
      </c>
      <c r="Y74" s="7" t="s">
        <v>38</v>
      </c>
      <c r="Z74" s="7" t="s">
        <v>39</v>
      </c>
      <c r="AA74" s="7" t="s">
        <v>118</v>
      </c>
      <c r="AB74" s="7" t="s">
        <v>36</v>
      </c>
      <c r="AC74" s="7" t="s">
        <v>36</v>
      </c>
      <c r="AD74" s="7" t="s">
        <v>36</v>
      </c>
      <c r="AE74" s="7" t="s">
        <v>36</v>
      </c>
      <c r="AF74" s="8" t="s">
        <v>36</v>
      </c>
      <c r="AG74" s="14">
        <f t="shared" si="2"/>
        <v>1.6260162601626018E-2</v>
      </c>
    </row>
    <row r="75" spans="1:33">
      <c r="A75" s="1">
        <v>143</v>
      </c>
      <c r="B75" s="5" t="s">
        <v>32</v>
      </c>
      <c r="C75" s="5" t="s">
        <v>33</v>
      </c>
      <c r="D75" s="2">
        <v>20573428000130</v>
      </c>
      <c r="E75" s="10">
        <v>190000000659</v>
      </c>
      <c r="F75" s="5" t="s">
        <v>34</v>
      </c>
      <c r="G75" s="5" t="s">
        <v>57</v>
      </c>
      <c r="H75" s="2">
        <v>4044</v>
      </c>
      <c r="I75" s="5" t="s">
        <v>35</v>
      </c>
      <c r="J75" s="5" t="s">
        <v>132</v>
      </c>
      <c r="K75" s="10">
        <v>85818461734</v>
      </c>
      <c r="L75" s="5" t="s">
        <v>379</v>
      </c>
      <c r="M75" s="5" t="s">
        <v>36</v>
      </c>
      <c r="N75" s="10">
        <v>7683700789</v>
      </c>
      <c r="O75" s="5" t="s">
        <v>380</v>
      </c>
      <c r="P75" s="5" t="s">
        <v>381</v>
      </c>
      <c r="Q75" s="5" t="s">
        <v>36</v>
      </c>
      <c r="R75" s="5" t="s">
        <v>36</v>
      </c>
      <c r="S75" s="2">
        <v>4044</v>
      </c>
      <c r="T75" s="2"/>
      <c r="U75" s="5" t="s">
        <v>36</v>
      </c>
      <c r="V75" s="5" t="s">
        <v>63</v>
      </c>
      <c r="W75" s="2">
        <v>800</v>
      </c>
      <c r="X75" s="5" t="s">
        <v>114</v>
      </c>
      <c r="Y75" s="5" t="s">
        <v>38</v>
      </c>
      <c r="Z75" s="5" t="s">
        <v>39</v>
      </c>
      <c r="AA75" s="5" t="s">
        <v>118</v>
      </c>
      <c r="AB75" s="5" t="s">
        <v>36</v>
      </c>
      <c r="AC75" s="5" t="s">
        <v>36</v>
      </c>
      <c r="AD75" s="5" t="s">
        <v>36</v>
      </c>
      <c r="AE75" s="5" t="s">
        <v>36</v>
      </c>
      <c r="AF75" s="6" t="s">
        <v>36</v>
      </c>
      <c r="AG75" s="14">
        <f t="shared" si="2"/>
        <v>1.6260162601626018E-2</v>
      </c>
    </row>
    <row r="76" spans="1:33">
      <c r="A76" s="3">
        <v>143</v>
      </c>
      <c r="B76" s="7" t="s">
        <v>32</v>
      </c>
      <c r="C76" s="7" t="s">
        <v>33</v>
      </c>
      <c r="D76" s="4">
        <v>20573428000130</v>
      </c>
      <c r="E76" s="11">
        <v>190000000659</v>
      </c>
      <c r="F76" s="7" t="s">
        <v>34</v>
      </c>
      <c r="G76" s="7" t="s">
        <v>57</v>
      </c>
      <c r="H76" s="4">
        <v>4044</v>
      </c>
      <c r="I76" s="7" t="s">
        <v>35</v>
      </c>
      <c r="J76" s="7" t="s">
        <v>132</v>
      </c>
      <c r="K76" s="11">
        <v>85818461734</v>
      </c>
      <c r="L76" s="7" t="s">
        <v>392</v>
      </c>
      <c r="M76" s="7" t="s">
        <v>36</v>
      </c>
      <c r="N76" s="11">
        <v>47614226704</v>
      </c>
      <c r="O76" s="7" t="s">
        <v>393</v>
      </c>
      <c r="P76" s="7" t="s">
        <v>393</v>
      </c>
      <c r="Q76" s="7" t="s">
        <v>36</v>
      </c>
      <c r="R76" s="7" t="s">
        <v>36</v>
      </c>
      <c r="S76" s="4">
        <v>4044</v>
      </c>
      <c r="T76" s="4"/>
      <c r="U76" s="7" t="s">
        <v>36</v>
      </c>
      <c r="V76" s="7" t="s">
        <v>63</v>
      </c>
      <c r="W76" s="4">
        <v>800</v>
      </c>
      <c r="X76" s="7" t="s">
        <v>114</v>
      </c>
      <c r="Y76" s="7" t="s">
        <v>38</v>
      </c>
      <c r="Z76" s="7" t="s">
        <v>39</v>
      </c>
      <c r="AA76" s="7" t="s">
        <v>118</v>
      </c>
      <c r="AB76" s="7" t="s">
        <v>36</v>
      </c>
      <c r="AC76" s="7" t="s">
        <v>36</v>
      </c>
      <c r="AD76" s="7" t="s">
        <v>36</v>
      </c>
      <c r="AE76" s="7" t="s">
        <v>36</v>
      </c>
      <c r="AF76" s="8" t="s">
        <v>36</v>
      </c>
      <c r="AG76" s="14">
        <f t="shared" si="2"/>
        <v>1.6260162601626018E-2</v>
      </c>
    </row>
    <row r="77" spans="1:33">
      <c r="A77" s="1">
        <v>143</v>
      </c>
      <c r="B77" s="5" t="s">
        <v>32</v>
      </c>
      <c r="C77" s="5" t="s">
        <v>33</v>
      </c>
      <c r="D77" s="2">
        <v>20573428000130</v>
      </c>
      <c r="E77" s="10">
        <v>190000000659</v>
      </c>
      <c r="F77" s="5" t="s">
        <v>34</v>
      </c>
      <c r="G77" s="5" t="s">
        <v>57</v>
      </c>
      <c r="H77" s="2">
        <v>4044</v>
      </c>
      <c r="I77" s="5" t="s">
        <v>35</v>
      </c>
      <c r="J77" s="5" t="s">
        <v>132</v>
      </c>
      <c r="K77" s="10">
        <v>85818461734</v>
      </c>
      <c r="L77" s="5" t="s">
        <v>394</v>
      </c>
      <c r="M77" s="5" t="s">
        <v>36</v>
      </c>
      <c r="N77" s="10">
        <v>15557240780</v>
      </c>
      <c r="O77" s="5" t="s">
        <v>395</v>
      </c>
      <c r="P77" s="5" t="s">
        <v>396</v>
      </c>
      <c r="Q77" s="5" t="s">
        <v>36</v>
      </c>
      <c r="R77" s="5" t="s">
        <v>36</v>
      </c>
      <c r="S77" s="2">
        <v>4044</v>
      </c>
      <c r="T77" s="2"/>
      <c r="U77" s="5" t="s">
        <v>36</v>
      </c>
      <c r="V77" s="5" t="s">
        <v>63</v>
      </c>
      <c r="W77" s="2">
        <v>800</v>
      </c>
      <c r="X77" s="5" t="s">
        <v>114</v>
      </c>
      <c r="Y77" s="5" t="s">
        <v>38</v>
      </c>
      <c r="Z77" s="5" t="s">
        <v>39</v>
      </c>
      <c r="AA77" s="5" t="s">
        <v>397</v>
      </c>
      <c r="AB77" s="5" t="s">
        <v>36</v>
      </c>
      <c r="AC77" s="5" t="s">
        <v>36</v>
      </c>
      <c r="AD77" s="5" t="s">
        <v>36</v>
      </c>
      <c r="AE77" s="5" t="s">
        <v>36</v>
      </c>
      <c r="AF77" s="6" t="s">
        <v>36</v>
      </c>
      <c r="AG77" s="14">
        <f t="shared" si="2"/>
        <v>1.6260162601626018E-2</v>
      </c>
    </row>
    <row r="78" spans="1:33">
      <c r="A78" s="3">
        <v>143</v>
      </c>
      <c r="B78" s="7" t="s">
        <v>32</v>
      </c>
      <c r="C78" s="7" t="s">
        <v>33</v>
      </c>
      <c r="D78" s="4">
        <v>20573428000130</v>
      </c>
      <c r="E78" s="11">
        <v>190000000659</v>
      </c>
      <c r="F78" s="7" t="s">
        <v>34</v>
      </c>
      <c r="G78" s="7" t="s">
        <v>57</v>
      </c>
      <c r="H78" s="4">
        <v>4044</v>
      </c>
      <c r="I78" s="7" t="s">
        <v>35</v>
      </c>
      <c r="J78" s="7" t="s">
        <v>132</v>
      </c>
      <c r="K78" s="11">
        <v>85818461734</v>
      </c>
      <c r="L78" s="7" t="s">
        <v>398</v>
      </c>
      <c r="M78" s="7" t="s">
        <v>36</v>
      </c>
      <c r="N78" s="11">
        <v>74030876749</v>
      </c>
      <c r="O78" s="7" t="s">
        <v>377</v>
      </c>
      <c r="P78" s="7" t="s">
        <v>377</v>
      </c>
      <c r="Q78" s="7" t="s">
        <v>36</v>
      </c>
      <c r="R78" s="7" t="s">
        <v>36</v>
      </c>
      <c r="S78" s="4">
        <v>4044</v>
      </c>
      <c r="T78" s="4"/>
      <c r="U78" s="7" t="s">
        <v>36</v>
      </c>
      <c r="V78" s="7" t="s">
        <v>70</v>
      </c>
      <c r="W78" s="4">
        <v>1500</v>
      </c>
      <c r="X78" s="7" t="s">
        <v>114</v>
      </c>
      <c r="Y78" s="7" t="s">
        <v>38</v>
      </c>
      <c r="Z78" s="7" t="s">
        <v>39</v>
      </c>
      <c r="AA78" s="7" t="s">
        <v>193</v>
      </c>
      <c r="AB78" s="7" t="s">
        <v>36</v>
      </c>
      <c r="AC78" s="7" t="s">
        <v>36</v>
      </c>
      <c r="AD78" s="7" t="s">
        <v>36</v>
      </c>
      <c r="AE78" s="7" t="s">
        <v>36</v>
      </c>
      <c r="AF78" s="8" t="s">
        <v>36</v>
      </c>
      <c r="AG78" s="14">
        <f t="shared" si="2"/>
        <v>3.048780487804878E-2</v>
      </c>
    </row>
    <row r="79" spans="1:33">
      <c r="A79" s="1">
        <v>143</v>
      </c>
      <c r="B79" s="5" t="s">
        <v>32</v>
      </c>
      <c r="C79" s="5" t="s">
        <v>33</v>
      </c>
      <c r="D79" s="2">
        <v>20573428000130</v>
      </c>
      <c r="E79" s="10">
        <v>190000000659</v>
      </c>
      <c r="F79" s="5" t="s">
        <v>34</v>
      </c>
      <c r="G79" s="5" t="s">
        <v>57</v>
      </c>
      <c r="H79" s="2">
        <v>4044</v>
      </c>
      <c r="I79" s="5" t="s">
        <v>35</v>
      </c>
      <c r="J79" s="5" t="s">
        <v>132</v>
      </c>
      <c r="K79" s="10">
        <v>85818461734</v>
      </c>
      <c r="L79" s="5" t="s">
        <v>442</v>
      </c>
      <c r="M79" s="5" t="s">
        <v>245</v>
      </c>
      <c r="N79" s="10">
        <v>8710873759</v>
      </c>
      <c r="O79" s="5" t="s">
        <v>443</v>
      </c>
      <c r="P79" s="5" t="s">
        <v>444</v>
      </c>
      <c r="Q79" s="5" t="s">
        <v>36</v>
      </c>
      <c r="R79" s="5" t="s">
        <v>36</v>
      </c>
      <c r="S79" s="2">
        <v>4044</v>
      </c>
      <c r="T79" s="2"/>
      <c r="U79" s="5" t="s">
        <v>36</v>
      </c>
      <c r="V79" s="5" t="s">
        <v>60</v>
      </c>
      <c r="W79" s="2">
        <v>8000</v>
      </c>
      <c r="X79" s="5" t="s">
        <v>114</v>
      </c>
      <c r="Y79" s="5" t="s">
        <v>38</v>
      </c>
      <c r="Z79" s="5" t="s">
        <v>42</v>
      </c>
      <c r="AA79" s="5" t="s">
        <v>36</v>
      </c>
      <c r="AB79" s="5" t="s">
        <v>36</v>
      </c>
      <c r="AC79" s="5" t="s">
        <v>36</v>
      </c>
      <c r="AD79" s="5" t="s">
        <v>36</v>
      </c>
      <c r="AE79" s="5" t="s">
        <v>36</v>
      </c>
      <c r="AF79" s="6" t="s">
        <v>36</v>
      </c>
      <c r="AG79" s="14">
        <f t="shared" si="2"/>
        <v>0.16260162601626016</v>
      </c>
    </row>
    <row r="80" spans="1:33">
      <c r="A80" s="3">
        <v>143</v>
      </c>
      <c r="B80" s="7" t="s">
        <v>32</v>
      </c>
      <c r="C80" s="7" t="s">
        <v>33</v>
      </c>
      <c r="D80" s="4">
        <v>20573428000130</v>
      </c>
      <c r="E80" s="11">
        <v>190000000659</v>
      </c>
      <c r="F80" s="7" t="s">
        <v>34</v>
      </c>
      <c r="G80" s="7" t="s">
        <v>57</v>
      </c>
      <c r="H80" s="4">
        <v>4044</v>
      </c>
      <c r="I80" s="7" t="s">
        <v>35</v>
      </c>
      <c r="J80" s="7" t="s">
        <v>132</v>
      </c>
      <c r="K80" s="11">
        <v>85818461734</v>
      </c>
      <c r="L80" s="7" t="s">
        <v>445</v>
      </c>
      <c r="M80" s="7" t="s">
        <v>36</v>
      </c>
      <c r="N80" s="11">
        <v>8110331718</v>
      </c>
      <c r="O80" s="7" t="s">
        <v>446</v>
      </c>
      <c r="P80" s="7" t="s">
        <v>446</v>
      </c>
      <c r="Q80" s="7" t="s">
        <v>36</v>
      </c>
      <c r="R80" s="7" t="s">
        <v>36</v>
      </c>
      <c r="S80" s="4">
        <v>4044</v>
      </c>
      <c r="T80" s="4"/>
      <c r="U80" s="7" t="s">
        <v>36</v>
      </c>
      <c r="V80" s="7" t="s">
        <v>63</v>
      </c>
      <c r="W80" s="4">
        <v>800</v>
      </c>
      <c r="X80" s="7" t="s">
        <v>114</v>
      </c>
      <c r="Y80" s="7" t="s">
        <v>38</v>
      </c>
      <c r="Z80" s="7" t="s">
        <v>39</v>
      </c>
      <c r="AA80" s="7" t="s">
        <v>118</v>
      </c>
      <c r="AB80" s="7" t="s">
        <v>36</v>
      </c>
      <c r="AC80" s="7" t="s">
        <v>36</v>
      </c>
      <c r="AD80" s="7" t="s">
        <v>36</v>
      </c>
      <c r="AE80" s="7" t="s">
        <v>36</v>
      </c>
      <c r="AF80" s="8" t="s">
        <v>36</v>
      </c>
      <c r="AG80" s="14">
        <f t="shared" si="2"/>
        <v>1.6260162601626018E-2</v>
      </c>
    </row>
    <row r="81" spans="1:34">
      <c r="A81" s="3">
        <v>143</v>
      </c>
      <c r="B81" s="7" t="s">
        <v>32</v>
      </c>
      <c r="C81" s="7" t="s">
        <v>33</v>
      </c>
      <c r="D81" s="4">
        <v>20564825000146</v>
      </c>
      <c r="E81" s="11">
        <v>190000000550</v>
      </c>
      <c r="F81" s="7" t="s">
        <v>34</v>
      </c>
      <c r="G81" s="7" t="s">
        <v>51</v>
      </c>
      <c r="H81" s="4">
        <v>13012</v>
      </c>
      <c r="I81" s="7" t="s">
        <v>40</v>
      </c>
      <c r="J81" s="7" t="s">
        <v>105</v>
      </c>
      <c r="K81" s="11">
        <v>9558433756</v>
      </c>
      <c r="L81" s="7" t="s">
        <v>106</v>
      </c>
      <c r="M81" s="7" t="s">
        <v>107</v>
      </c>
      <c r="N81" s="11">
        <v>5650208000170</v>
      </c>
      <c r="O81" s="7" t="s">
        <v>108</v>
      </c>
      <c r="P81" s="7" t="s">
        <v>109</v>
      </c>
      <c r="Q81" s="7" t="s">
        <v>36</v>
      </c>
      <c r="R81" s="7" t="s">
        <v>36</v>
      </c>
      <c r="S81" s="4">
        <v>13012</v>
      </c>
      <c r="T81" s="4">
        <v>5510801</v>
      </c>
      <c r="U81" s="7" t="s">
        <v>95</v>
      </c>
      <c r="V81" s="7" t="s">
        <v>94</v>
      </c>
      <c r="W81" s="4">
        <v>1500</v>
      </c>
      <c r="X81" s="7" t="s">
        <v>37</v>
      </c>
      <c r="Y81" s="7" t="s">
        <v>38</v>
      </c>
      <c r="Z81" s="7" t="s">
        <v>64</v>
      </c>
      <c r="AA81" s="7" t="s">
        <v>36</v>
      </c>
      <c r="AB81" s="7" t="s">
        <v>36</v>
      </c>
      <c r="AC81" s="7" t="s">
        <v>36</v>
      </c>
      <c r="AD81" s="7" t="s">
        <v>36</v>
      </c>
      <c r="AE81" s="7" t="s">
        <v>36</v>
      </c>
      <c r="AF81" s="8" t="s">
        <v>36</v>
      </c>
      <c r="AG81" s="14">
        <f>W81/AH$81</f>
        <v>1.0815350529836811E-2</v>
      </c>
      <c r="AH81" s="13">
        <f>SUM(W81:W151)</f>
        <v>138691.76</v>
      </c>
    </row>
    <row r="82" spans="1:34">
      <c r="A82" s="1">
        <v>143</v>
      </c>
      <c r="B82" s="5" t="s">
        <v>32</v>
      </c>
      <c r="C82" s="5" t="s">
        <v>33</v>
      </c>
      <c r="D82" s="2">
        <v>20564825000146</v>
      </c>
      <c r="E82" s="10">
        <v>190000000550</v>
      </c>
      <c r="F82" s="5" t="s">
        <v>34</v>
      </c>
      <c r="G82" s="5" t="s">
        <v>51</v>
      </c>
      <c r="H82" s="2">
        <v>13012</v>
      </c>
      <c r="I82" s="5" t="s">
        <v>40</v>
      </c>
      <c r="J82" s="5" t="s">
        <v>105</v>
      </c>
      <c r="K82" s="10">
        <v>9558433756</v>
      </c>
      <c r="L82" s="5" t="s">
        <v>110</v>
      </c>
      <c r="M82" s="5" t="s">
        <v>111</v>
      </c>
      <c r="N82" s="10">
        <v>5650208000170</v>
      </c>
      <c r="O82" s="5" t="s">
        <v>108</v>
      </c>
      <c r="P82" s="5" t="s">
        <v>109</v>
      </c>
      <c r="Q82" s="5" t="s">
        <v>36</v>
      </c>
      <c r="R82" s="5" t="s">
        <v>36</v>
      </c>
      <c r="S82" s="2">
        <v>13012</v>
      </c>
      <c r="T82" s="2">
        <v>5510801</v>
      </c>
      <c r="U82" s="5" t="s">
        <v>95</v>
      </c>
      <c r="V82" s="5" t="s">
        <v>68</v>
      </c>
      <c r="W82" s="2">
        <v>30000</v>
      </c>
      <c r="X82" s="5" t="s">
        <v>37</v>
      </c>
      <c r="Y82" s="5" t="s">
        <v>38</v>
      </c>
      <c r="Z82" s="5" t="s">
        <v>42</v>
      </c>
      <c r="AA82" s="5" t="s">
        <v>36</v>
      </c>
      <c r="AB82" s="5" t="s">
        <v>36</v>
      </c>
      <c r="AC82" s="5" t="s">
        <v>36</v>
      </c>
      <c r="AD82" s="5" t="s">
        <v>36</v>
      </c>
      <c r="AE82" s="5" t="s">
        <v>36</v>
      </c>
      <c r="AF82" s="6" t="s">
        <v>36</v>
      </c>
      <c r="AG82" s="14">
        <f t="shared" ref="AG82:AG145" si="3">W82/AH$81</f>
        <v>0.21630701059673624</v>
      </c>
    </row>
    <row r="83" spans="1:34">
      <c r="A83" s="3">
        <v>143</v>
      </c>
      <c r="B83" s="7" t="s">
        <v>32</v>
      </c>
      <c r="C83" s="7" t="s">
        <v>33</v>
      </c>
      <c r="D83" s="4">
        <v>20564825000146</v>
      </c>
      <c r="E83" s="11">
        <v>190000000550</v>
      </c>
      <c r="F83" s="7" t="s">
        <v>34</v>
      </c>
      <c r="G83" s="7" t="s">
        <v>51</v>
      </c>
      <c r="H83" s="4">
        <v>13012</v>
      </c>
      <c r="I83" s="7" t="s">
        <v>40</v>
      </c>
      <c r="J83" s="7" t="s">
        <v>105</v>
      </c>
      <c r="K83" s="11">
        <v>9558433756</v>
      </c>
      <c r="L83" s="7" t="s">
        <v>149</v>
      </c>
      <c r="M83" s="7" t="s">
        <v>150</v>
      </c>
      <c r="N83" s="11">
        <v>9558433756</v>
      </c>
      <c r="O83" s="7" t="s">
        <v>105</v>
      </c>
      <c r="P83" s="7" t="s">
        <v>105</v>
      </c>
      <c r="Q83" s="7" t="s">
        <v>34</v>
      </c>
      <c r="R83" s="7" t="s">
        <v>45</v>
      </c>
      <c r="S83" s="4">
        <v>13012</v>
      </c>
      <c r="T83" s="4"/>
      <c r="U83" s="7" t="s">
        <v>36</v>
      </c>
      <c r="V83" s="7" t="s">
        <v>41</v>
      </c>
      <c r="W83" s="4">
        <v>10000</v>
      </c>
      <c r="X83" s="7" t="s">
        <v>115</v>
      </c>
      <c r="Y83" s="7" t="s">
        <v>38</v>
      </c>
      <c r="Z83" s="7" t="s">
        <v>64</v>
      </c>
      <c r="AA83" s="7" t="s">
        <v>36</v>
      </c>
      <c r="AB83" s="7" t="s">
        <v>36</v>
      </c>
      <c r="AC83" s="7" t="s">
        <v>36</v>
      </c>
      <c r="AD83" s="7" t="s">
        <v>36</v>
      </c>
      <c r="AE83" s="7" t="s">
        <v>36</v>
      </c>
      <c r="AF83" s="8" t="s">
        <v>36</v>
      </c>
      <c r="AG83" s="14">
        <f t="shared" si="3"/>
        <v>7.2102336865578737E-2</v>
      </c>
    </row>
    <row r="84" spans="1:34">
      <c r="A84" s="1">
        <v>143</v>
      </c>
      <c r="B84" s="5" t="s">
        <v>32</v>
      </c>
      <c r="C84" s="5" t="s">
        <v>33</v>
      </c>
      <c r="D84" s="2">
        <v>20564825000146</v>
      </c>
      <c r="E84" s="10">
        <v>190000000550</v>
      </c>
      <c r="F84" s="5" t="s">
        <v>34</v>
      </c>
      <c r="G84" s="5" t="s">
        <v>51</v>
      </c>
      <c r="H84" s="2">
        <v>13012</v>
      </c>
      <c r="I84" s="5" t="s">
        <v>40</v>
      </c>
      <c r="J84" s="5" t="s">
        <v>105</v>
      </c>
      <c r="K84" s="10">
        <v>9558433756</v>
      </c>
      <c r="L84" s="5" t="s">
        <v>151</v>
      </c>
      <c r="M84" s="5" t="s">
        <v>152</v>
      </c>
      <c r="N84" s="10">
        <v>9558433756</v>
      </c>
      <c r="O84" s="5" t="s">
        <v>105</v>
      </c>
      <c r="P84" s="5" t="s">
        <v>105</v>
      </c>
      <c r="Q84" s="5" t="s">
        <v>34</v>
      </c>
      <c r="R84" s="5" t="s">
        <v>45</v>
      </c>
      <c r="S84" s="2">
        <v>13012</v>
      </c>
      <c r="T84" s="2"/>
      <c r="U84" s="5" t="s">
        <v>36</v>
      </c>
      <c r="V84" s="5" t="s">
        <v>52</v>
      </c>
      <c r="W84" s="2">
        <v>10000</v>
      </c>
      <c r="X84" s="5" t="s">
        <v>115</v>
      </c>
      <c r="Y84" s="5" t="s">
        <v>38</v>
      </c>
      <c r="Z84" s="5" t="s">
        <v>64</v>
      </c>
      <c r="AA84" s="5" t="s">
        <v>36</v>
      </c>
      <c r="AB84" s="5" t="s">
        <v>36</v>
      </c>
      <c r="AC84" s="5" t="s">
        <v>36</v>
      </c>
      <c r="AD84" s="5" t="s">
        <v>36</v>
      </c>
      <c r="AE84" s="5" t="s">
        <v>36</v>
      </c>
      <c r="AF84" s="6" t="s">
        <v>36</v>
      </c>
      <c r="AG84" s="14">
        <f t="shared" si="3"/>
        <v>7.2102336865578737E-2</v>
      </c>
    </row>
    <row r="85" spans="1:34">
      <c r="A85" s="3">
        <v>143</v>
      </c>
      <c r="B85" s="7" t="s">
        <v>32</v>
      </c>
      <c r="C85" s="7" t="s">
        <v>33</v>
      </c>
      <c r="D85" s="4">
        <v>20564825000146</v>
      </c>
      <c r="E85" s="11">
        <v>190000000550</v>
      </c>
      <c r="F85" s="7" t="s">
        <v>34</v>
      </c>
      <c r="G85" s="7" t="s">
        <v>51</v>
      </c>
      <c r="H85" s="4">
        <v>13012</v>
      </c>
      <c r="I85" s="7" t="s">
        <v>40</v>
      </c>
      <c r="J85" s="7" t="s">
        <v>105</v>
      </c>
      <c r="K85" s="11">
        <v>9558433756</v>
      </c>
      <c r="L85" s="7" t="s">
        <v>157</v>
      </c>
      <c r="M85" s="7" t="s">
        <v>36</v>
      </c>
      <c r="N85" s="11">
        <v>3066644707</v>
      </c>
      <c r="O85" s="7" t="s">
        <v>158</v>
      </c>
      <c r="P85" s="7" t="s">
        <v>158</v>
      </c>
      <c r="Q85" s="7" t="s">
        <v>36</v>
      </c>
      <c r="R85" s="7" t="s">
        <v>36</v>
      </c>
      <c r="S85" s="4">
        <v>13012</v>
      </c>
      <c r="T85" s="4"/>
      <c r="U85" s="7" t="s">
        <v>36</v>
      </c>
      <c r="V85" s="7" t="s">
        <v>53</v>
      </c>
      <c r="W85" s="4">
        <v>890.92</v>
      </c>
      <c r="X85" s="7" t="s">
        <v>114</v>
      </c>
      <c r="Y85" s="7" t="s">
        <v>38</v>
      </c>
      <c r="Z85" s="7" t="s">
        <v>39</v>
      </c>
      <c r="AA85" s="7" t="s">
        <v>159</v>
      </c>
      <c r="AB85" s="7" t="s">
        <v>36</v>
      </c>
      <c r="AC85" s="7" t="s">
        <v>36</v>
      </c>
      <c r="AD85" s="7" t="s">
        <v>36</v>
      </c>
      <c r="AE85" s="7" t="s">
        <v>36</v>
      </c>
      <c r="AF85" s="8" t="s">
        <v>36</v>
      </c>
      <c r="AG85" s="14">
        <f t="shared" si="3"/>
        <v>6.423741396028141E-3</v>
      </c>
    </row>
    <row r="86" spans="1:34">
      <c r="A86" s="1">
        <v>143</v>
      </c>
      <c r="B86" s="5" t="s">
        <v>32</v>
      </c>
      <c r="C86" s="5" t="s">
        <v>33</v>
      </c>
      <c r="D86" s="2">
        <v>20564825000146</v>
      </c>
      <c r="E86" s="10">
        <v>190000000550</v>
      </c>
      <c r="F86" s="5" t="s">
        <v>34</v>
      </c>
      <c r="G86" s="5" t="s">
        <v>51</v>
      </c>
      <c r="H86" s="2">
        <v>13012</v>
      </c>
      <c r="I86" s="5" t="s">
        <v>40</v>
      </c>
      <c r="J86" s="5" t="s">
        <v>105</v>
      </c>
      <c r="K86" s="10">
        <v>9558433756</v>
      </c>
      <c r="L86" s="5" t="s">
        <v>172</v>
      </c>
      <c r="M86" s="5" t="s">
        <v>36</v>
      </c>
      <c r="N86" s="10">
        <v>7909335784</v>
      </c>
      <c r="O86" s="5" t="s">
        <v>173</v>
      </c>
      <c r="P86" s="5" t="s">
        <v>173</v>
      </c>
      <c r="Q86" s="5" t="s">
        <v>36</v>
      </c>
      <c r="R86" s="5" t="s">
        <v>36</v>
      </c>
      <c r="S86" s="2">
        <v>13012</v>
      </c>
      <c r="T86" s="2"/>
      <c r="U86" s="5" t="s">
        <v>36</v>
      </c>
      <c r="V86" s="5" t="s">
        <v>89</v>
      </c>
      <c r="W86" s="2">
        <v>1664.97</v>
      </c>
      <c r="X86" s="5" t="s">
        <v>114</v>
      </c>
      <c r="Y86" s="5" t="s">
        <v>38</v>
      </c>
      <c r="Z86" s="5" t="s">
        <v>39</v>
      </c>
      <c r="AA86" s="5" t="s">
        <v>174</v>
      </c>
      <c r="AB86" s="5" t="s">
        <v>36</v>
      </c>
      <c r="AC86" s="5" t="s">
        <v>36</v>
      </c>
      <c r="AD86" s="5" t="s">
        <v>36</v>
      </c>
      <c r="AE86" s="5" t="s">
        <v>36</v>
      </c>
      <c r="AF86" s="6" t="s">
        <v>36</v>
      </c>
      <c r="AG86" s="14">
        <f t="shared" si="3"/>
        <v>1.2004822781108265E-2</v>
      </c>
    </row>
    <row r="87" spans="1:34">
      <c r="A87" s="3">
        <v>143</v>
      </c>
      <c r="B87" s="7" t="s">
        <v>32</v>
      </c>
      <c r="C87" s="7" t="s">
        <v>33</v>
      </c>
      <c r="D87" s="4">
        <v>20564825000146</v>
      </c>
      <c r="E87" s="11">
        <v>190000000550</v>
      </c>
      <c r="F87" s="7" t="s">
        <v>34</v>
      </c>
      <c r="G87" s="7" t="s">
        <v>51</v>
      </c>
      <c r="H87" s="4">
        <v>13012</v>
      </c>
      <c r="I87" s="7" t="s">
        <v>40</v>
      </c>
      <c r="J87" s="7" t="s">
        <v>105</v>
      </c>
      <c r="K87" s="11">
        <v>9558433756</v>
      </c>
      <c r="L87" s="7" t="s">
        <v>197</v>
      </c>
      <c r="M87" s="7" t="s">
        <v>36</v>
      </c>
      <c r="N87" s="11">
        <v>5564350790</v>
      </c>
      <c r="O87" s="7" t="s">
        <v>198</v>
      </c>
      <c r="P87" s="7" t="s">
        <v>198</v>
      </c>
      <c r="Q87" s="7" t="s">
        <v>36</v>
      </c>
      <c r="R87" s="7" t="s">
        <v>36</v>
      </c>
      <c r="S87" s="4">
        <v>13012</v>
      </c>
      <c r="T87" s="4"/>
      <c r="U87" s="7" t="s">
        <v>36</v>
      </c>
      <c r="V87" s="7" t="s">
        <v>72</v>
      </c>
      <c r="W87" s="4">
        <v>1278.8900000000001</v>
      </c>
      <c r="X87" s="7" t="s">
        <v>114</v>
      </c>
      <c r="Y87" s="7" t="s">
        <v>38</v>
      </c>
      <c r="Z87" s="7" t="s">
        <v>39</v>
      </c>
      <c r="AA87" s="7" t="s">
        <v>199</v>
      </c>
      <c r="AB87" s="7" t="s">
        <v>36</v>
      </c>
      <c r="AC87" s="7" t="s">
        <v>36</v>
      </c>
      <c r="AD87" s="7" t="s">
        <v>36</v>
      </c>
      <c r="AE87" s="7" t="s">
        <v>36</v>
      </c>
      <c r="AF87" s="8" t="s">
        <v>36</v>
      </c>
      <c r="AG87" s="14">
        <f t="shared" si="3"/>
        <v>9.221095759402E-3</v>
      </c>
    </row>
    <row r="88" spans="1:34">
      <c r="A88" s="1">
        <v>143</v>
      </c>
      <c r="B88" s="5" t="s">
        <v>32</v>
      </c>
      <c r="C88" s="5" t="s">
        <v>33</v>
      </c>
      <c r="D88" s="2">
        <v>20564825000146</v>
      </c>
      <c r="E88" s="10">
        <v>190000000550</v>
      </c>
      <c r="F88" s="5" t="s">
        <v>34</v>
      </c>
      <c r="G88" s="5" t="s">
        <v>51</v>
      </c>
      <c r="H88" s="2">
        <v>13012</v>
      </c>
      <c r="I88" s="5" t="s">
        <v>40</v>
      </c>
      <c r="J88" s="5" t="s">
        <v>105</v>
      </c>
      <c r="K88" s="10">
        <v>9558433756</v>
      </c>
      <c r="L88" s="5" t="s">
        <v>200</v>
      </c>
      <c r="M88" s="5" t="s">
        <v>36</v>
      </c>
      <c r="N88" s="10">
        <v>12040267778</v>
      </c>
      <c r="O88" s="5" t="s">
        <v>201</v>
      </c>
      <c r="P88" s="5" t="s">
        <v>201</v>
      </c>
      <c r="Q88" s="5" t="s">
        <v>36</v>
      </c>
      <c r="R88" s="5" t="s">
        <v>36</v>
      </c>
      <c r="S88" s="2">
        <v>13012</v>
      </c>
      <c r="T88" s="2"/>
      <c r="U88" s="5" t="s">
        <v>36</v>
      </c>
      <c r="V88" s="5" t="s">
        <v>86</v>
      </c>
      <c r="W88" s="2">
        <v>1351.28</v>
      </c>
      <c r="X88" s="5" t="s">
        <v>114</v>
      </c>
      <c r="Y88" s="5" t="s">
        <v>38</v>
      </c>
      <c r="Z88" s="5" t="s">
        <v>39</v>
      </c>
      <c r="AA88" s="5" t="s">
        <v>199</v>
      </c>
      <c r="AB88" s="5" t="s">
        <v>36</v>
      </c>
      <c r="AC88" s="5" t="s">
        <v>36</v>
      </c>
      <c r="AD88" s="5" t="s">
        <v>36</v>
      </c>
      <c r="AE88" s="5" t="s">
        <v>36</v>
      </c>
      <c r="AF88" s="6" t="s">
        <v>36</v>
      </c>
      <c r="AG88" s="14">
        <f t="shared" si="3"/>
        <v>9.743044575971924E-3</v>
      </c>
    </row>
    <row r="89" spans="1:34">
      <c r="A89" s="3">
        <v>143</v>
      </c>
      <c r="B89" s="7" t="s">
        <v>32</v>
      </c>
      <c r="C89" s="7" t="s">
        <v>33</v>
      </c>
      <c r="D89" s="4">
        <v>20564825000146</v>
      </c>
      <c r="E89" s="11">
        <v>190000000550</v>
      </c>
      <c r="F89" s="7" t="s">
        <v>34</v>
      </c>
      <c r="G89" s="7" t="s">
        <v>51</v>
      </c>
      <c r="H89" s="4">
        <v>13012</v>
      </c>
      <c r="I89" s="7" t="s">
        <v>40</v>
      </c>
      <c r="J89" s="7" t="s">
        <v>105</v>
      </c>
      <c r="K89" s="11">
        <v>9558433756</v>
      </c>
      <c r="L89" s="7" t="s">
        <v>202</v>
      </c>
      <c r="M89" s="7" t="s">
        <v>36</v>
      </c>
      <c r="N89" s="11">
        <v>61661473768</v>
      </c>
      <c r="O89" s="7" t="s">
        <v>203</v>
      </c>
      <c r="P89" s="7" t="s">
        <v>203</v>
      </c>
      <c r="Q89" s="7" t="s">
        <v>36</v>
      </c>
      <c r="R89" s="7" t="s">
        <v>36</v>
      </c>
      <c r="S89" s="4">
        <v>13012</v>
      </c>
      <c r="T89" s="4"/>
      <c r="U89" s="7" t="s">
        <v>36</v>
      </c>
      <c r="V89" s="7" t="s">
        <v>62</v>
      </c>
      <c r="W89" s="4">
        <v>1254.76</v>
      </c>
      <c r="X89" s="7" t="s">
        <v>114</v>
      </c>
      <c r="Y89" s="7" t="s">
        <v>38</v>
      </c>
      <c r="Z89" s="7" t="s">
        <v>39</v>
      </c>
      <c r="AA89" s="7" t="s">
        <v>204</v>
      </c>
      <c r="AB89" s="7" t="s">
        <v>36</v>
      </c>
      <c r="AC89" s="7" t="s">
        <v>36</v>
      </c>
      <c r="AD89" s="7" t="s">
        <v>36</v>
      </c>
      <c r="AE89" s="7" t="s">
        <v>36</v>
      </c>
      <c r="AF89" s="8" t="s">
        <v>36</v>
      </c>
      <c r="AG89" s="14">
        <f t="shared" si="3"/>
        <v>9.0471128205453586E-3</v>
      </c>
    </row>
    <row r="90" spans="1:34">
      <c r="A90" s="1">
        <v>143</v>
      </c>
      <c r="B90" s="5" t="s">
        <v>32</v>
      </c>
      <c r="C90" s="5" t="s">
        <v>33</v>
      </c>
      <c r="D90" s="2">
        <v>20564825000146</v>
      </c>
      <c r="E90" s="10">
        <v>190000000550</v>
      </c>
      <c r="F90" s="5" t="s">
        <v>34</v>
      </c>
      <c r="G90" s="5" t="s">
        <v>51</v>
      </c>
      <c r="H90" s="2">
        <v>13012</v>
      </c>
      <c r="I90" s="5" t="s">
        <v>40</v>
      </c>
      <c r="J90" s="5" t="s">
        <v>105</v>
      </c>
      <c r="K90" s="10">
        <v>9558433756</v>
      </c>
      <c r="L90" s="5" t="s">
        <v>205</v>
      </c>
      <c r="M90" s="5" t="s">
        <v>36</v>
      </c>
      <c r="N90" s="10">
        <v>81731140720</v>
      </c>
      <c r="O90" s="5" t="s">
        <v>206</v>
      </c>
      <c r="P90" s="5" t="s">
        <v>206</v>
      </c>
      <c r="Q90" s="5" t="s">
        <v>36</v>
      </c>
      <c r="R90" s="5" t="s">
        <v>36</v>
      </c>
      <c r="S90" s="2">
        <v>13012</v>
      </c>
      <c r="T90" s="2"/>
      <c r="U90" s="5" t="s">
        <v>36</v>
      </c>
      <c r="V90" s="5" t="s">
        <v>82</v>
      </c>
      <c r="W90" s="2">
        <v>1785.62</v>
      </c>
      <c r="X90" s="5" t="s">
        <v>114</v>
      </c>
      <c r="Y90" s="5" t="s">
        <v>38</v>
      </c>
      <c r="Z90" s="5" t="s">
        <v>39</v>
      </c>
      <c r="AA90" s="5" t="s">
        <v>207</v>
      </c>
      <c r="AB90" s="5" t="s">
        <v>36</v>
      </c>
      <c r="AC90" s="5" t="s">
        <v>36</v>
      </c>
      <c r="AD90" s="5" t="s">
        <v>36</v>
      </c>
      <c r="AE90" s="5" t="s">
        <v>36</v>
      </c>
      <c r="AF90" s="6" t="s">
        <v>36</v>
      </c>
      <c r="AG90" s="14">
        <f t="shared" si="3"/>
        <v>1.287473747539147E-2</v>
      </c>
    </row>
    <row r="91" spans="1:34">
      <c r="A91" s="3">
        <v>143</v>
      </c>
      <c r="B91" s="7" t="s">
        <v>32</v>
      </c>
      <c r="C91" s="7" t="s">
        <v>33</v>
      </c>
      <c r="D91" s="4">
        <v>20564825000146</v>
      </c>
      <c r="E91" s="11">
        <v>190000000550</v>
      </c>
      <c r="F91" s="7" t="s">
        <v>34</v>
      </c>
      <c r="G91" s="7" t="s">
        <v>51</v>
      </c>
      <c r="H91" s="4">
        <v>13012</v>
      </c>
      <c r="I91" s="7" t="s">
        <v>40</v>
      </c>
      <c r="J91" s="7" t="s">
        <v>105</v>
      </c>
      <c r="K91" s="11">
        <v>9558433756</v>
      </c>
      <c r="L91" s="7" t="s">
        <v>236</v>
      </c>
      <c r="M91" s="7" t="s">
        <v>36</v>
      </c>
      <c r="N91" s="11">
        <v>14584434778</v>
      </c>
      <c r="O91" s="7" t="s">
        <v>237</v>
      </c>
      <c r="P91" s="7" t="s">
        <v>237</v>
      </c>
      <c r="Q91" s="7" t="s">
        <v>36</v>
      </c>
      <c r="R91" s="7" t="s">
        <v>36</v>
      </c>
      <c r="S91" s="4">
        <v>13012</v>
      </c>
      <c r="T91" s="4"/>
      <c r="U91" s="7" t="s">
        <v>36</v>
      </c>
      <c r="V91" s="7" t="s">
        <v>62</v>
      </c>
      <c r="W91" s="4">
        <v>1254.76</v>
      </c>
      <c r="X91" s="7" t="s">
        <v>114</v>
      </c>
      <c r="Y91" s="7" t="s">
        <v>38</v>
      </c>
      <c r="Z91" s="7" t="s">
        <v>39</v>
      </c>
      <c r="AA91" s="7" t="s">
        <v>199</v>
      </c>
      <c r="AB91" s="7" t="s">
        <v>36</v>
      </c>
      <c r="AC91" s="7" t="s">
        <v>36</v>
      </c>
      <c r="AD91" s="7" t="s">
        <v>36</v>
      </c>
      <c r="AE91" s="7" t="s">
        <v>36</v>
      </c>
      <c r="AF91" s="8" t="s">
        <v>36</v>
      </c>
      <c r="AG91" s="14">
        <f t="shared" si="3"/>
        <v>9.0471128205453586E-3</v>
      </c>
    </row>
    <row r="92" spans="1:34">
      <c r="A92" s="1">
        <v>143</v>
      </c>
      <c r="B92" s="5" t="s">
        <v>32</v>
      </c>
      <c r="C92" s="5" t="s">
        <v>33</v>
      </c>
      <c r="D92" s="2">
        <v>20564825000146</v>
      </c>
      <c r="E92" s="10">
        <v>190000000550</v>
      </c>
      <c r="F92" s="5" t="s">
        <v>34</v>
      </c>
      <c r="G92" s="5" t="s">
        <v>51</v>
      </c>
      <c r="H92" s="2">
        <v>13012</v>
      </c>
      <c r="I92" s="5" t="s">
        <v>40</v>
      </c>
      <c r="J92" s="5" t="s">
        <v>105</v>
      </c>
      <c r="K92" s="10">
        <v>9558433756</v>
      </c>
      <c r="L92" s="5" t="s">
        <v>246</v>
      </c>
      <c r="M92" s="5" t="s">
        <v>247</v>
      </c>
      <c r="N92" s="10">
        <v>8221526738</v>
      </c>
      <c r="O92" s="5" t="s">
        <v>248</v>
      </c>
      <c r="P92" s="5" t="s">
        <v>248</v>
      </c>
      <c r="Q92" s="5" t="s">
        <v>36</v>
      </c>
      <c r="R92" s="5" t="s">
        <v>36</v>
      </c>
      <c r="S92" s="2">
        <v>13012</v>
      </c>
      <c r="T92" s="2"/>
      <c r="U92" s="5" t="s">
        <v>36</v>
      </c>
      <c r="V92" s="5" t="s">
        <v>88</v>
      </c>
      <c r="W92" s="2">
        <v>6850</v>
      </c>
      <c r="X92" s="5" t="s">
        <v>114</v>
      </c>
      <c r="Y92" s="5" t="s">
        <v>38</v>
      </c>
      <c r="Z92" s="5" t="s">
        <v>64</v>
      </c>
      <c r="AA92" s="5" t="s">
        <v>36</v>
      </c>
      <c r="AB92" s="5" t="s">
        <v>36</v>
      </c>
      <c r="AC92" s="5" t="s">
        <v>36</v>
      </c>
      <c r="AD92" s="5" t="s">
        <v>36</v>
      </c>
      <c r="AE92" s="5" t="s">
        <v>36</v>
      </c>
      <c r="AF92" s="6" t="s">
        <v>36</v>
      </c>
      <c r="AG92" s="14">
        <f t="shared" si="3"/>
        <v>4.939010075292144E-2</v>
      </c>
    </row>
    <row r="93" spans="1:34">
      <c r="A93" s="3">
        <v>143</v>
      </c>
      <c r="B93" s="7" t="s">
        <v>32</v>
      </c>
      <c r="C93" s="7" t="s">
        <v>33</v>
      </c>
      <c r="D93" s="4">
        <v>20564825000146</v>
      </c>
      <c r="E93" s="11">
        <v>190000000550</v>
      </c>
      <c r="F93" s="7" t="s">
        <v>34</v>
      </c>
      <c r="G93" s="7" t="s">
        <v>51</v>
      </c>
      <c r="H93" s="4">
        <v>13012</v>
      </c>
      <c r="I93" s="7" t="s">
        <v>40</v>
      </c>
      <c r="J93" s="7" t="s">
        <v>105</v>
      </c>
      <c r="K93" s="11">
        <v>9558433756</v>
      </c>
      <c r="L93" s="7" t="s">
        <v>252</v>
      </c>
      <c r="M93" s="7" t="s">
        <v>253</v>
      </c>
      <c r="N93" s="11">
        <v>5752346797</v>
      </c>
      <c r="O93" s="7" t="s">
        <v>254</v>
      </c>
      <c r="P93" s="7" t="s">
        <v>255</v>
      </c>
      <c r="Q93" s="7" t="s">
        <v>36</v>
      </c>
      <c r="R93" s="7" t="s">
        <v>36</v>
      </c>
      <c r="S93" s="4">
        <v>13012</v>
      </c>
      <c r="T93" s="4"/>
      <c r="U93" s="7" t="s">
        <v>36</v>
      </c>
      <c r="V93" s="7" t="s">
        <v>52</v>
      </c>
      <c r="W93" s="4">
        <v>3500</v>
      </c>
      <c r="X93" s="7" t="s">
        <v>114</v>
      </c>
      <c r="Y93" s="7" t="s">
        <v>38</v>
      </c>
      <c r="Z93" s="7" t="s">
        <v>64</v>
      </c>
      <c r="AA93" s="7" t="s">
        <v>36</v>
      </c>
      <c r="AB93" s="7" t="s">
        <v>36</v>
      </c>
      <c r="AC93" s="7" t="s">
        <v>36</v>
      </c>
      <c r="AD93" s="7" t="s">
        <v>36</v>
      </c>
      <c r="AE93" s="7" t="s">
        <v>36</v>
      </c>
      <c r="AF93" s="8" t="s">
        <v>36</v>
      </c>
      <c r="AG93" s="14">
        <f t="shared" si="3"/>
        <v>2.5235817902952561E-2</v>
      </c>
    </row>
    <row r="94" spans="1:34">
      <c r="A94" s="1">
        <v>143</v>
      </c>
      <c r="B94" s="5" t="s">
        <v>32</v>
      </c>
      <c r="C94" s="5" t="s">
        <v>33</v>
      </c>
      <c r="D94" s="2">
        <v>20564825000146</v>
      </c>
      <c r="E94" s="10">
        <v>190000000550</v>
      </c>
      <c r="F94" s="5" t="s">
        <v>34</v>
      </c>
      <c r="G94" s="5" t="s">
        <v>51</v>
      </c>
      <c r="H94" s="2">
        <v>13012</v>
      </c>
      <c r="I94" s="5" t="s">
        <v>40</v>
      </c>
      <c r="J94" s="5" t="s">
        <v>105</v>
      </c>
      <c r="K94" s="10">
        <v>9558433756</v>
      </c>
      <c r="L94" s="5" t="s">
        <v>256</v>
      </c>
      <c r="M94" s="5" t="s">
        <v>257</v>
      </c>
      <c r="N94" s="10">
        <v>8221526738</v>
      </c>
      <c r="O94" s="5" t="s">
        <v>248</v>
      </c>
      <c r="P94" s="5" t="s">
        <v>248</v>
      </c>
      <c r="Q94" s="5" t="s">
        <v>36</v>
      </c>
      <c r="R94" s="5" t="s">
        <v>36</v>
      </c>
      <c r="S94" s="2">
        <v>13012</v>
      </c>
      <c r="T94" s="2"/>
      <c r="U94" s="5" t="s">
        <v>36</v>
      </c>
      <c r="V94" s="5" t="s">
        <v>41</v>
      </c>
      <c r="W94" s="2">
        <v>5000</v>
      </c>
      <c r="X94" s="5" t="s">
        <v>114</v>
      </c>
      <c r="Y94" s="5" t="s">
        <v>38</v>
      </c>
      <c r="Z94" s="5" t="s">
        <v>64</v>
      </c>
      <c r="AA94" s="5" t="s">
        <v>36</v>
      </c>
      <c r="AB94" s="5" t="s">
        <v>36</v>
      </c>
      <c r="AC94" s="5" t="s">
        <v>36</v>
      </c>
      <c r="AD94" s="5" t="s">
        <v>36</v>
      </c>
      <c r="AE94" s="5" t="s">
        <v>36</v>
      </c>
      <c r="AF94" s="6" t="s">
        <v>36</v>
      </c>
      <c r="AG94" s="14">
        <f t="shared" si="3"/>
        <v>3.6051168432789368E-2</v>
      </c>
    </row>
    <row r="95" spans="1:34">
      <c r="A95" s="3">
        <v>143</v>
      </c>
      <c r="B95" s="7" t="s">
        <v>32</v>
      </c>
      <c r="C95" s="7" t="s">
        <v>33</v>
      </c>
      <c r="D95" s="4">
        <v>20564825000146</v>
      </c>
      <c r="E95" s="11">
        <v>190000000550</v>
      </c>
      <c r="F95" s="7" t="s">
        <v>34</v>
      </c>
      <c r="G95" s="7" t="s">
        <v>51</v>
      </c>
      <c r="H95" s="4">
        <v>13012</v>
      </c>
      <c r="I95" s="7" t="s">
        <v>40</v>
      </c>
      <c r="J95" s="7" t="s">
        <v>105</v>
      </c>
      <c r="K95" s="11">
        <v>9558433756</v>
      </c>
      <c r="L95" s="7" t="s">
        <v>269</v>
      </c>
      <c r="M95" s="7" t="s">
        <v>36</v>
      </c>
      <c r="N95" s="11">
        <v>210837705</v>
      </c>
      <c r="O95" s="7" t="s">
        <v>270</v>
      </c>
      <c r="P95" s="7" t="s">
        <v>270</v>
      </c>
      <c r="Q95" s="7" t="s">
        <v>36</v>
      </c>
      <c r="R95" s="7" t="s">
        <v>36</v>
      </c>
      <c r="S95" s="4">
        <v>13012</v>
      </c>
      <c r="T95" s="4"/>
      <c r="U95" s="7" t="s">
        <v>36</v>
      </c>
      <c r="V95" s="7" t="s">
        <v>93</v>
      </c>
      <c r="W95" s="4">
        <v>1013.46</v>
      </c>
      <c r="X95" s="7" t="s">
        <v>114</v>
      </c>
      <c r="Y95" s="7" t="s">
        <v>38</v>
      </c>
      <c r="Z95" s="7" t="s">
        <v>39</v>
      </c>
      <c r="AA95" s="7" t="s">
        <v>271</v>
      </c>
      <c r="AB95" s="7" t="s">
        <v>36</v>
      </c>
      <c r="AC95" s="7" t="s">
        <v>36</v>
      </c>
      <c r="AD95" s="7" t="s">
        <v>36</v>
      </c>
      <c r="AE95" s="7" t="s">
        <v>36</v>
      </c>
      <c r="AF95" s="8" t="s">
        <v>36</v>
      </c>
      <c r="AG95" s="14">
        <f t="shared" si="3"/>
        <v>7.3072834319789434E-3</v>
      </c>
    </row>
    <row r="96" spans="1:34">
      <c r="A96" s="1">
        <v>143</v>
      </c>
      <c r="B96" s="5" t="s">
        <v>32</v>
      </c>
      <c r="C96" s="5" t="s">
        <v>33</v>
      </c>
      <c r="D96" s="2">
        <v>20564825000146</v>
      </c>
      <c r="E96" s="10">
        <v>190000000550</v>
      </c>
      <c r="F96" s="5" t="s">
        <v>34</v>
      </c>
      <c r="G96" s="5" t="s">
        <v>51</v>
      </c>
      <c r="H96" s="2">
        <v>13012</v>
      </c>
      <c r="I96" s="5" t="s">
        <v>40</v>
      </c>
      <c r="J96" s="5" t="s">
        <v>105</v>
      </c>
      <c r="K96" s="10">
        <v>9558433756</v>
      </c>
      <c r="L96" s="5" t="s">
        <v>272</v>
      </c>
      <c r="M96" s="5" t="s">
        <v>36</v>
      </c>
      <c r="N96" s="10">
        <v>20574523000159</v>
      </c>
      <c r="O96" s="5" t="s">
        <v>273</v>
      </c>
      <c r="P96" s="5" t="s">
        <v>235</v>
      </c>
      <c r="Q96" s="5" t="s">
        <v>34</v>
      </c>
      <c r="R96" s="5" t="s">
        <v>45</v>
      </c>
      <c r="S96" s="2">
        <v>13012</v>
      </c>
      <c r="T96" s="2">
        <v>9492800</v>
      </c>
      <c r="U96" s="5" t="s">
        <v>46</v>
      </c>
      <c r="V96" s="5" t="s">
        <v>55</v>
      </c>
      <c r="W96" s="2">
        <v>2000</v>
      </c>
      <c r="X96" s="5" t="s">
        <v>48</v>
      </c>
      <c r="Y96" s="5" t="s">
        <v>49</v>
      </c>
      <c r="Z96" s="5" t="s">
        <v>39</v>
      </c>
      <c r="AA96" s="5" t="s">
        <v>56</v>
      </c>
      <c r="AB96" s="5" t="s">
        <v>36</v>
      </c>
      <c r="AC96" s="5" t="s">
        <v>36</v>
      </c>
      <c r="AD96" s="5" t="s">
        <v>36</v>
      </c>
      <c r="AE96" s="5" t="s">
        <v>36</v>
      </c>
      <c r="AF96" s="6" t="s">
        <v>36</v>
      </c>
      <c r="AG96" s="14">
        <f t="shared" si="3"/>
        <v>1.4420467373115749E-2</v>
      </c>
    </row>
    <row r="97" spans="1:33">
      <c r="A97" s="3">
        <v>143</v>
      </c>
      <c r="B97" s="7" t="s">
        <v>32</v>
      </c>
      <c r="C97" s="7" t="s">
        <v>33</v>
      </c>
      <c r="D97" s="4">
        <v>20564825000146</v>
      </c>
      <c r="E97" s="11">
        <v>190000000550</v>
      </c>
      <c r="F97" s="7" t="s">
        <v>34</v>
      </c>
      <c r="G97" s="7" t="s">
        <v>51</v>
      </c>
      <c r="H97" s="4">
        <v>13012</v>
      </c>
      <c r="I97" s="7" t="s">
        <v>40</v>
      </c>
      <c r="J97" s="7" t="s">
        <v>105</v>
      </c>
      <c r="K97" s="11">
        <v>9558433756</v>
      </c>
      <c r="L97" s="7" t="s">
        <v>272</v>
      </c>
      <c r="M97" s="7" t="s">
        <v>36</v>
      </c>
      <c r="N97" s="11">
        <v>20574523000159</v>
      </c>
      <c r="O97" s="7" t="s">
        <v>273</v>
      </c>
      <c r="P97" s="7" t="s">
        <v>235</v>
      </c>
      <c r="Q97" s="7" t="s">
        <v>34</v>
      </c>
      <c r="R97" s="7" t="s">
        <v>45</v>
      </c>
      <c r="S97" s="4">
        <v>13012</v>
      </c>
      <c r="T97" s="4">
        <v>9492800</v>
      </c>
      <c r="U97" s="7" t="s">
        <v>46</v>
      </c>
      <c r="V97" s="7" t="s">
        <v>55</v>
      </c>
      <c r="W97" s="4">
        <v>800</v>
      </c>
      <c r="X97" s="7" t="s">
        <v>48</v>
      </c>
      <c r="Y97" s="7" t="s">
        <v>49</v>
      </c>
      <c r="Z97" s="7" t="s">
        <v>39</v>
      </c>
      <c r="AA97" s="7" t="s">
        <v>74</v>
      </c>
      <c r="AB97" s="7" t="s">
        <v>36</v>
      </c>
      <c r="AC97" s="7" t="s">
        <v>36</v>
      </c>
      <c r="AD97" s="7" t="s">
        <v>36</v>
      </c>
      <c r="AE97" s="7" t="s">
        <v>36</v>
      </c>
      <c r="AF97" s="8" t="s">
        <v>36</v>
      </c>
      <c r="AG97" s="14">
        <f t="shared" si="3"/>
        <v>5.7681869492462994E-3</v>
      </c>
    </row>
    <row r="98" spans="1:33">
      <c r="A98" s="1">
        <v>143</v>
      </c>
      <c r="B98" s="5" t="s">
        <v>32</v>
      </c>
      <c r="C98" s="5" t="s">
        <v>33</v>
      </c>
      <c r="D98" s="2">
        <v>20564825000146</v>
      </c>
      <c r="E98" s="10">
        <v>190000000550</v>
      </c>
      <c r="F98" s="5" t="s">
        <v>34</v>
      </c>
      <c r="G98" s="5" t="s">
        <v>51</v>
      </c>
      <c r="H98" s="2">
        <v>13012</v>
      </c>
      <c r="I98" s="5" t="s">
        <v>40</v>
      </c>
      <c r="J98" s="5" t="s">
        <v>105</v>
      </c>
      <c r="K98" s="10">
        <v>9558433756</v>
      </c>
      <c r="L98" s="5" t="s">
        <v>274</v>
      </c>
      <c r="M98" s="5" t="s">
        <v>36</v>
      </c>
      <c r="N98" s="10">
        <v>28020899000123</v>
      </c>
      <c r="O98" s="5" t="s">
        <v>81</v>
      </c>
      <c r="P98" s="5" t="s">
        <v>113</v>
      </c>
      <c r="Q98" s="5" t="s">
        <v>34</v>
      </c>
      <c r="R98" s="5" t="s">
        <v>45</v>
      </c>
      <c r="S98" s="2">
        <v>13012</v>
      </c>
      <c r="T98" s="2">
        <v>9492800</v>
      </c>
      <c r="U98" s="5" t="s">
        <v>46</v>
      </c>
      <c r="V98" s="5" t="s">
        <v>62</v>
      </c>
      <c r="W98" s="2">
        <v>910</v>
      </c>
      <c r="X98" s="5" t="s">
        <v>59</v>
      </c>
      <c r="Y98" s="5" t="s">
        <v>49</v>
      </c>
      <c r="Z98" s="5" t="s">
        <v>39</v>
      </c>
      <c r="AA98" s="5" t="s">
        <v>275</v>
      </c>
      <c r="AB98" s="5" t="s">
        <v>36</v>
      </c>
      <c r="AC98" s="5" t="s">
        <v>36</v>
      </c>
      <c r="AD98" s="5" t="s">
        <v>36</v>
      </c>
      <c r="AE98" s="5" t="s">
        <v>36</v>
      </c>
      <c r="AF98" s="6" t="s">
        <v>36</v>
      </c>
      <c r="AG98" s="14">
        <f t="shared" si="3"/>
        <v>6.561312654767666E-3</v>
      </c>
    </row>
    <row r="99" spans="1:33">
      <c r="A99" s="3">
        <v>143</v>
      </c>
      <c r="B99" s="7" t="s">
        <v>32</v>
      </c>
      <c r="C99" s="7" t="s">
        <v>33</v>
      </c>
      <c r="D99" s="4">
        <v>20564825000146</v>
      </c>
      <c r="E99" s="11">
        <v>190000000550</v>
      </c>
      <c r="F99" s="7" t="s">
        <v>34</v>
      </c>
      <c r="G99" s="7" t="s">
        <v>51</v>
      </c>
      <c r="H99" s="4">
        <v>13012</v>
      </c>
      <c r="I99" s="7" t="s">
        <v>40</v>
      </c>
      <c r="J99" s="7" t="s">
        <v>105</v>
      </c>
      <c r="K99" s="11">
        <v>9558433756</v>
      </c>
      <c r="L99" s="7" t="s">
        <v>276</v>
      </c>
      <c r="M99" s="7" t="s">
        <v>36</v>
      </c>
      <c r="N99" s="11">
        <v>20574523000159</v>
      </c>
      <c r="O99" s="7" t="s">
        <v>273</v>
      </c>
      <c r="P99" s="7" t="s">
        <v>235</v>
      </c>
      <c r="Q99" s="7" t="s">
        <v>34</v>
      </c>
      <c r="R99" s="7" t="s">
        <v>45</v>
      </c>
      <c r="S99" s="4">
        <v>13012</v>
      </c>
      <c r="T99" s="4">
        <v>9492800</v>
      </c>
      <c r="U99" s="7" t="s">
        <v>46</v>
      </c>
      <c r="V99" s="7" t="s">
        <v>65</v>
      </c>
      <c r="W99" s="4">
        <v>780</v>
      </c>
      <c r="X99" s="7" t="s">
        <v>48</v>
      </c>
      <c r="Y99" s="7" t="s">
        <v>49</v>
      </c>
      <c r="Z99" s="7" t="s">
        <v>39</v>
      </c>
      <c r="AA99" s="7" t="s">
        <v>277</v>
      </c>
      <c r="AB99" s="7" t="s">
        <v>36</v>
      </c>
      <c r="AC99" s="7" t="s">
        <v>36</v>
      </c>
      <c r="AD99" s="7" t="s">
        <v>36</v>
      </c>
      <c r="AE99" s="7" t="s">
        <v>36</v>
      </c>
      <c r="AF99" s="8" t="s">
        <v>36</v>
      </c>
      <c r="AG99" s="14">
        <f t="shared" si="3"/>
        <v>5.6239822755151424E-3</v>
      </c>
    </row>
    <row r="100" spans="1:33">
      <c r="A100" s="1">
        <v>143</v>
      </c>
      <c r="B100" s="5" t="s">
        <v>32</v>
      </c>
      <c r="C100" s="5" t="s">
        <v>33</v>
      </c>
      <c r="D100" s="2">
        <v>20564825000146</v>
      </c>
      <c r="E100" s="10">
        <v>190000000550</v>
      </c>
      <c r="F100" s="5" t="s">
        <v>34</v>
      </c>
      <c r="G100" s="5" t="s">
        <v>51</v>
      </c>
      <c r="H100" s="2">
        <v>13012</v>
      </c>
      <c r="I100" s="5" t="s">
        <v>40</v>
      </c>
      <c r="J100" s="5" t="s">
        <v>105</v>
      </c>
      <c r="K100" s="10">
        <v>9558433756</v>
      </c>
      <c r="L100" s="5" t="s">
        <v>278</v>
      </c>
      <c r="M100" s="5" t="s">
        <v>36</v>
      </c>
      <c r="N100" s="10">
        <v>20574523000159</v>
      </c>
      <c r="O100" s="5" t="s">
        <v>273</v>
      </c>
      <c r="P100" s="5" t="s">
        <v>235</v>
      </c>
      <c r="Q100" s="5" t="s">
        <v>34</v>
      </c>
      <c r="R100" s="5" t="s">
        <v>45</v>
      </c>
      <c r="S100" s="2">
        <v>13012</v>
      </c>
      <c r="T100" s="2">
        <v>9492800</v>
      </c>
      <c r="U100" s="5" t="s">
        <v>46</v>
      </c>
      <c r="V100" s="5" t="s">
        <v>76</v>
      </c>
      <c r="W100" s="2">
        <v>600</v>
      </c>
      <c r="X100" s="5" t="s">
        <v>48</v>
      </c>
      <c r="Y100" s="5" t="s">
        <v>49</v>
      </c>
      <c r="Z100" s="5" t="s">
        <v>39</v>
      </c>
      <c r="AA100" s="5" t="s">
        <v>258</v>
      </c>
      <c r="AB100" s="5" t="s">
        <v>36</v>
      </c>
      <c r="AC100" s="5" t="s">
        <v>36</v>
      </c>
      <c r="AD100" s="5" t="s">
        <v>36</v>
      </c>
      <c r="AE100" s="5" t="s">
        <v>36</v>
      </c>
      <c r="AF100" s="6" t="s">
        <v>36</v>
      </c>
      <c r="AG100" s="14">
        <f t="shared" si="3"/>
        <v>4.326140211934725E-3</v>
      </c>
    </row>
    <row r="101" spans="1:33">
      <c r="A101" s="3">
        <v>143</v>
      </c>
      <c r="B101" s="7" t="s">
        <v>32</v>
      </c>
      <c r="C101" s="7" t="s">
        <v>33</v>
      </c>
      <c r="D101" s="4">
        <v>20564825000146</v>
      </c>
      <c r="E101" s="11">
        <v>190000000550</v>
      </c>
      <c r="F101" s="7" t="s">
        <v>34</v>
      </c>
      <c r="G101" s="7" t="s">
        <v>51</v>
      </c>
      <c r="H101" s="4">
        <v>13012</v>
      </c>
      <c r="I101" s="7" t="s">
        <v>40</v>
      </c>
      <c r="J101" s="7" t="s">
        <v>105</v>
      </c>
      <c r="K101" s="11">
        <v>9558433756</v>
      </c>
      <c r="L101" s="7" t="s">
        <v>278</v>
      </c>
      <c r="M101" s="7" t="s">
        <v>36</v>
      </c>
      <c r="N101" s="11">
        <v>20574523000159</v>
      </c>
      <c r="O101" s="7" t="s">
        <v>273</v>
      </c>
      <c r="P101" s="7" t="s">
        <v>235</v>
      </c>
      <c r="Q101" s="7" t="s">
        <v>34</v>
      </c>
      <c r="R101" s="7" t="s">
        <v>45</v>
      </c>
      <c r="S101" s="4">
        <v>13012</v>
      </c>
      <c r="T101" s="4">
        <v>9492800</v>
      </c>
      <c r="U101" s="7" t="s">
        <v>46</v>
      </c>
      <c r="V101" s="7" t="s">
        <v>76</v>
      </c>
      <c r="W101" s="4">
        <v>180</v>
      </c>
      <c r="X101" s="7" t="s">
        <v>48</v>
      </c>
      <c r="Y101" s="7" t="s">
        <v>49</v>
      </c>
      <c r="Z101" s="7" t="s">
        <v>39</v>
      </c>
      <c r="AA101" s="7" t="s">
        <v>279</v>
      </c>
      <c r="AB101" s="7" t="s">
        <v>36</v>
      </c>
      <c r="AC101" s="7" t="s">
        <v>36</v>
      </c>
      <c r="AD101" s="7" t="s">
        <v>36</v>
      </c>
      <c r="AE101" s="7" t="s">
        <v>36</v>
      </c>
      <c r="AF101" s="8" t="s">
        <v>36</v>
      </c>
      <c r="AG101" s="14">
        <f t="shared" si="3"/>
        <v>1.2978420635804174E-3</v>
      </c>
    </row>
    <row r="102" spans="1:33">
      <c r="A102" s="1">
        <v>143</v>
      </c>
      <c r="B102" s="5" t="s">
        <v>32</v>
      </c>
      <c r="C102" s="5" t="s">
        <v>33</v>
      </c>
      <c r="D102" s="2">
        <v>20564825000146</v>
      </c>
      <c r="E102" s="10">
        <v>190000000550</v>
      </c>
      <c r="F102" s="5" t="s">
        <v>34</v>
      </c>
      <c r="G102" s="5" t="s">
        <v>51</v>
      </c>
      <c r="H102" s="2">
        <v>13012</v>
      </c>
      <c r="I102" s="5" t="s">
        <v>40</v>
      </c>
      <c r="J102" s="5" t="s">
        <v>105</v>
      </c>
      <c r="K102" s="10">
        <v>9558433756</v>
      </c>
      <c r="L102" s="5" t="s">
        <v>280</v>
      </c>
      <c r="M102" s="5" t="s">
        <v>36</v>
      </c>
      <c r="N102" s="10">
        <v>5752346797</v>
      </c>
      <c r="O102" s="5" t="s">
        <v>254</v>
      </c>
      <c r="P102" s="5" t="s">
        <v>255</v>
      </c>
      <c r="Q102" s="5" t="s">
        <v>36</v>
      </c>
      <c r="R102" s="5" t="s">
        <v>36</v>
      </c>
      <c r="S102" s="2">
        <v>13012</v>
      </c>
      <c r="T102" s="2"/>
      <c r="U102" s="5" t="s">
        <v>36</v>
      </c>
      <c r="V102" s="5" t="s">
        <v>67</v>
      </c>
      <c r="W102" s="2">
        <v>2000</v>
      </c>
      <c r="X102" s="5" t="s">
        <v>114</v>
      </c>
      <c r="Y102" s="5" t="s">
        <v>38</v>
      </c>
      <c r="Z102" s="5" t="s">
        <v>39</v>
      </c>
      <c r="AA102" s="5" t="s">
        <v>116</v>
      </c>
      <c r="AB102" s="5" t="s">
        <v>36</v>
      </c>
      <c r="AC102" s="5" t="s">
        <v>36</v>
      </c>
      <c r="AD102" s="5" t="s">
        <v>36</v>
      </c>
      <c r="AE102" s="5" t="s">
        <v>36</v>
      </c>
      <c r="AF102" s="6" t="s">
        <v>36</v>
      </c>
      <c r="AG102" s="14">
        <f t="shared" si="3"/>
        <v>1.4420467373115749E-2</v>
      </c>
    </row>
    <row r="103" spans="1:33">
      <c r="A103" s="3">
        <v>143</v>
      </c>
      <c r="B103" s="7" t="s">
        <v>32</v>
      </c>
      <c r="C103" s="7" t="s">
        <v>33</v>
      </c>
      <c r="D103" s="4">
        <v>20564825000146</v>
      </c>
      <c r="E103" s="11">
        <v>190000000550</v>
      </c>
      <c r="F103" s="7" t="s">
        <v>34</v>
      </c>
      <c r="G103" s="7" t="s">
        <v>51</v>
      </c>
      <c r="H103" s="4">
        <v>13012</v>
      </c>
      <c r="I103" s="7" t="s">
        <v>40</v>
      </c>
      <c r="J103" s="7" t="s">
        <v>105</v>
      </c>
      <c r="K103" s="11">
        <v>9558433756</v>
      </c>
      <c r="L103" s="7" t="s">
        <v>281</v>
      </c>
      <c r="M103" s="7" t="s">
        <v>282</v>
      </c>
      <c r="N103" s="11">
        <v>5752346797</v>
      </c>
      <c r="O103" s="7" t="s">
        <v>254</v>
      </c>
      <c r="P103" s="7" t="s">
        <v>255</v>
      </c>
      <c r="Q103" s="7" t="s">
        <v>36</v>
      </c>
      <c r="R103" s="7" t="s">
        <v>36</v>
      </c>
      <c r="S103" s="4">
        <v>13012</v>
      </c>
      <c r="T103" s="4"/>
      <c r="U103" s="7" t="s">
        <v>36</v>
      </c>
      <c r="V103" s="7" t="s">
        <v>76</v>
      </c>
      <c r="W103" s="4">
        <v>5000</v>
      </c>
      <c r="X103" s="7" t="s">
        <v>114</v>
      </c>
      <c r="Y103" s="7" t="s">
        <v>38</v>
      </c>
      <c r="Z103" s="7" t="s">
        <v>64</v>
      </c>
      <c r="AA103" s="7" t="s">
        <v>36</v>
      </c>
      <c r="AB103" s="7" t="s">
        <v>36</v>
      </c>
      <c r="AC103" s="7" t="s">
        <v>36</v>
      </c>
      <c r="AD103" s="7" t="s">
        <v>36</v>
      </c>
      <c r="AE103" s="7" t="s">
        <v>36</v>
      </c>
      <c r="AF103" s="8" t="s">
        <v>36</v>
      </c>
      <c r="AG103" s="14">
        <f t="shared" si="3"/>
        <v>3.6051168432789368E-2</v>
      </c>
    </row>
    <row r="104" spans="1:33">
      <c r="A104" s="1">
        <v>143</v>
      </c>
      <c r="B104" s="5" t="s">
        <v>32</v>
      </c>
      <c r="C104" s="5" t="s">
        <v>33</v>
      </c>
      <c r="D104" s="2">
        <v>20564825000146</v>
      </c>
      <c r="E104" s="10">
        <v>190000000550</v>
      </c>
      <c r="F104" s="5" t="s">
        <v>34</v>
      </c>
      <c r="G104" s="5" t="s">
        <v>51</v>
      </c>
      <c r="H104" s="2">
        <v>13012</v>
      </c>
      <c r="I104" s="5" t="s">
        <v>40</v>
      </c>
      <c r="J104" s="5" t="s">
        <v>105</v>
      </c>
      <c r="K104" s="10">
        <v>9558433756</v>
      </c>
      <c r="L104" s="5" t="s">
        <v>283</v>
      </c>
      <c r="M104" s="5" t="s">
        <v>36</v>
      </c>
      <c r="N104" s="10">
        <v>20574523000159</v>
      </c>
      <c r="O104" s="5" t="s">
        <v>273</v>
      </c>
      <c r="P104" s="5" t="s">
        <v>235</v>
      </c>
      <c r="Q104" s="5" t="s">
        <v>34</v>
      </c>
      <c r="R104" s="5" t="s">
        <v>45</v>
      </c>
      <c r="S104" s="2">
        <v>13012</v>
      </c>
      <c r="T104" s="2">
        <v>9492800</v>
      </c>
      <c r="U104" s="5" t="s">
        <v>46</v>
      </c>
      <c r="V104" s="5" t="s">
        <v>62</v>
      </c>
      <c r="W104" s="2">
        <v>1000</v>
      </c>
      <c r="X104" s="5" t="s">
        <v>48</v>
      </c>
      <c r="Y104" s="5" t="s">
        <v>49</v>
      </c>
      <c r="Z104" s="5" t="s">
        <v>39</v>
      </c>
      <c r="AA104" s="5" t="s">
        <v>56</v>
      </c>
      <c r="AB104" s="5" t="s">
        <v>36</v>
      </c>
      <c r="AC104" s="5" t="s">
        <v>36</v>
      </c>
      <c r="AD104" s="5" t="s">
        <v>36</v>
      </c>
      <c r="AE104" s="5" t="s">
        <v>36</v>
      </c>
      <c r="AF104" s="6" t="s">
        <v>36</v>
      </c>
      <c r="AG104" s="14">
        <f t="shared" si="3"/>
        <v>7.2102336865578747E-3</v>
      </c>
    </row>
    <row r="105" spans="1:33">
      <c r="A105" s="3">
        <v>143</v>
      </c>
      <c r="B105" s="7" t="s">
        <v>32</v>
      </c>
      <c r="C105" s="7" t="s">
        <v>33</v>
      </c>
      <c r="D105" s="4">
        <v>20564825000146</v>
      </c>
      <c r="E105" s="11">
        <v>190000000550</v>
      </c>
      <c r="F105" s="7" t="s">
        <v>34</v>
      </c>
      <c r="G105" s="7" t="s">
        <v>51</v>
      </c>
      <c r="H105" s="4">
        <v>13012</v>
      </c>
      <c r="I105" s="7" t="s">
        <v>40</v>
      </c>
      <c r="J105" s="7" t="s">
        <v>105</v>
      </c>
      <c r="K105" s="11">
        <v>9558433756</v>
      </c>
      <c r="L105" s="7" t="s">
        <v>284</v>
      </c>
      <c r="M105" s="7" t="s">
        <v>285</v>
      </c>
      <c r="N105" s="11">
        <v>5752346797</v>
      </c>
      <c r="O105" s="7" t="s">
        <v>254</v>
      </c>
      <c r="P105" s="7" t="s">
        <v>255</v>
      </c>
      <c r="Q105" s="7" t="s">
        <v>36</v>
      </c>
      <c r="R105" s="7" t="s">
        <v>36</v>
      </c>
      <c r="S105" s="4">
        <v>13012</v>
      </c>
      <c r="T105" s="4"/>
      <c r="U105" s="7" t="s">
        <v>36</v>
      </c>
      <c r="V105" s="7" t="s">
        <v>99</v>
      </c>
      <c r="W105" s="4">
        <v>3000</v>
      </c>
      <c r="X105" s="7" t="s">
        <v>114</v>
      </c>
      <c r="Y105" s="7" t="s">
        <v>38</v>
      </c>
      <c r="Z105" s="7" t="s">
        <v>64</v>
      </c>
      <c r="AA105" s="7" t="s">
        <v>36</v>
      </c>
      <c r="AB105" s="7" t="s">
        <v>36</v>
      </c>
      <c r="AC105" s="7" t="s">
        <v>36</v>
      </c>
      <c r="AD105" s="7" t="s">
        <v>36</v>
      </c>
      <c r="AE105" s="7" t="s">
        <v>36</v>
      </c>
      <c r="AF105" s="8" t="s">
        <v>36</v>
      </c>
      <c r="AG105" s="14">
        <f t="shared" si="3"/>
        <v>2.1630701059673622E-2</v>
      </c>
    </row>
    <row r="106" spans="1:33">
      <c r="A106" s="1">
        <v>143</v>
      </c>
      <c r="B106" s="5" t="s">
        <v>32</v>
      </c>
      <c r="C106" s="5" t="s">
        <v>33</v>
      </c>
      <c r="D106" s="2">
        <v>20564825000146</v>
      </c>
      <c r="E106" s="10">
        <v>190000000550</v>
      </c>
      <c r="F106" s="5" t="s">
        <v>34</v>
      </c>
      <c r="G106" s="5" t="s">
        <v>51</v>
      </c>
      <c r="H106" s="2">
        <v>13012</v>
      </c>
      <c r="I106" s="5" t="s">
        <v>40</v>
      </c>
      <c r="J106" s="5" t="s">
        <v>105</v>
      </c>
      <c r="K106" s="10">
        <v>9558433756</v>
      </c>
      <c r="L106" s="5" t="s">
        <v>286</v>
      </c>
      <c r="M106" s="5" t="s">
        <v>36</v>
      </c>
      <c r="N106" s="10">
        <v>5752346797</v>
      </c>
      <c r="O106" s="5" t="s">
        <v>254</v>
      </c>
      <c r="P106" s="5" t="s">
        <v>255</v>
      </c>
      <c r="Q106" s="5" t="s">
        <v>36</v>
      </c>
      <c r="R106" s="5" t="s">
        <v>36</v>
      </c>
      <c r="S106" s="2">
        <v>13012</v>
      </c>
      <c r="T106" s="2"/>
      <c r="U106" s="5" t="s">
        <v>36</v>
      </c>
      <c r="V106" s="5" t="s">
        <v>65</v>
      </c>
      <c r="W106" s="2">
        <v>1000</v>
      </c>
      <c r="X106" s="5" t="s">
        <v>114</v>
      </c>
      <c r="Y106" s="5" t="s">
        <v>38</v>
      </c>
      <c r="Z106" s="5" t="s">
        <v>39</v>
      </c>
      <c r="AA106" s="5" t="s">
        <v>244</v>
      </c>
      <c r="AB106" s="5" t="s">
        <v>36</v>
      </c>
      <c r="AC106" s="5" t="s">
        <v>36</v>
      </c>
      <c r="AD106" s="5" t="s">
        <v>36</v>
      </c>
      <c r="AE106" s="5" t="s">
        <v>36</v>
      </c>
      <c r="AF106" s="6" t="s">
        <v>36</v>
      </c>
      <c r="AG106" s="14">
        <f t="shared" si="3"/>
        <v>7.2102336865578747E-3</v>
      </c>
    </row>
    <row r="107" spans="1:33">
      <c r="A107" s="3">
        <v>143</v>
      </c>
      <c r="B107" s="7" t="s">
        <v>32</v>
      </c>
      <c r="C107" s="7" t="s">
        <v>33</v>
      </c>
      <c r="D107" s="4">
        <v>20564825000146</v>
      </c>
      <c r="E107" s="11">
        <v>190000000550</v>
      </c>
      <c r="F107" s="7" t="s">
        <v>34</v>
      </c>
      <c r="G107" s="7" t="s">
        <v>51</v>
      </c>
      <c r="H107" s="4">
        <v>13012</v>
      </c>
      <c r="I107" s="7" t="s">
        <v>40</v>
      </c>
      <c r="J107" s="7" t="s">
        <v>105</v>
      </c>
      <c r="K107" s="11">
        <v>9558433756</v>
      </c>
      <c r="L107" s="7" t="s">
        <v>287</v>
      </c>
      <c r="M107" s="7" t="s">
        <v>36</v>
      </c>
      <c r="N107" s="11">
        <v>8538577760</v>
      </c>
      <c r="O107" s="7" t="s">
        <v>288</v>
      </c>
      <c r="P107" s="7" t="s">
        <v>289</v>
      </c>
      <c r="Q107" s="7" t="s">
        <v>36</v>
      </c>
      <c r="R107" s="7" t="s">
        <v>36</v>
      </c>
      <c r="S107" s="4">
        <v>13012</v>
      </c>
      <c r="T107" s="4"/>
      <c r="U107" s="7" t="s">
        <v>36</v>
      </c>
      <c r="V107" s="7" t="s">
        <v>79</v>
      </c>
      <c r="W107" s="4">
        <v>820.42</v>
      </c>
      <c r="X107" s="7" t="s">
        <v>114</v>
      </c>
      <c r="Y107" s="7" t="s">
        <v>38</v>
      </c>
      <c r="Z107" s="7" t="s">
        <v>39</v>
      </c>
      <c r="AA107" s="7" t="s">
        <v>199</v>
      </c>
      <c r="AB107" s="7" t="s">
        <v>36</v>
      </c>
      <c r="AC107" s="7" t="s">
        <v>36</v>
      </c>
      <c r="AD107" s="7" t="s">
        <v>36</v>
      </c>
      <c r="AE107" s="7" t="s">
        <v>36</v>
      </c>
      <c r="AF107" s="8" t="s">
        <v>36</v>
      </c>
      <c r="AG107" s="14">
        <f t="shared" si="3"/>
        <v>5.9154199211258109E-3</v>
      </c>
    </row>
    <row r="108" spans="1:33">
      <c r="A108" s="1">
        <v>143</v>
      </c>
      <c r="B108" s="5" t="s">
        <v>32</v>
      </c>
      <c r="C108" s="5" t="s">
        <v>33</v>
      </c>
      <c r="D108" s="2">
        <v>20564825000146</v>
      </c>
      <c r="E108" s="10">
        <v>190000000550</v>
      </c>
      <c r="F108" s="5" t="s">
        <v>34</v>
      </c>
      <c r="G108" s="5" t="s">
        <v>51</v>
      </c>
      <c r="H108" s="2">
        <v>13012</v>
      </c>
      <c r="I108" s="5" t="s">
        <v>40</v>
      </c>
      <c r="J108" s="5" t="s">
        <v>105</v>
      </c>
      <c r="K108" s="10">
        <v>9558433756</v>
      </c>
      <c r="L108" s="5" t="s">
        <v>297</v>
      </c>
      <c r="M108" s="5" t="s">
        <v>36</v>
      </c>
      <c r="N108" s="10">
        <v>77562534772</v>
      </c>
      <c r="O108" s="5" t="s">
        <v>298</v>
      </c>
      <c r="P108" s="5" t="s">
        <v>298</v>
      </c>
      <c r="Q108" s="5" t="s">
        <v>36</v>
      </c>
      <c r="R108" s="5" t="s">
        <v>36</v>
      </c>
      <c r="S108" s="2">
        <v>13012</v>
      </c>
      <c r="T108" s="2"/>
      <c r="U108" s="5" t="s">
        <v>36</v>
      </c>
      <c r="V108" s="5" t="s">
        <v>89</v>
      </c>
      <c r="W108" s="2">
        <v>1500</v>
      </c>
      <c r="X108" s="5" t="s">
        <v>114</v>
      </c>
      <c r="Y108" s="5" t="s">
        <v>38</v>
      </c>
      <c r="Z108" s="5" t="s">
        <v>39</v>
      </c>
      <c r="AA108" s="5" t="s">
        <v>299</v>
      </c>
      <c r="AB108" s="5" t="s">
        <v>36</v>
      </c>
      <c r="AC108" s="5" t="s">
        <v>36</v>
      </c>
      <c r="AD108" s="5" t="s">
        <v>36</v>
      </c>
      <c r="AE108" s="5" t="s">
        <v>36</v>
      </c>
      <c r="AF108" s="6" t="s">
        <v>36</v>
      </c>
      <c r="AG108" s="14">
        <f t="shared" si="3"/>
        <v>1.0815350529836811E-2</v>
      </c>
    </row>
    <row r="109" spans="1:33">
      <c r="A109" s="3">
        <v>143</v>
      </c>
      <c r="B109" s="7" t="s">
        <v>32</v>
      </c>
      <c r="C109" s="7" t="s">
        <v>33</v>
      </c>
      <c r="D109" s="4">
        <v>20564825000146</v>
      </c>
      <c r="E109" s="11">
        <v>190000000550</v>
      </c>
      <c r="F109" s="7" t="s">
        <v>34</v>
      </c>
      <c r="G109" s="7" t="s">
        <v>51</v>
      </c>
      <c r="H109" s="4">
        <v>13012</v>
      </c>
      <c r="I109" s="7" t="s">
        <v>40</v>
      </c>
      <c r="J109" s="7" t="s">
        <v>105</v>
      </c>
      <c r="K109" s="11">
        <v>9558433756</v>
      </c>
      <c r="L109" s="7" t="s">
        <v>305</v>
      </c>
      <c r="M109" s="7" t="s">
        <v>36</v>
      </c>
      <c r="N109" s="11">
        <v>20573982000118</v>
      </c>
      <c r="O109" s="7" t="s">
        <v>290</v>
      </c>
      <c r="P109" s="7" t="s">
        <v>290</v>
      </c>
      <c r="Q109" s="7" t="s">
        <v>34</v>
      </c>
      <c r="R109" s="7" t="s">
        <v>45</v>
      </c>
      <c r="S109" s="4">
        <v>13012</v>
      </c>
      <c r="T109" s="4">
        <v>9492800</v>
      </c>
      <c r="U109" s="7" t="s">
        <v>46</v>
      </c>
      <c r="V109" s="7" t="s">
        <v>87</v>
      </c>
      <c r="W109" s="4">
        <v>400</v>
      </c>
      <c r="X109" s="7" t="s">
        <v>48</v>
      </c>
      <c r="Y109" s="7" t="s">
        <v>49</v>
      </c>
      <c r="Z109" s="7" t="s">
        <v>39</v>
      </c>
      <c r="AA109" s="7" t="s">
        <v>306</v>
      </c>
      <c r="AB109" s="7" t="s">
        <v>36</v>
      </c>
      <c r="AC109" s="7" t="s">
        <v>36</v>
      </c>
      <c r="AD109" s="7" t="s">
        <v>36</v>
      </c>
      <c r="AE109" s="7" t="s">
        <v>36</v>
      </c>
      <c r="AF109" s="8" t="s">
        <v>36</v>
      </c>
      <c r="AG109" s="14">
        <f t="shared" si="3"/>
        <v>2.8840934746231497E-3</v>
      </c>
    </row>
    <row r="110" spans="1:33">
      <c r="A110" s="1">
        <v>143</v>
      </c>
      <c r="B110" s="5" t="s">
        <v>32</v>
      </c>
      <c r="C110" s="5" t="s">
        <v>33</v>
      </c>
      <c r="D110" s="2">
        <v>20564825000146</v>
      </c>
      <c r="E110" s="10">
        <v>190000000550</v>
      </c>
      <c r="F110" s="5" t="s">
        <v>34</v>
      </c>
      <c r="G110" s="5" t="s">
        <v>51</v>
      </c>
      <c r="H110" s="2">
        <v>13012</v>
      </c>
      <c r="I110" s="5" t="s">
        <v>40</v>
      </c>
      <c r="J110" s="5" t="s">
        <v>105</v>
      </c>
      <c r="K110" s="10">
        <v>9558433756</v>
      </c>
      <c r="L110" s="5" t="s">
        <v>307</v>
      </c>
      <c r="M110" s="5" t="s">
        <v>36</v>
      </c>
      <c r="N110" s="10">
        <v>7150125760</v>
      </c>
      <c r="O110" s="5" t="s">
        <v>308</v>
      </c>
      <c r="P110" s="5" t="s">
        <v>308</v>
      </c>
      <c r="Q110" s="5" t="s">
        <v>36</v>
      </c>
      <c r="R110" s="5" t="s">
        <v>36</v>
      </c>
      <c r="S110" s="2">
        <v>13012</v>
      </c>
      <c r="T110" s="2"/>
      <c r="U110" s="5" t="s">
        <v>36</v>
      </c>
      <c r="V110" s="5" t="s">
        <v>93</v>
      </c>
      <c r="W110" s="2">
        <v>1013.46</v>
      </c>
      <c r="X110" s="5" t="s">
        <v>114</v>
      </c>
      <c r="Y110" s="5" t="s">
        <v>38</v>
      </c>
      <c r="Z110" s="5" t="s">
        <v>39</v>
      </c>
      <c r="AA110" s="5" t="s">
        <v>309</v>
      </c>
      <c r="AB110" s="5" t="s">
        <v>36</v>
      </c>
      <c r="AC110" s="5" t="s">
        <v>36</v>
      </c>
      <c r="AD110" s="5" t="s">
        <v>36</v>
      </c>
      <c r="AE110" s="5" t="s">
        <v>36</v>
      </c>
      <c r="AF110" s="6" t="s">
        <v>36</v>
      </c>
      <c r="AG110" s="14">
        <f t="shared" si="3"/>
        <v>7.3072834319789434E-3</v>
      </c>
    </row>
    <row r="111" spans="1:33">
      <c r="A111" s="3">
        <v>143</v>
      </c>
      <c r="B111" s="7" t="s">
        <v>32</v>
      </c>
      <c r="C111" s="7" t="s">
        <v>33</v>
      </c>
      <c r="D111" s="4">
        <v>20564825000146</v>
      </c>
      <c r="E111" s="11">
        <v>190000000550</v>
      </c>
      <c r="F111" s="7" t="s">
        <v>34</v>
      </c>
      <c r="G111" s="7" t="s">
        <v>51</v>
      </c>
      <c r="H111" s="4">
        <v>13012</v>
      </c>
      <c r="I111" s="7" t="s">
        <v>40</v>
      </c>
      <c r="J111" s="7" t="s">
        <v>105</v>
      </c>
      <c r="K111" s="11">
        <v>9558433756</v>
      </c>
      <c r="L111" s="7" t="s">
        <v>310</v>
      </c>
      <c r="M111" s="7" t="s">
        <v>36</v>
      </c>
      <c r="N111" s="11">
        <v>20573982000118</v>
      </c>
      <c r="O111" s="7" t="s">
        <v>290</v>
      </c>
      <c r="P111" s="7" t="s">
        <v>290</v>
      </c>
      <c r="Q111" s="7" t="s">
        <v>34</v>
      </c>
      <c r="R111" s="7" t="s">
        <v>45</v>
      </c>
      <c r="S111" s="4">
        <v>13012</v>
      </c>
      <c r="T111" s="4">
        <v>9492800</v>
      </c>
      <c r="U111" s="7" t="s">
        <v>46</v>
      </c>
      <c r="V111" s="7" t="s">
        <v>60</v>
      </c>
      <c r="W111" s="4">
        <v>45</v>
      </c>
      <c r="X111" s="7" t="s">
        <v>48</v>
      </c>
      <c r="Y111" s="7" t="s">
        <v>49</v>
      </c>
      <c r="Z111" s="7" t="s">
        <v>39</v>
      </c>
      <c r="AA111" s="7" t="s">
        <v>101</v>
      </c>
      <c r="AB111" s="7" t="s">
        <v>36</v>
      </c>
      <c r="AC111" s="7" t="s">
        <v>36</v>
      </c>
      <c r="AD111" s="7" t="s">
        <v>36</v>
      </c>
      <c r="AE111" s="7" t="s">
        <v>36</v>
      </c>
      <c r="AF111" s="8" t="s">
        <v>36</v>
      </c>
      <c r="AG111" s="14">
        <f t="shared" si="3"/>
        <v>3.2446051589510435E-4</v>
      </c>
    </row>
    <row r="112" spans="1:33">
      <c r="A112" s="1">
        <v>143</v>
      </c>
      <c r="B112" s="5" t="s">
        <v>32</v>
      </c>
      <c r="C112" s="5" t="s">
        <v>33</v>
      </c>
      <c r="D112" s="2">
        <v>20564825000146</v>
      </c>
      <c r="E112" s="10">
        <v>190000000550</v>
      </c>
      <c r="F112" s="5" t="s">
        <v>34</v>
      </c>
      <c r="G112" s="5" t="s">
        <v>51</v>
      </c>
      <c r="H112" s="2">
        <v>13012</v>
      </c>
      <c r="I112" s="5" t="s">
        <v>40</v>
      </c>
      <c r="J112" s="5" t="s">
        <v>105</v>
      </c>
      <c r="K112" s="10">
        <v>9558433756</v>
      </c>
      <c r="L112" s="5" t="s">
        <v>311</v>
      </c>
      <c r="M112" s="5" t="s">
        <v>36</v>
      </c>
      <c r="N112" s="10">
        <v>20573982000118</v>
      </c>
      <c r="O112" s="5" t="s">
        <v>290</v>
      </c>
      <c r="P112" s="5" t="s">
        <v>290</v>
      </c>
      <c r="Q112" s="5" t="s">
        <v>34</v>
      </c>
      <c r="R112" s="5" t="s">
        <v>45</v>
      </c>
      <c r="S112" s="2">
        <v>13012</v>
      </c>
      <c r="T112" s="2">
        <v>9492800</v>
      </c>
      <c r="U112" s="5" t="s">
        <v>46</v>
      </c>
      <c r="V112" s="5" t="s">
        <v>87</v>
      </c>
      <c r="W112" s="2">
        <v>340</v>
      </c>
      <c r="X112" s="5" t="s">
        <v>48</v>
      </c>
      <c r="Y112" s="5" t="s">
        <v>49</v>
      </c>
      <c r="Z112" s="5" t="s">
        <v>39</v>
      </c>
      <c r="AA112" s="5" t="s">
        <v>312</v>
      </c>
      <c r="AB112" s="5" t="s">
        <v>36</v>
      </c>
      <c r="AC112" s="5" t="s">
        <v>36</v>
      </c>
      <c r="AD112" s="5" t="s">
        <v>36</v>
      </c>
      <c r="AE112" s="5" t="s">
        <v>36</v>
      </c>
      <c r="AF112" s="6" t="s">
        <v>36</v>
      </c>
      <c r="AG112" s="14">
        <f t="shared" si="3"/>
        <v>2.4514794534296774E-3</v>
      </c>
    </row>
    <row r="113" spans="1:33">
      <c r="A113" s="3">
        <v>143</v>
      </c>
      <c r="B113" s="7" t="s">
        <v>32</v>
      </c>
      <c r="C113" s="7" t="s">
        <v>33</v>
      </c>
      <c r="D113" s="4">
        <v>20564825000146</v>
      </c>
      <c r="E113" s="11">
        <v>190000000550</v>
      </c>
      <c r="F113" s="7" t="s">
        <v>34</v>
      </c>
      <c r="G113" s="7" t="s">
        <v>51</v>
      </c>
      <c r="H113" s="4">
        <v>13012</v>
      </c>
      <c r="I113" s="7" t="s">
        <v>40</v>
      </c>
      <c r="J113" s="7" t="s">
        <v>105</v>
      </c>
      <c r="K113" s="11">
        <v>9558433756</v>
      </c>
      <c r="L113" s="7" t="s">
        <v>316</v>
      </c>
      <c r="M113" s="7" t="s">
        <v>102</v>
      </c>
      <c r="N113" s="11">
        <v>10031935796</v>
      </c>
      <c r="O113" s="7" t="s">
        <v>317</v>
      </c>
      <c r="P113" s="7" t="s">
        <v>318</v>
      </c>
      <c r="Q113" s="7" t="s">
        <v>36</v>
      </c>
      <c r="R113" s="7" t="s">
        <v>36</v>
      </c>
      <c r="S113" s="4">
        <v>13012</v>
      </c>
      <c r="T113" s="4"/>
      <c r="U113" s="7" t="s">
        <v>36</v>
      </c>
      <c r="V113" s="7" t="s">
        <v>103</v>
      </c>
      <c r="W113" s="4">
        <v>230</v>
      </c>
      <c r="X113" s="7" t="s">
        <v>114</v>
      </c>
      <c r="Y113" s="7" t="s">
        <v>38</v>
      </c>
      <c r="Z113" s="7" t="s">
        <v>42</v>
      </c>
      <c r="AA113" s="7" t="s">
        <v>36</v>
      </c>
      <c r="AB113" s="7" t="s">
        <v>36</v>
      </c>
      <c r="AC113" s="7" t="s">
        <v>36</v>
      </c>
      <c r="AD113" s="7" t="s">
        <v>36</v>
      </c>
      <c r="AE113" s="7" t="s">
        <v>36</v>
      </c>
      <c r="AF113" s="8" t="s">
        <v>36</v>
      </c>
      <c r="AG113" s="14">
        <f t="shared" si="3"/>
        <v>1.658353747908311E-3</v>
      </c>
    </row>
    <row r="114" spans="1:33">
      <c r="A114" s="1">
        <v>143</v>
      </c>
      <c r="B114" s="5" t="s">
        <v>32</v>
      </c>
      <c r="C114" s="5" t="s">
        <v>33</v>
      </c>
      <c r="D114" s="2">
        <v>20564825000146</v>
      </c>
      <c r="E114" s="10">
        <v>190000000550</v>
      </c>
      <c r="F114" s="5" t="s">
        <v>34</v>
      </c>
      <c r="G114" s="5" t="s">
        <v>51</v>
      </c>
      <c r="H114" s="2">
        <v>13012</v>
      </c>
      <c r="I114" s="5" t="s">
        <v>40</v>
      </c>
      <c r="J114" s="5" t="s">
        <v>105</v>
      </c>
      <c r="K114" s="10">
        <v>9558433756</v>
      </c>
      <c r="L114" s="5" t="s">
        <v>319</v>
      </c>
      <c r="M114" s="5" t="s">
        <v>36</v>
      </c>
      <c r="N114" s="10">
        <v>20573982000118</v>
      </c>
      <c r="O114" s="5" t="s">
        <v>290</v>
      </c>
      <c r="P114" s="5" t="s">
        <v>290</v>
      </c>
      <c r="Q114" s="5" t="s">
        <v>34</v>
      </c>
      <c r="R114" s="5" t="s">
        <v>45</v>
      </c>
      <c r="S114" s="2">
        <v>13012</v>
      </c>
      <c r="T114" s="2">
        <v>9492800</v>
      </c>
      <c r="U114" s="5" t="s">
        <v>46</v>
      </c>
      <c r="V114" s="5" t="s">
        <v>71</v>
      </c>
      <c r="W114" s="2">
        <v>50</v>
      </c>
      <c r="X114" s="5" t="s">
        <v>48</v>
      </c>
      <c r="Y114" s="5" t="s">
        <v>49</v>
      </c>
      <c r="Z114" s="5" t="s">
        <v>39</v>
      </c>
      <c r="AA114" s="5" t="s">
        <v>320</v>
      </c>
      <c r="AB114" s="5" t="s">
        <v>36</v>
      </c>
      <c r="AC114" s="5" t="s">
        <v>36</v>
      </c>
      <c r="AD114" s="5" t="s">
        <v>36</v>
      </c>
      <c r="AE114" s="5" t="s">
        <v>36</v>
      </c>
      <c r="AF114" s="6" t="s">
        <v>36</v>
      </c>
      <c r="AG114" s="14">
        <f t="shared" si="3"/>
        <v>3.6051168432789371E-4</v>
      </c>
    </row>
    <row r="115" spans="1:33">
      <c r="A115" s="3">
        <v>143</v>
      </c>
      <c r="B115" s="7" t="s">
        <v>32</v>
      </c>
      <c r="C115" s="7" t="s">
        <v>33</v>
      </c>
      <c r="D115" s="4">
        <v>20564825000146</v>
      </c>
      <c r="E115" s="11">
        <v>190000000550</v>
      </c>
      <c r="F115" s="7" t="s">
        <v>34</v>
      </c>
      <c r="G115" s="7" t="s">
        <v>51</v>
      </c>
      <c r="H115" s="4">
        <v>13012</v>
      </c>
      <c r="I115" s="7" t="s">
        <v>40</v>
      </c>
      <c r="J115" s="7" t="s">
        <v>105</v>
      </c>
      <c r="K115" s="11">
        <v>9558433756</v>
      </c>
      <c r="L115" s="7" t="s">
        <v>321</v>
      </c>
      <c r="M115" s="7" t="s">
        <v>36</v>
      </c>
      <c r="N115" s="11">
        <v>20573982000118</v>
      </c>
      <c r="O115" s="7" t="s">
        <v>290</v>
      </c>
      <c r="P115" s="7" t="s">
        <v>290</v>
      </c>
      <c r="Q115" s="7" t="s">
        <v>34</v>
      </c>
      <c r="R115" s="7" t="s">
        <v>45</v>
      </c>
      <c r="S115" s="4">
        <v>13012</v>
      </c>
      <c r="T115" s="4">
        <v>9492800</v>
      </c>
      <c r="U115" s="7" t="s">
        <v>46</v>
      </c>
      <c r="V115" s="7" t="s">
        <v>87</v>
      </c>
      <c r="W115" s="4">
        <v>50</v>
      </c>
      <c r="X115" s="7" t="s">
        <v>48</v>
      </c>
      <c r="Y115" s="7" t="s">
        <v>49</v>
      </c>
      <c r="Z115" s="7" t="s">
        <v>39</v>
      </c>
      <c r="AA115" s="7" t="s">
        <v>322</v>
      </c>
      <c r="AB115" s="7" t="s">
        <v>36</v>
      </c>
      <c r="AC115" s="7" t="s">
        <v>36</v>
      </c>
      <c r="AD115" s="7" t="s">
        <v>36</v>
      </c>
      <c r="AE115" s="7" t="s">
        <v>36</v>
      </c>
      <c r="AF115" s="8" t="s">
        <v>36</v>
      </c>
      <c r="AG115" s="14">
        <f t="shared" si="3"/>
        <v>3.6051168432789371E-4</v>
      </c>
    </row>
    <row r="116" spans="1:33">
      <c r="A116" s="1">
        <v>143</v>
      </c>
      <c r="B116" s="5" t="s">
        <v>32</v>
      </c>
      <c r="C116" s="5" t="s">
        <v>33</v>
      </c>
      <c r="D116" s="2">
        <v>20564825000146</v>
      </c>
      <c r="E116" s="10">
        <v>190000000550</v>
      </c>
      <c r="F116" s="5" t="s">
        <v>34</v>
      </c>
      <c r="G116" s="5" t="s">
        <v>51</v>
      </c>
      <c r="H116" s="2">
        <v>13012</v>
      </c>
      <c r="I116" s="5" t="s">
        <v>40</v>
      </c>
      <c r="J116" s="5" t="s">
        <v>105</v>
      </c>
      <c r="K116" s="10">
        <v>9558433756</v>
      </c>
      <c r="L116" s="5" t="s">
        <v>325</v>
      </c>
      <c r="M116" s="5" t="s">
        <v>36</v>
      </c>
      <c r="N116" s="10">
        <v>20573982000118</v>
      </c>
      <c r="O116" s="5" t="s">
        <v>290</v>
      </c>
      <c r="P116" s="5" t="s">
        <v>290</v>
      </c>
      <c r="Q116" s="5" t="s">
        <v>34</v>
      </c>
      <c r="R116" s="5" t="s">
        <v>45</v>
      </c>
      <c r="S116" s="2">
        <v>13012</v>
      </c>
      <c r="T116" s="2">
        <v>9492800</v>
      </c>
      <c r="U116" s="5" t="s">
        <v>46</v>
      </c>
      <c r="V116" s="5" t="s">
        <v>71</v>
      </c>
      <c r="W116" s="2">
        <v>340</v>
      </c>
      <c r="X116" s="5" t="s">
        <v>48</v>
      </c>
      <c r="Y116" s="5" t="s">
        <v>49</v>
      </c>
      <c r="Z116" s="5" t="s">
        <v>39</v>
      </c>
      <c r="AA116" s="5" t="s">
        <v>100</v>
      </c>
      <c r="AB116" s="5" t="s">
        <v>36</v>
      </c>
      <c r="AC116" s="5" t="s">
        <v>36</v>
      </c>
      <c r="AD116" s="5" t="s">
        <v>36</v>
      </c>
      <c r="AE116" s="5" t="s">
        <v>36</v>
      </c>
      <c r="AF116" s="6" t="s">
        <v>36</v>
      </c>
      <c r="AG116" s="14">
        <f t="shared" si="3"/>
        <v>2.4514794534296774E-3</v>
      </c>
    </row>
    <row r="117" spans="1:33">
      <c r="A117" s="3">
        <v>143</v>
      </c>
      <c r="B117" s="7" t="s">
        <v>32</v>
      </c>
      <c r="C117" s="7" t="s">
        <v>33</v>
      </c>
      <c r="D117" s="4">
        <v>20564825000146</v>
      </c>
      <c r="E117" s="11">
        <v>190000000550</v>
      </c>
      <c r="F117" s="7" t="s">
        <v>34</v>
      </c>
      <c r="G117" s="7" t="s">
        <v>51</v>
      </c>
      <c r="H117" s="4">
        <v>13012</v>
      </c>
      <c r="I117" s="7" t="s">
        <v>40</v>
      </c>
      <c r="J117" s="7" t="s">
        <v>105</v>
      </c>
      <c r="K117" s="11">
        <v>9558433756</v>
      </c>
      <c r="L117" s="7" t="s">
        <v>326</v>
      </c>
      <c r="M117" s="7" t="s">
        <v>36</v>
      </c>
      <c r="N117" s="11">
        <v>20573982000118</v>
      </c>
      <c r="O117" s="7" t="s">
        <v>290</v>
      </c>
      <c r="P117" s="7" t="s">
        <v>290</v>
      </c>
      <c r="Q117" s="7" t="s">
        <v>34</v>
      </c>
      <c r="R117" s="7" t="s">
        <v>45</v>
      </c>
      <c r="S117" s="4">
        <v>13012</v>
      </c>
      <c r="T117" s="4">
        <v>9492800</v>
      </c>
      <c r="U117" s="7" t="s">
        <v>46</v>
      </c>
      <c r="V117" s="7" t="s">
        <v>71</v>
      </c>
      <c r="W117" s="4">
        <v>1000</v>
      </c>
      <c r="X117" s="7" t="s">
        <v>48</v>
      </c>
      <c r="Y117" s="7" t="s">
        <v>49</v>
      </c>
      <c r="Z117" s="7" t="s">
        <v>39</v>
      </c>
      <c r="AA117" s="7" t="s">
        <v>327</v>
      </c>
      <c r="AB117" s="7" t="s">
        <v>36</v>
      </c>
      <c r="AC117" s="7" t="s">
        <v>36</v>
      </c>
      <c r="AD117" s="7" t="s">
        <v>36</v>
      </c>
      <c r="AE117" s="7" t="s">
        <v>36</v>
      </c>
      <c r="AF117" s="8" t="s">
        <v>36</v>
      </c>
      <c r="AG117" s="14">
        <f t="shared" si="3"/>
        <v>7.2102336865578747E-3</v>
      </c>
    </row>
    <row r="118" spans="1:33">
      <c r="A118" s="1">
        <v>143</v>
      </c>
      <c r="B118" s="5" t="s">
        <v>32</v>
      </c>
      <c r="C118" s="5" t="s">
        <v>33</v>
      </c>
      <c r="D118" s="2">
        <v>20564825000146</v>
      </c>
      <c r="E118" s="10">
        <v>190000000550</v>
      </c>
      <c r="F118" s="5" t="s">
        <v>34</v>
      </c>
      <c r="G118" s="5" t="s">
        <v>51</v>
      </c>
      <c r="H118" s="2">
        <v>13012</v>
      </c>
      <c r="I118" s="5" t="s">
        <v>40</v>
      </c>
      <c r="J118" s="5" t="s">
        <v>105</v>
      </c>
      <c r="K118" s="10">
        <v>9558433756</v>
      </c>
      <c r="L118" s="5" t="s">
        <v>328</v>
      </c>
      <c r="M118" s="5" t="s">
        <v>36</v>
      </c>
      <c r="N118" s="10">
        <v>20573982000118</v>
      </c>
      <c r="O118" s="5" t="s">
        <v>290</v>
      </c>
      <c r="P118" s="5" t="s">
        <v>290</v>
      </c>
      <c r="Q118" s="5" t="s">
        <v>34</v>
      </c>
      <c r="R118" s="5" t="s">
        <v>45</v>
      </c>
      <c r="S118" s="2">
        <v>13012</v>
      </c>
      <c r="T118" s="2">
        <v>9492800</v>
      </c>
      <c r="U118" s="5" t="s">
        <v>46</v>
      </c>
      <c r="V118" s="5" t="s">
        <v>71</v>
      </c>
      <c r="W118" s="2">
        <v>400</v>
      </c>
      <c r="X118" s="5" t="s">
        <v>48</v>
      </c>
      <c r="Y118" s="5" t="s">
        <v>49</v>
      </c>
      <c r="Z118" s="5" t="s">
        <v>39</v>
      </c>
      <c r="AA118" s="5" t="s">
        <v>329</v>
      </c>
      <c r="AB118" s="5" t="s">
        <v>36</v>
      </c>
      <c r="AC118" s="5" t="s">
        <v>36</v>
      </c>
      <c r="AD118" s="5" t="s">
        <v>36</v>
      </c>
      <c r="AE118" s="5" t="s">
        <v>36</v>
      </c>
      <c r="AF118" s="6" t="s">
        <v>36</v>
      </c>
      <c r="AG118" s="14">
        <f t="shared" si="3"/>
        <v>2.8840934746231497E-3</v>
      </c>
    </row>
    <row r="119" spans="1:33">
      <c r="A119" s="3">
        <v>143</v>
      </c>
      <c r="B119" s="7" t="s">
        <v>32</v>
      </c>
      <c r="C119" s="7" t="s">
        <v>33</v>
      </c>
      <c r="D119" s="4">
        <v>20564825000146</v>
      </c>
      <c r="E119" s="11">
        <v>190000000550</v>
      </c>
      <c r="F119" s="7" t="s">
        <v>34</v>
      </c>
      <c r="G119" s="7" t="s">
        <v>51</v>
      </c>
      <c r="H119" s="4">
        <v>13012</v>
      </c>
      <c r="I119" s="7" t="s">
        <v>40</v>
      </c>
      <c r="J119" s="7" t="s">
        <v>105</v>
      </c>
      <c r="K119" s="11">
        <v>9558433756</v>
      </c>
      <c r="L119" s="7" t="s">
        <v>330</v>
      </c>
      <c r="M119" s="7" t="s">
        <v>36</v>
      </c>
      <c r="N119" s="11">
        <v>7954605701</v>
      </c>
      <c r="O119" s="7" t="s">
        <v>331</v>
      </c>
      <c r="P119" s="7" t="s">
        <v>331</v>
      </c>
      <c r="Q119" s="7" t="s">
        <v>36</v>
      </c>
      <c r="R119" s="7" t="s">
        <v>36</v>
      </c>
      <c r="S119" s="4">
        <v>13012</v>
      </c>
      <c r="T119" s="4"/>
      <c r="U119" s="7" t="s">
        <v>36</v>
      </c>
      <c r="V119" s="7" t="s">
        <v>99</v>
      </c>
      <c r="W119" s="4">
        <v>1230.6300000000001</v>
      </c>
      <c r="X119" s="7" t="s">
        <v>114</v>
      </c>
      <c r="Y119" s="7" t="s">
        <v>38</v>
      </c>
      <c r="Z119" s="7" t="s">
        <v>39</v>
      </c>
      <c r="AA119" s="7" t="s">
        <v>332</v>
      </c>
      <c r="AB119" s="7" t="s">
        <v>36</v>
      </c>
      <c r="AC119" s="7" t="s">
        <v>36</v>
      </c>
      <c r="AD119" s="7" t="s">
        <v>36</v>
      </c>
      <c r="AE119" s="7" t="s">
        <v>36</v>
      </c>
      <c r="AF119" s="8" t="s">
        <v>36</v>
      </c>
      <c r="AG119" s="14">
        <f t="shared" si="3"/>
        <v>8.8731298816887173E-3</v>
      </c>
    </row>
    <row r="120" spans="1:33">
      <c r="A120" s="1">
        <v>143</v>
      </c>
      <c r="B120" s="5" t="s">
        <v>32</v>
      </c>
      <c r="C120" s="5" t="s">
        <v>33</v>
      </c>
      <c r="D120" s="2">
        <v>20564825000146</v>
      </c>
      <c r="E120" s="10">
        <v>190000000550</v>
      </c>
      <c r="F120" s="5" t="s">
        <v>34</v>
      </c>
      <c r="G120" s="5" t="s">
        <v>51</v>
      </c>
      <c r="H120" s="2">
        <v>13012</v>
      </c>
      <c r="I120" s="5" t="s">
        <v>40</v>
      </c>
      <c r="J120" s="5" t="s">
        <v>105</v>
      </c>
      <c r="K120" s="10">
        <v>9558433756</v>
      </c>
      <c r="L120" s="5" t="s">
        <v>333</v>
      </c>
      <c r="M120" s="5" t="s">
        <v>36</v>
      </c>
      <c r="N120" s="10">
        <v>13367429767</v>
      </c>
      <c r="O120" s="5" t="s">
        <v>334</v>
      </c>
      <c r="P120" s="5" t="s">
        <v>334</v>
      </c>
      <c r="Q120" s="5" t="s">
        <v>36</v>
      </c>
      <c r="R120" s="5" t="s">
        <v>36</v>
      </c>
      <c r="S120" s="2">
        <v>13012</v>
      </c>
      <c r="T120" s="2"/>
      <c r="U120" s="5" t="s">
        <v>36</v>
      </c>
      <c r="V120" s="5" t="s">
        <v>61</v>
      </c>
      <c r="W120" s="2">
        <v>1278.8900000000001</v>
      </c>
      <c r="X120" s="5" t="s">
        <v>114</v>
      </c>
      <c r="Y120" s="5" t="s">
        <v>38</v>
      </c>
      <c r="Z120" s="5" t="s">
        <v>39</v>
      </c>
      <c r="AA120" s="5" t="s">
        <v>199</v>
      </c>
      <c r="AB120" s="5" t="s">
        <v>36</v>
      </c>
      <c r="AC120" s="5" t="s">
        <v>36</v>
      </c>
      <c r="AD120" s="5" t="s">
        <v>36</v>
      </c>
      <c r="AE120" s="5" t="s">
        <v>36</v>
      </c>
      <c r="AF120" s="6" t="s">
        <v>36</v>
      </c>
      <c r="AG120" s="14">
        <f t="shared" si="3"/>
        <v>9.221095759402E-3</v>
      </c>
    </row>
    <row r="121" spans="1:33">
      <c r="A121" s="3">
        <v>143</v>
      </c>
      <c r="B121" s="7" t="s">
        <v>32</v>
      </c>
      <c r="C121" s="7" t="s">
        <v>33</v>
      </c>
      <c r="D121" s="4">
        <v>20564825000146</v>
      </c>
      <c r="E121" s="11">
        <v>190000000550</v>
      </c>
      <c r="F121" s="7" t="s">
        <v>34</v>
      </c>
      <c r="G121" s="7" t="s">
        <v>51</v>
      </c>
      <c r="H121" s="4">
        <v>13012</v>
      </c>
      <c r="I121" s="7" t="s">
        <v>40</v>
      </c>
      <c r="J121" s="7" t="s">
        <v>105</v>
      </c>
      <c r="K121" s="11">
        <v>9558433756</v>
      </c>
      <c r="L121" s="7" t="s">
        <v>335</v>
      </c>
      <c r="M121" s="7" t="s">
        <v>36</v>
      </c>
      <c r="N121" s="11">
        <v>20573982000118</v>
      </c>
      <c r="O121" s="7" t="s">
        <v>290</v>
      </c>
      <c r="P121" s="7" t="s">
        <v>290</v>
      </c>
      <c r="Q121" s="7" t="s">
        <v>34</v>
      </c>
      <c r="R121" s="7" t="s">
        <v>45</v>
      </c>
      <c r="S121" s="4">
        <v>13012</v>
      </c>
      <c r="T121" s="4">
        <v>9492800</v>
      </c>
      <c r="U121" s="7" t="s">
        <v>46</v>
      </c>
      <c r="V121" s="7" t="s">
        <v>71</v>
      </c>
      <c r="W121" s="4">
        <v>220</v>
      </c>
      <c r="X121" s="7" t="s">
        <v>48</v>
      </c>
      <c r="Y121" s="7" t="s">
        <v>49</v>
      </c>
      <c r="Z121" s="7" t="s">
        <v>39</v>
      </c>
      <c r="AA121" s="7" t="s">
        <v>56</v>
      </c>
      <c r="AB121" s="7" t="s">
        <v>36</v>
      </c>
      <c r="AC121" s="7" t="s">
        <v>36</v>
      </c>
      <c r="AD121" s="7" t="s">
        <v>36</v>
      </c>
      <c r="AE121" s="7" t="s">
        <v>36</v>
      </c>
      <c r="AF121" s="8" t="s">
        <v>36</v>
      </c>
      <c r="AG121" s="14">
        <f t="shared" si="3"/>
        <v>1.5862514110427323E-3</v>
      </c>
    </row>
    <row r="122" spans="1:33">
      <c r="A122" s="1">
        <v>143</v>
      </c>
      <c r="B122" s="5" t="s">
        <v>32</v>
      </c>
      <c r="C122" s="5" t="s">
        <v>33</v>
      </c>
      <c r="D122" s="2">
        <v>20564825000146</v>
      </c>
      <c r="E122" s="10">
        <v>190000000550</v>
      </c>
      <c r="F122" s="5" t="s">
        <v>34</v>
      </c>
      <c r="G122" s="5" t="s">
        <v>51</v>
      </c>
      <c r="H122" s="2">
        <v>13012</v>
      </c>
      <c r="I122" s="5" t="s">
        <v>40</v>
      </c>
      <c r="J122" s="5" t="s">
        <v>105</v>
      </c>
      <c r="K122" s="10">
        <v>9558433756</v>
      </c>
      <c r="L122" s="5" t="s">
        <v>339</v>
      </c>
      <c r="M122" s="5" t="s">
        <v>36</v>
      </c>
      <c r="N122" s="10">
        <v>20573982000118</v>
      </c>
      <c r="O122" s="5" t="s">
        <v>290</v>
      </c>
      <c r="P122" s="5" t="s">
        <v>290</v>
      </c>
      <c r="Q122" s="5" t="s">
        <v>34</v>
      </c>
      <c r="R122" s="5" t="s">
        <v>45</v>
      </c>
      <c r="S122" s="2">
        <v>13012</v>
      </c>
      <c r="T122" s="2">
        <v>9492800</v>
      </c>
      <c r="U122" s="5" t="s">
        <v>46</v>
      </c>
      <c r="V122" s="5" t="s">
        <v>60</v>
      </c>
      <c r="W122" s="2">
        <v>180</v>
      </c>
      <c r="X122" s="5" t="s">
        <v>48</v>
      </c>
      <c r="Y122" s="5" t="s">
        <v>49</v>
      </c>
      <c r="Z122" s="5" t="s">
        <v>39</v>
      </c>
      <c r="AA122" s="5" t="s">
        <v>75</v>
      </c>
      <c r="AB122" s="5" t="s">
        <v>36</v>
      </c>
      <c r="AC122" s="5" t="s">
        <v>36</v>
      </c>
      <c r="AD122" s="5" t="s">
        <v>36</v>
      </c>
      <c r="AE122" s="5" t="s">
        <v>36</v>
      </c>
      <c r="AF122" s="6" t="s">
        <v>36</v>
      </c>
      <c r="AG122" s="14">
        <f t="shared" si="3"/>
        <v>1.2978420635804174E-3</v>
      </c>
    </row>
    <row r="123" spans="1:33">
      <c r="A123" s="3">
        <v>143</v>
      </c>
      <c r="B123" s="7" t="s">
        <v>32</v>
      </c>
      <c r="C123" s="7" t="s">
        <v>33</v>
      </c>
      <c r="D123" s="4">
        <v>20564825000146</v>
      </c>
      <c r="E123" s="11">
        <v>190000000550</v>
      </c>
      <c r="F123" s="7" t="s">
        <v>34</v>
      </c>
      <c r="G123" s="7" t="s">
        <v>51</v>
      </c>
      <c r="H123" s="4">
        <v>13012</v>
      </c>
      <c r="I123" s="7" t="s">
        <v>40</v>
      </c>
      <c r="J123" s="7" t="s">
        <v>105</v>
      </c>
      <c r="K123" s="11">
        <v>9558433756</v>
      </c>
      <c r="L123" s="7" t="s">
        <v>343</v>
      </c>
      <c r="M123" s="7" t="s">
        <v>36</v>
      </c>
      <c r="N123" s="11">
        <v>20579628000109</v>
      </c>
      <c r="O123" s="7" t="s">
        <v>344</v>
      </c>
      <c r="P123" s="7" t="s">
        <v>340</v>
      </c>
      <c r="Q123" s="7" t="s">
        <v>34</v>
      </c>
      <c r="R123" s="7" t="s">
        <v>45</v>
      </c>
      <c r="S123" s="4">
        <v>13012</v>
      </c>
      <c r="T123" s="4">
        <v>9492800</v>
      </c>
      <c r="U123" s="7" t="s">
        <v>46</v>
      </c>
      <c r="V123" s="7" t="s">
        <v>85</v>
      </c>
      <c r="W123" s="4">
        <v>200</v>
      </c>
      <c r="X123" s="7" t="s">
        <v>48</v>
      </c>
      <c r="Y123" s="7" t="s">
        <v>49</v>
      </c>
      <c r="Z123" s="7" t="s">
        <v>39</v>
      </c>
      <c r="AA123" s="7" t="s">
        <v>336</v>
      </c>
      <c r="AB123" s="7" t="s">
        <v>36</v>
      </c>
      <c r="AC123" s="7" t="s">
        <v>36</v>
      </c>
      <c r="AD123" s="7" t="s">
        <v>36</v>
      </c>
      <c r="AE123" s="7" t="s">
        <v>36</v>
      </c>
      <c r="AF123" s="8" t="s">
        <v>36</v>
      </c>
      <c r="AG123" s="14">
        <f t="shared" si="3"/>
        <v>1.4420467373115749E-3</v>
      </c>
    </row>
    <row r="124" spans="1:33">
      <c r="A124" s="1">
        <v>143</v>
      </c>
      <c r="B124" s="5" t="s">
        <v>32</v>
      </c>
      <c r="C124" s="5" t="s">
        <v>33</v>
      </c>
      <c r="D124" s="2">
        <v>20564825000146</v>
      </c>
      <c r="E124" s="10">
        <v>190000000550</v>
      </c>
      <c r="F124" s="5" t="s">
        <v>34</v>
      </c>
      <c r="G124" s="5" t="s">
        <v>51</v>
      </c>
      <c r="H124" s="2">
        <v>13012</v>
      </c>
      <c r="I124" s="5" t="s">
        <v>40</v>
      </c>
      <c r="J124" s="5" t="s">
        <v>105</v>
      </c>
      <c r="K124" s="10">
        <v>9558433756</v>
      </c>
      <c r="L124" s="5" t="s">
        <v>343</v>
      </c>
      <c r="M124" s="5" t="s">
        <v>36</v>
      </c>
      <c r="N124" s="10">
        <v>20579628000109</v>
      </c>
      <c r="O124" s="5" t="s">
        <v>344</v>
      </c>
      <c r="P124" s="5" t="s">
        <v>340</v>
      </c>
      <c r="Q124" s="5" t="s">
        <v>34</v>
      </c>
      <c r="R124" s="5" t="s">
        <v>45</v>
      </c>
      <c r="S124" s="2">
        <v>13012</v>
      </c>
      <c r="T124" s="2">
        <v>9492800</v>
      </c>
      <c r="U124" s="5" t="s">
        <v>46</v>
      </c>
      <c r="V124" s="5" t="s">
        <v>85</v>
      </c>
      <c r="W124" s="2">
        <v>600</v>
      </c>
      <c r="X124" s="5" t="s">
        <v>48</v>
      </c>
      <c r="Y124" s="5" t="s">
        <v>49</v>
      </c>
      <c r="Z124" s="5" t="s">
        <v>39</v>
      </c>
      <c r="AA124" s="5" t="s">
        <v>345</v>
      </c>
      <c r="AB124" s="5" t="s">
        <v>36</v>
      </c>
      <c r="AC124" s="5" t="s">
        <v>36</v>
      </c>
      <c r="AD124" s="5" t="s">
        <v>36</v>
      </c>
      <c r="AE124" s="5" t="s">
        <v>36</v>
      </c>
      <c r="AF124" s="6" t="s">
        <v>36</v>
      </c>
      <c r="AG124" s="14">
        <f t="shared" si="3"/>
        <v>4.326140211934725E-3</v>
      </c>
    </row>
    <row r="125" spans="1:33">
      <c r="A125" s="3">
        <v>143</v>
      </c>
      <c r="B125" s="7" t="s">
        <v>32</v>
      </c>
      <c r="C125" s="7" t="s">
        <v>33</v>
      </c>
      <c r="D125" s="4">
        <v>20564825000146</v>
      </c>
      <c r="E125" s="11">
        <v>190000000550</v>
      </c>
      <c r="F125" s="7" t="s">
        <v>34</v>
      </c>
      <c r="G125" s="7" t="s">
        <v>51</v>
      </c>
      <c r="H125" s="4">
        <v>13012</v>
      </c>
      <c r="I125" s="7" t="s">
        <v>40</v>
      </c>
      <c r="J125" s="7" t="s">
        <v>105</v>
      </c>
      <c r="K125" s="11">
        <v>9558433756</v>
      </c>
      <c r="L125" s="7" t="s">
        <v>346</v>
      </c>
      <c r="M125" s="7" t="s">
        <v>98</v>
      </c>
      <c r="N125" s="11">
        <v>11485348730</v>
      </c>
      <c r="O125" s="7" t="s">
        <v>347</v>
      </c>
      <c r="P125" s="7" t="s">
        <v>348</v>
      </c>
      <c r="Q125" s="7" t="s">
        <v>36</v>
      </c>
      <c r="R125" s="7" t="s">
        <v>36</v>
      </c>
      <c r="S125" s="4">
        <v>13012</v>
      </c>
      <c r="T125" s="4"/>
      <c r="U125" s="7" t="s">
        <v>36</v>
      </c>
      <c r="V125" s="7" t="s">
        <v>41</v>
      </c>
      <c r="W125" s="4">
        <v>10000</v>
      </c>
      <c r="X125" s="7" t="s">
        <v>114</v>
      </c>
      <c r="Y125" s="7" t="s">
        <v>38</v>
      </c>
      <c r="Z125" s="7" t="s">
        <v>64</v>
      </c>
      <c r="AA125" s="7" t="s">
        <v>36</v>
      </c>
      <c r="AB125" s="7" t="s">
        <v>36</v>
      </c>
      <c r="AC125" s="7" t="s">
        <v>36</v>
      </c>
      <c r="AD125" s="7" t="s">
        <v>36</v>
      </c>
      <c r="AE125" s="7" t="s">
        <v>36</v>
      </c>
      <c r="AF125" s="8" t="s">
        <v>36</v>
      </c>
      <c r="AG125" s="14">
        <f t="shared" si="3"/>
        <v>7.2102336865578737E-2</v>
      </c>
    </row>
    <row r="126" spans="1:33">
      <c r="A126" s="1">
        <v>143</v>
      </c>
      <c r="B126" s="5" t="s">
        <v>32</v>
      </c>
      <c r="C126" s="5" t="s">
        <v>33</v>
      </c>
      <c r="D126" s="2">
        <v>20564825000146</v>
      </c>
      <c r="E126" s="10">
        <v>190000000550</v>
      </c>
      <c r="F126" s="5" t="s">
        <v>34</v>
      </c>
      <c r="G126" s="5" t="s">
        <v>51</v>
      </c>
      <c r="H126" s="2">
        <v>13012</v>
      </c>
      <c r="I126" s="5" t="s">
        <v>40</v>
      </c>
      <c r="J126" s="5" t="s">
        <v>105</v>
      </c>
      <c r="K126" s="10">
        <v>9558433756</v>
      </c>
      <c r="L126" s="5" t="s">
        <v>349</v>
      </c>
      <c r="M126" s="5" t="s">
        <v>36</v>
      </c>
      <c r="N126" s="10">
        <v>17652511763</v>
      </c>
      <c r="O126" s="5" t="s">
        <v>350</v>
      </c>
      <c r="P126" s="5" t="s">
        <v>351</v>
      </c>
      <c r="Q126" s="5" t="s">
        <v>36</v>
      </c>
      <c r="R126" s="5" t="s">
        <v>36</v>
      </c>
      <c r="S126" s="2">
        <v>13012</v>
      </c>
      <c r="T126" s="2"/>
      <c r="U126" s="5" t="s">
        <v>36</v>
      </c>
      <c r="V126" s="5" t="s">
        <v>86</v>
      </c>
      <c r="W126" s="2">
        <v>1351.28</v>
      </c>
      <c r="X126" s="5" t="s">
        <v>114</v>
      </c>
      <c r="Y126" s="5" t="s">
        <v>38</v>
      </c>
      <c r="Z126" s="5" t="s">
        <v>39</v>
      </c>
      <c r="AA126" s="5" t="s">
        <v>118</v>
      </c>
      <c r="AB126" s="5" t="s">
        <v>36</v>
      </c>
      <c r="AC126" s="5" t="s">
        <v>36</v>
      </c>
      <c r="AD126" s="5" t="s">
        <v>36</v>
      </c>
      <c r="AE126" s="5" t="s">
        <v>36</v>
      </c>
      <c r="AF126" s="6" t="s">
        <v>36</v>
      </c>
      <c r="AG126" s="14">
        <f t="shared" si="3"/>
        <v>9.743044575971924E-3</v>
      </c>
    </row>
    <row r="127" spans="1:33">
      <c r="A127" s="3">
        <v>143</v>
      </c>
      <c r="B127" s="7" t="s">
        <v>32</v>
      </c>
      <c r="C127" s="7" t="s">
        <v>33</v>
      </c>
      <c r="D127" s="4">
        <v>20564825000146</v>
      </c>
      <c r="E127" s="11">
        <v>190000000550</v>
      </c>
      <c r="F127" s="7" t="s">
        <v>34</v>
      </c>
      <c r="G127" s="7" t="s">
        <v>51</v>
      </c>
      <c r="H127" s="4">
        <v>13012</v>
      </c>
      <c r="I127" s="7" t="s">
        <v>40</v>
      </c>
      <c r="J127" s="7" t="s">
        <v>105</v>
      </c>
      <c r="K127" s="11">
        <v>9558433756</v>
      </c>
      <c r="L127" s="7" t="s">
        <v>352</v>
      </c>
      <c r="M127" s="7" t="s">
        <v>36</v>
      </c>
      <c r="N127" s="11">
        <v>20573982000118</v>
      </c>
      <c r="O127" s="7" t="s">
        <v>290</v>
      </c>
      <c r="P127" s="7" t="s">
        <v>290</v>
      </c>
      <c r="Q127" s="7" t="s">
        <v>34</v>
      </c>
      <c r="R127" s="7" t="s">
        <v>45</v>
      </c>
      <c r="S127" s="4">
        <v>13012</v>
      </c>
      <c r="T127" s="4">
        <v>9492800</v>
      </c>
      <c r="U127" s="7" t="s">
        <v>46</v>
      </c>
      <c r="V127" s="7" t="s">
        <v>87</v>
      </c>
      <c r="W127" s="4">
        <v>1800</v>
      </c>
      <c r="X127" s="7" t="s">
        <v>48</v>
      </c>
      <c r="Y127" s="7" t="s">
        <v>49</v>
      </c>
      <c r="Z127" s="7" t="s">
        <v>39</v>
      </c>
      <c r="AA127" s="7" t="s">
        <v>353</v>
      </c>
      <c r="AB127" s="7" t="s">
        <v>36</v>
      </c>
      <c r="AC127" s="7" t="s">
        <v>36</v>
      </c>
      <c r="AD127" s="7" t="s">
        <v>36</v>
      </c>
      <c r="AE127" s="7" t="s">
        <v>36</v>
      </c>
      <c r="AF127" s="8" t="s">
        <v>36</v>
      </c>
      <c r="AG127" s="14">
        <f t="shared" si="3"/>
        <v>1.2978420635804174E-2</v>
      </c>
    </row>
    <row r="128" spans="1:33">
      <c r="A128" s="1">
        <v>143</v>
      </c>
      <c r="B128" s="5" t="s">
        <v>32</v>
      </c>
      <c r="C128" s="5" t="s">
        <v>33</v>
      </c>
      <c r="D128" s="2">
        <v>20564825000146</v>
      </c>
      <c r="E128" s="10">
        <v>190000000550</v>
      </c>
      <c r="F128" s="5" t="s">
        <v>34</v>
      </c>
      <c r="G128" s="5" t="s">
        <v>51</v>
      </c>
      <c r="H128" s="2">
        <v>13012</v>
      </c>
      <c r="I128" s="5" t="s">
        <v>40</v>
      </c>
      <c r="J128" s="5" t="s">
        <v>105</v>
      </c>
      <c r="K128" s="10">
        <v>9558433756</v>
      </c>
      <c r="L128" s="5" t="s">
        <v>354</v>
      </c>
      <c r="M128" s="5" t="s">
        <v>36</v>
      </c>
      <c r="N128" s="10">
        <v>20573982000118</v>
      </c>
      <c r="O128" s="5" t="s">
        <v>290</v>
      </c>
      <c r="P128" s="5" t="s">
        <v>290</v>
      </c>
      <c r="Q128" s="5" t="s">
        <v>34</v>
      </c>
      <c r="R128" s="5" t="s">
        <v>45</v>
      </c>
      <c r="S128" s="2">
        <v>13012</v>
      </c>
      <c r="T128" s="2">
        <v>9492800</v>
      </c>
      <c r="U128" s="5" t="s">
        <v>46</v>
      </c>
      <c r="V128" s="5" t="s">
        <v>87</v>
      </c>
      <c r="W128" s="2">
        <v>1000</v>
      </c>
      <c r="X128" s="5" t="s">
        <v>48</v>
      </c>
      <c r="Y128" s="5" t="s">
        <v>49</v>
      </c>
      <c r="Z128" s="5" t="s">
        <v>39</v>
      </c>
      <c r="AA128" s="5" t="s">
        <v>355</v>
      </c>
      <c r="AB128" s="5" t="s">
        <v>36</v>
      </c>
      <c r="AC128" s="5" t="s">
        <v>36</v>
      </c>
      <c r="AD128" s="5" t="s">
        <v>36</v>
      </c>
      <c r="AE128" s="5" t="s">
        <v>36</v>
      </c>
      <c r="AF128" s="6" t="s">
        <v>36</v>
      </c>
      <c r="AG128" s="14">
        <f t="shared" si="3"/>
        <v>7.2102336865578747E-3</v>
      </c>
    </row>
    <row r="129" spans="1:33">
      <c r="A129" s="3">
        <v>143</v>
      </c>
      <c r="B129" s="7" t="s">
        <v>32</v>
      </c>
      <c r="C129" s="7" t="s">
        <v>33</v>
      </c>
      <c r="D129" s="4">
        <v>20564825000146</v>
      </c>
      <c r="E129" s="11">
        <v>190000000550</v>
      </c>
      <c r="F129" s="7" t="s">
        <v>34</v>
      </c>
      <c r="G129" s="7" t="s">
        <v>51</v>
      </c>
      <c r="H129" s="4">
        <v>13012</v>
      </c>
      <c r="I129" s="7" t="s">
        <v>40</v>
      </c>
      <c r="J129" s="7" t="s">
        <v>105</v>
      </c>
      <c r="K129" s="11">
        <v>9558433756</v>
      </c>
      <c r="L129" s="7" t="s">
        <v>356</v>
      </c>
      <c r="M129" s="7" t="s">
        <v>36</v>
      </c>
      <c r="N129" s="11">
        <v>13569397750</v>
      </c>
      <c r="O129" s="7" t="s">
        <v>357</v>
      </c>
      <c r="P129" s="7" t="s">
        <v>357</v>
      </c>
      <c r="Q129" s="7" t="s">
        <v>36</v>
      </c>
      <c r="R129" s="7" t="s">
        <v>36</v>
      </c>
      <c r="S129" s="4">
        <v>13012</v>
      </c>
      <c r="T129" s="4"/>
      <c r="U129" s="7" t="s">
        <v>36</v>
      </c>
      <c r="V129" s="7" t="s">
        <v>86</v>
      </c>
      <c r="W129" s="4">
        <v>1351.28</v>
      </c>
      <c r="X129" s="7" t="s">
        <v>114</v>
      </c>
      <c r="Y129" s="7" t="s">
        <v>38</v>
      </c>
      <c r="Z129" s="7" t="s">
        <v>39</v>
      </c>
      <c r="AA129" s="7" t="s">
        <v>358</v>
      </c>
      <c r="AB129" s="7" t="s">
        <v>36</v>
      </c>
      <c r="AC129" s="7" t="s">
        <v>36</v>
      </c>
      <c r="AD129" s="7" t="s">
        <v>36</v>
      </c>
      <c r="AE129" s="7" t="s">
        <v>36</v>
      </c>
      <c r="AF129" s="8" t="s">
        <v>36</v>
      </c>
      <c r="AG129" s="14">
        <f t="shared" si="3"/>
        <v>9.743044575971924E-3</v>
      </c>
    </row>
    <row r="130" spans="1:33">
      <c r="A130" s="1">
        <v>143</v>
      </c>
      <c r="B130" s="5" t="s">
        <v>32</v>
      </c>
      <c r="C130" s="5" t="s">
        <v>33</v>
      </c>
      <c r="D130" s="2">
        <v>20564825000146</v>
      </c>
      <c r="E130" s="10">
        <v>190000000550</v>
      </c>
      <c r="F130" s="5" t="s">
        <v>34</v>
      </c>
      <c r="G130" s="5" t="s">
        <v>51</v>
      </c>
      <c r="H130" s="2">
        <v>13012</v>
      </c>
      <c r="I130" s="5" t="s">
        <v>40</v>
      </c>
      <c r="J130" s="5" t="s">
        <v>105</v>
      </c>
      <c r="K130" s="10">
        <v>9558433756</v>
      </c>
      <c r="L130" s="5" t="s">
        <v>360</v>
      </c>
      <c r="M130" s="5" t="s">
        <v>36</v>
      </c>
      <c r="N130" s="10">
        <v>3471749497</v>
      </c>
      <c r="O130" s="5" t="s">
        <v>361</v>
      </c>
      <c r="P130" s="5" t="s">
        <v>362</v>
      </c>
      <c r="Q130" s="5" t="s">
        <v>36</v>
      </c>
      <c r="R130" s="5" t="s">
        <v>36</v>
      </c>
      <c r="S130" s="2">
        <v>13012</v>
      </c>
      <c r="T130" s="2"/>
      <c r="U130" s="5" t="s">
        <v>36</v>
      </c>
      <c r="V130" s="5" t="s">
        <v>112</v>
      </c>
      <c r="W130" s="2">
        <v>1303.02</v>
      </c>
      <c r="X130" s="5" t="s">
        <v>114</v>
      </c>
      <c r="Y130" s="5" t="s">
        <v>38</v>
      </c>
      <c r="Z130" s="5" t="s">
        <v>39</v>
      </c>
      <c r="AA130" s="5" t="s">
        <v>363</v>
      </c>
      <c r="AB130" s="5" t="s">
        <v>36</v>
      </c>
      <c r="AC130" s="5" t="s">
        <v>36</v>
      </c>
      <c r="AD130" s="5" t="s">
        <v>36</v>
      </c>
      <c r="AE130" s="5" t="s">
        <v>36</v>
      </c>
      <c r="AF130" s="6" t="s">
        <v>36</v>
      </c>
      <c r="AG130" s="14">
        <f t="shared" si="3"/>
        <v>9.3950786982586413E-3</v>
      </c>
    </row>
    <row r="131" spans="1:33">
      <c r="A131" s="3">
        <v>143</v>
      </c>
      <c r="B131" s="7" t="s">
        <v>32</v>
      </c>
      <c r="C131" s="7" t="s">
        <v>33</v>
      </c>
      <c r="D131" s="4">
        <v>20564825000146</v>
      </c>
      <c r="E131" s="11">
        <v>190000000550</v>
      </c>
      <c r="F131" s="7" t="s">
        <v>34</v>
      </c>
      <c r="G131" s="7" t="s">
        <v>51</v>
      </c>
      <c r="H131" s="4">
        <v>13012</v>
      </c>
      <c r="I131" s="7" t="s">
        <v>40</v>
      </c>
      <c r="J131" s="7" t="s">
        <v>105</v>
      </c>
      <c r="K131" s="11">
        <v>9558433756</v>
      </c>
      <c r="L131" s="7" t="s">
        <v>367</v>
      </c>
      <c r="M131" s="7" t="s">
        <v>36</v>
      </c>
      <c r="N131" s="11">
        <v>41887895817</v>
      </c>
      <c r="O131" s="7" t="s">
        <v>368</v>
      </c>
      <c r="P131" s="7" t="s">
        <v>368</v>
      </c>
      <c r="Q131" s="7" t="s">
        <v>36</v>
      </c>
      <c r="R131" s="7" t="s">
        <v>36</v>
      </c>
      <c r="S131" s="4">
        <v>13012</v>
      </c>
      <c r="T131" s="4"/>
      <c r="U131" s="7" t="s">
        <v>36</v>
      </c>
      <c r="V131" s="7" t="s">
        <v>86</v>
      </c>
      <c r="W131" s="4">
        <v>1351.28</v>
      </c>
      <c r="X131" s="7" t="s">
        <v>114</v>
      </c>
      <c r="Y131" s="7" t="s">
        <v>38</v>
      </c>
      <c r="Z131" s="7" t="s">
        <v>39</v>
      </c>
      <c r="AA131" s="7" t="s">
        <v>369</v>
      </c>
      <c r="AB131" s="7" t="s">
        <v>36</v>
      </c>
      <c r="AC131" s="7" t="s">
        <v>36</v>
      </c>
      <c r="AD131" s="7" t="s">
        <v>36</v>
      </c>
      <c r="AE131" s="7" t="s">
        <v>36</v>
      </c>
      <c r="AF131" s="8" t="s">
        <v>36</v>
      </c>
      <c r="AG131" s="14">
        <f t="shared" si="3"/>
        <v>9.743044575971924E-3</v>
      </c>
    </row>
    <row r="132" spans="1:33">
      <c r="A132" s="1">
        <v>143</v>
      </c>
      <c r="B132" s="5" t="s">
        <v>32</v>
      </c>
      <c r="C132" s="5" t="s">
        <v>33</v>
      </c>
      <c r="D132" s="2">
        <v>20564825000146</v>
      </c>
      <c r="E132" s="10">
        <v>190000000550</v>
      </c>
      <c r="F132" s="5" t="s">
        <v>34</v>
      </c>
      <c r="G132" s="5" t="s">
        <v>51</v>
      </c>
      <c r="H132" s="2">
        <v>13012</v>
      </c>
      <c r="I132" s="5" t="s">
        <v>40</v>
      </c>
      <c r="J132" s="5" t="s">
        <v>105</v>
      </c>
      <c r="K132" s="10">
        <v>9558433756</v>
      </c>
      <c r="L132" s="5" t="s">
        <v>370</v>
      </c>
      <c r="M132" s="5" t="s">
        <v>36</v>
      </c>
      <c r="N132" s="10">
        <v>20577855000197</v>
      </c>
      <c r="O132" s="5" t="s">
        <v>371</v>
      </c>
      <c r="P132" s="5" t="s">
        <v>304</v>
      </c>
      <c r="Q132" s="5" t="s">
        <v>34</v>
      </c>
      <c r="R132" s="5" t="s">
        <v>45</v>
      </c>
      <c r="S132" s="2">
        <v>13012</v>
      </c>
      <c r="T132" s="2">
        <v>9492800</v>
      </c>
      <c r="U132" s="5" t="s">
        <v>46</v>
      </c>
      <c r="V132" s="5" t="s">
        <v>83</v>
      </c>
      <c r="W132" s="2">
        <v>42</v>
      </c>
      <c r="X132" s="5" t="s">
        <v>48</v>
      </c>
      <c r="Y132" s="5" t="s">
        <v>49</v>
      </c>
      <c r="Z132" s="5" t="s">
        <v>39</v>
      </c>
      <c r="AA132" s="5" t="s">
        <v>372</v>
      </c>
      <c r="AB132" s="5" t="s">
        <v>36</v>
      </c>
      <c r="AC132" s="5" t="s">
        <v>36</v>
      </c>
      <c r="AD132" s="5" t="s">
        <v>36</v>
      </c>
      <c r="AE132" s="5" t="s">
        <v>36</v>
      </c>
      <c r="AF132" s="6" t="s">
        <v>36</v>
      </c>
      <c r="AG132" s="14">
        <f t="shared" si="3"/>
        <v>3.0282981483543075E-4</v>
      </c>
    </row>
    <row r="133" spans="1:33">
      <c r="A133" s="3">
        <v>143</v>
      </c>
      <c r="B133" s="7" t="s">
        <v>32</v>
      </c>
      <c r="C133" s="7" t="s">
        <v>33</v>
      </c>
      <c r="D133" s="4">
        <v>20564825000146</v>
      </c>
      <c r="E133" s="11">
        <v>190000000550</v>
      </c>
      <c r="F133" s="7" t="s">
        <v>34</v>
      </c>
      <c r="G133" s="7" t="s">
        <v>51</v>
      </c>
      <c r="H133" s="4">
        <v>13012</v>
      </c>
      <c r="I133" s="7" t="s">
        <v>40</v>
      </c>
      <c r="J133" s="7" t="s">
        <v>105</v>
      </c>
      <c r="K133" s="11">
        <v>9558433756</v>
      </c>
      <c r="L133" s="7" t="s">
        <v>378</v>
      </c>
      <c r="M133" s="7" t="s">
        <v>36</v>
      </c>
      <c r="N133" s="11">
        <v>20577855000197</v>
      </c>
      <c r="O133" s="7" t="s">
        <v>371</v>
      </c>
      <c r="P133" s="7" t="s">
        <v>304</v>
      </c>
      <c r="Q133" s="7" t="s">
        <v>34</v>
      </c>
      <c r="R133" s="7" t="s">
        <v>45</v>
      </c>
      <c r="S133" s="4">
        <v>13012</v>
      </c>
      <c r="T133" s="4">
        <v>9492800</v>
      </c>
      <c r="U133" s="7" t="s">
        <v>46</v>
      </c>
      <c r="V133" s="7" t="s">
        <v>83</v>
      </c>
      <c r="W133" s="4">
        <v>42</v>
      </c>
      <c r="X133" s="7" t="s">
        <v>48</v>
      </c>
      <c r="Y133" s="7" t="s">
        <v>49</v>
      </c>
      <c r="Z133" s="7" t="s">
        <v>39</v>
      </c>
      <c r="AA133" s="7" t="s">
        <v>372</v>
      </c>
      <c r="AB133" s="7" t="s">
        <v>36</v>
      </c>
      <c r="AC133" s="7" t="s">
        <v>36</v>
      </c>
      <c r="AD133" s="7" t="s">
        <v>36</v>
      </c>
      <c r="AE133" s="7" t="s">
        <v>36</v>
      </c>
      <c r="AF133" s="8" t="s">
        <v>36</v>
      </c>
      <c r="AG133" s="14">
        <f t="shared" si="3"/>
        <v>3.0282981483543075E-4</v>
      </c>
    </row>
    <row r="134" spans="1:33">
      <c r="A134" s="1">
        <v>143</v>
      </c>
      <c r="B134" s="5" t="s">
        <v>32</v>
      </c>
      <c r="C134" s="5" t="s">
        <v>33</v>
      </c>
      <c r="D134" s="2">
        <v>20564825000146</v>
      </c>
      <c r="E134" s="10">
        <v>190000000550</v>
      </c>
      <c r="F134" s="5" t="s">
        <v>34</v>
      </c>
      <c r="G134" s="5" t="s">
        <v>51</v>
      </c>
      <c r="H134" s="2">
        <v>13012</v>
      </c>
      <c r="I134" s="5" t="s">
        <v>40</v>
      </c>
      <c r="J134" s="5" t="s">
        <v>105</v>
      </c>
      <c r="K134" s="10">
        <v>9558433756</v>
      </c>
      <c r="L134" s="5" t="s">
        <v>382</v>
      </c>
      <c r="M134" s="5" t="s">
        <v>36</v>
      </c>
      <c r="N134" s="10">
        <v>20577855000197</v>
      </c>
      <c r="O134" s="5" t="s">
        <v>371</v>
      </c>
      <c r="P134" s="5" t="s">
        <v>304</v>
      </c>
      <c r="Q134" s="5" t="s">
        <v>34</v>
      </c>
      <c r="R134" s="5" t="s">
        <v>45</v>
      </c>
      <c r="S134" s="2">
        <v>13012</v>
      </c>
      <c r="T134" s="2">
        <v>9492800</v>
      </c>
      <c r="U134" s="5" t="s">
        <v>46</v>
      </c>
      <c r="V134" s="5" t="s">
        <v>83</v>
      </c>
      <c r="W134" s="2">
        <v>42</v>
      </c>
      <c r="X134" s="5" t="s">
        <v>48</v>
      </c>
      <c r="Y134" s="5" t="s">
        <v>49</v>
      </c>
      <c r="Z134" s="5" t="s">
        <v>39</v>
      </c>
      <c r="AA134" s="5" t="s">
        <v>372</v>
      </c>
      <c r="AB134" s="5" t="s">
        <v>36</v>
      </c>
      <c r="AC134" s="5" t="s">
        <v>36</v>
      </c>
      <c r="AD134" s="5" t="s">
        <v>36</v>
      </c>
      <c r="AE134" s="5" t="s">
        <v>36</v>
      </c>
      <c r="AF134" s="6" t="s">
        <v>36</v>
      </c>
      <c r="AG134" s="14">
        <f t="shared" si="3"/>
        <v>3.0282981483543075E-4</v>
      </c>
    </row>
    <row r="135" spans="1:33">
      <c r="A135" s="3">
        <v>143</v>
      </c>
      <c r="B135" s="7" t="s">
        <v>32</v>
      </c>
      <c r="C135" s="7" t="s">
        <v>33</v>
      </c>
      <c r="D135" s="4">
        <v>20564825000146</v>
      </c>
      <c r="E135" s="11">
        <v>190000000550</v>
      </c>
      <c r="F135" s="7" t="s">
        <v>34</v>
      </c>
      <c r="G135" s="7" t="s">
        <v>51</v>
      </c>
      <c r="H135" s="4">
        <v>13012</v>
      </c>
      <c r="I135" s="7" t="s">
        <v>40</v>
      </c>
      <c r="J135" s="7" t="s">
        <v>105</v>
      </c>
      <c r="K135" s="11">
        <v>9558433756</v>
      </c>
      <c r="L135" s="7" t="s">
        <v>383</v>
      </c>
      <c r="M135" s="7" t="s">
        <v>36</v>
      </c>
      <c r="N135" s="11">
        <v>81019122749</v>
      </c>
      <c r="O135" s="7" t="s">
        <v>384</v>
      </c>
      <c r="P135" s="7" t="s">
        <v>384</v>
      </c>
      <c r="Q135" s="7" t="s">
        <v>36</v>
      </c>
      <c r="R135" s="7" t="s">
        <v>36</v>
      </c>
      <c r="S135" s="4">
        <v>13012</v>
      </c>
      <c r="T135" s="4"/>
      <c r="U135" s="7" t="s">
        <v>36</v>
      </c>
      <c r="V135" s="7" t="s">
        <v>86</v>
      </c>
      <c r="W135" s="4">
        <v>1351.28</v>
      </c>
      <c r="X135" s="7" t="s">
        <v>114</v>
      </c>
      <c r="Y135" s="7" t="s">
        <v>38</v>
      </c>
      <c r="Z135" s="7" t="s">
        <v>39</v>
      </c>
      <c r="AA135" s="7" t="s">
        <v>199</v>
      </c>
      <c r="AB135" s="7" t="s">
        <v>36</v>
      </c>
      <c r="AC135" s="7" t="s">
        <v>36</v>
      </c>
      <c r="AD135" s="7" t="s">
        <v>36</v>
      </c>
      <c r="AE135" s="7" t="s">
        <v>36</v>
      </c>
      <c r="AF135" s="8" t="s">
        <v>36</v>
      </c>
      <c r="AG135" s="14">
        <f t="shared" si="3"/>
        <v>9.743044575971924E-3</v>
      </c>
    </row>
    <row r="136" spans="1:33">
      <c r="A136" s="1">
        <v>143</v>
      </c>
      <c r="B136" s="5" t="s">
        <v>32</v>
      </c>
      <c r="C136" s="5" t="s">
        <v>33</v>
      </c>
      <c r="D136" s="2">
        <v>20564825000146</v>
      </c>
      <c r="E136" s="10">
        <v>190000000550</v>
      </c>
      <c r="F136" s="5" t="s">
        <v>34</v>
      </c>
      <c r="G136" s="5" t="s">
        <v>51</v>
      </c>
      <c r="H136" s="2">
        <v>13012</v>
      </c>
      <c r="I136" s="5" t="s">
        <v>40</v>
      </c>
      <c r="J136" s="5" t="s">
        <v>105</v>
      </c>
      <c r="K136" s="10">
        <v>9558433756</v>
      </c>
      <c r="L136" s="5" t="s">
        <v>385</v>
      </c>
      <c r="M136" s="5" t="s">
        <v>36</v>
      </c>
      <c r="N136" s="10">
        <v>20577855000197</v>
      </c>
      <c r="O136" s="5" t="s">
        <v>371</v>
      </c>
      <c r="P136" s="5" t="s">
        <v>304</v>
      </c>
      <c r="Q136" s="5" t="s">
        <v>34</v>
      </c>
      <c r="R136" s="5" t="s">
        <v>45</v>
      </c>
      <c r="S136" s="2">
        <v>13012</v>
      </c>
      <c r="T136" s="2">
        <v>9492800</v>
      </c>
      <c r="U136" s="5" t="s">
        <v>46</v>
      </c>
      <c r="V136" s="5" t="s">
        <v>84</v>
      </c>
      <c r="W136" s="2">
        <v>48</v>
      </c>
      <c r="X136" s="5" t="s">
        <v>48</v>
      </c>
      <c r="Y136" s="5" t="s">
        <v>49</v>
      </c>
      <c r="Z136" s="5" t="s">
        <v>39</v>
      </c>
      <c r="AA136" s="5" t="s">
        <v>364</v>
      </c>
      <c r="AB136" s="5" t="s">
        <v>36</v>
      </c>
      <c r="AC136" s="5" t="s">
        <v>36</v>
      </c>
      <c r="AD136" s="5" t="s">
        <v>36</v>
      </c>
      <c r="AE136" s="5" t="s">
        <v>36</v>
      </c>
      <c r="AF136" s="6" t="s">
        <v>36</v>
      </c>
      <c r="AG136" s="14">
        <f t="shared" si="3"/>
        <v>3.4609121695477796E-4</v>
      </c>
    </row>
    <row r="137" spans="1:33">
      <c r="A137" s="3">
        <v>143</v>
      </c>
      <c r="B137" s="7" t="s">
        <v>32</v>
      </c>
      <c r="C137" s="7" t="s">
        <v>33</v>
      </c>
      <c r="D137" s="4">
        <v>20564825000146</v>
      </c>
      <c r="E137" s="11">
        <v>190000000550</v>
      </c>
      <c r="F137" s="7" t="s">
        <v>34</v>
      </c>
      <c r="G137" s="7" t="s">
        <v>51</v>
      </c>
      <c r="H137" s="4">
        <v>13012</v>
      </c>
      <c r="I137" s="7" t="s">
        <v>40</v>
      </c>
      <c r="J137" s="7" t="s">
        <v>105</v>
      </c>
      <c r="K137" s="11">
        <v>9558433756</v>
      </c>
      <c r="L137" s="7" t="s">
        <v>386</v>
      </c>
      <c r="M137" s="7" t="s">
        <v>36</v>
      </c>
      <c r="N137" s="11">
        <v>20577855000197</v>
      </c>
      <c r="O137" s="7" t="s">
        <v>371</v>
      </c>
      <c r="P137" s="7" t="s">
        <v>304</v>
      </c>
      <c r="Q137" s="7" t="s">
        <v>34</v>
      </c>
      <c r="R137" s="7" t="s">
        <v>45</v>
      </c>
      <c r="S137" s="4">
        <v>13012</v>
      </c>
      <c r="T137" s="4">
        <v>9492800</v>
      </c>
      <c r="U137" s="7" t="s">
        <v>46</v>
      </c>
      <c r="V137" s="7" t="s">
        <v>83</v>
      </c>
      <c r="W137" s="4">
        <v>42</v>
      </c>
      <c r="X137" s="7" t="s">
        <v>48</v>
      </c>
      <c r="Y137" s="7" t="s">
        <v>49</v>
      </c>
      <c r="Z137" s="7" t="s">
        <v>39</v>
      </c>
      <c r="AA137" s="7" t="s">
        <v>372</v>
      </c>
      <c r="AB137" s="7" t="s">
        <v>36</v>
      </c>
      <c r="AC137" s="7" t="s">
        <v>36</v>
      </c>
      <c r="AD137" s="7" t="s">
        <v>36</v>
      </c>
      <c r="AE137" s="7" t="s">
        <v>36</v>
      </c>
      <c r="AF137" s="8" t="s">
        <v>36</v>
      </c>
      <c r="AG137" s="14">
        <f t="shared" si="3"/>
        <v>3.0282981483543075E-4</v>
      </c>
    </row>
    <row r="138" spans="1:33">
      <c r="A138" s="1">
        <v>143</v>
      </c>
      <c r="B138" s="5" t="s">
        <v>32</v>
      </c>
      <c r="C138" s="5" t="s">
        <v>33</v>
      </c>
      <c r="D138" s="2">
        <v>20564825000146</v>
      </c>
      <c r="E138" s="10">
        <v>190000000550</v>
      </c>
      <c r="F138" s="5" t="s">
        <v>34</v>
      </c>
      <c r="G138" s="5" t="s">
        <v>51</v>
      </c>
      <c r="H138" s="2">
        <v>13012</v>
      </c>
      <c r="I138" s="5" t="s">
        <v>40</v>
      </c>
      <c r="J138" s="5" t="s">
        <v>105</v>
      </c>
      <c r="K138" s="10">
        <v>9558433756</v>
      </c>
      <c r="L138" s="5" t="s">
        <v>387</v>
      </c>
      <c r="M138" s="5" t="s">
        <v>36</v>
      </c>
      <c r="N138" s="10">
        <v>20577855000197</v>
      </c>
      <c r="O138" s="5" t="s">
        <v>371</v>
      </c>
      <c r="P138" s="5" t="s">
        <v>304</v>
      </c>
      <c r="Q138" s="5" t="s">
        <v>34</v>
      </c>
      <c r="R138" s="5" t="s">
        <v>45</v>
      </c>
      <c r="S138" s="2">
        <v>13012</v>
      </c>
      <c r="T138" s="2">
        <v>9492800</v>
      </c>
      <c r="U138" s="5" t="s">
        <v>46</v>
      </c>
      <c r="V138" s="5" t="s">
        <v>83</v>
      </c>
      <c r="W138" s="2">
        <v>42</v>
      </c>
      <c r="X138" s="5" t="s">
        <v>48</v>
      </c>
      <c r="Y138" s="5" t="s">
        <v>49</v>
      </c>
      <c r="Z138" s="5" t="s">
        <v>39</v>
      </c>
      <c r="AA138" s="5" t="s">
        <v>372</v>
      </c>
      <c r="AB138" s="5" t="s">
        <v>36</v>
      </c>
      <c r="AC138" s="5" t="s">
        <v>36</v>
      </c>
      <c r="AD138" s="5" t="s">
        <v>36</v>
      </c>
      <c r="AE138" s="5" t="s">
        <v>36</v>
      </c>
      <c r="AF138" s="6" t="s">
        <v>36</v>
      </c>
      <c r="AG138" s="14">
        <f t="shared" si="3"/>
        <v>3.0282981483543075E-4</v>
      </c>
    </row>
    <row r="139" spans="1:33">
      <c r="A139" s="3">
        <v>143</v>
      </c>
      <c r="B139" s="7" t="s">
        <v>32</v>
      </c>
      <c r="C139" s="7" t="s">
        <v>33</v>
      </c>
      <c r="D139" s="4">
        <v>20564825000146</v>
      </c>
      <c r="E139" s="11">
        <v>190000000550</v>
      </c>
      <c r="F139" s="7" t="s">
        <v>34</v>
      </c>
      <c r="G139" s="7" t="s">
        <v>51</v>
      </c>
      <c r="H139" s="4">
        <v>13012</v>
      </c>
      <c r="I139" s="7" t="s">
        <v>40</v>
      </c>
      <c r="J139" s="7" t="s">
        <v>105</v>
      </c>
      <c r="K139" s="11">
        <v>9558433756</v>
      </c>
      <c r="L139" s="7" t="s">
        <v>389</v>
      </c>
      <c r="M139" s="7" t="s">
        <v>36</v>
      </c>
      <c r="N139" s="11">
        <v>20577855000197</v>
      </c>
      <c r="O139" s="7" t="s">
        <v>371</v>
      </c>
      <c r="P139" s="7" t="s">
        <v>304</v>
      </c>
      <c r="Q139" s="7" t="s">
        <v>34</v>
      </c>
      <c r="R139" s="7" t="s">
        <v>45</v>
      </c>
      <c r="S139" s="4">
        <v>13012</v>
      </c>
      <c r="T139" s="4">
        <v>9492800</v>
      </c>
      <c r="U139" s="7" t="s">
        <v>46</v>
      </c>
      <c r="V139" s="7" t="s">
        <v>83</v>
      </c>
      <c r="W139" s="4">
        <v>42</v>
      </c>
      <c r="X139" s="7" t="s">
        <v>48</v>
      </c>
      <c r="Y139" s="7" t="s">
        <v>49</v>
      </c>
      <c r="Z139" s="7" t="s">
        <v>39</v>
      </c>
      <c r="AA139" s="7" t="s">
        <v>372</v>
      </c>
      <c r="AB139" s="7" t="s">
        <v>36</v>
      </c>
      <c r="AC139" s="7" t="s">
        <v>36</v>
      </c>
      <c r="AD139" s="7" t="s">
        <v>36</v>
      </c>
      <c r="AE139" s="7" t="s">
        <v>36</v>
      </c>
      <c r="AF139" s="8" t="s">
        <v>36</v>
      </c>
      <c r="AG139" s="14">
        <f t="shared" si="3"/>
        <v>3.0282981483543075E-4</v>
      </c>
    </row>
    <row r="140" spans="1:33">
      <c r="A140" s="1">
        <v>143</v>
      </c>
      <c r="B140" s="5" t="s">
        <v>32</v>
      </c>
      <c r="C140" s="5" t="s">
        <v>33</v>
      </c>
      <c r="D140" s="2">
        <v>20564825000146</v>
      </c>
      <c r="E140" s="10">
        <v>190000000550</v>
      </c>
      <c r="F140" s="5" t="s">
        <v>34</v>
      </c>
      <c r="G140" s="5" t="s">
        <v>51</v>
      </c>
      <c r="H140" s="2">
        <v>13012</v>
      </c>
      <c r="I140" s="5" t="s">
        <v>40</v>
      </c>
      <c r="J140" s="5" t="s">
        <v>105</v>
      </c>
      <c r="K140" s="10">
        <v>9558433756</v>
      </c>
      <c r="L140" s="5" t="s">
        <v>399</v>
      </c>
      <c r="M140" s="5" t="s">
        <v>36</v>
      </c>
      <c r="N140" s="10">
        <v>20577855000197</v>
      </c>
      <c r="O140" s="5" t="s">
        <v>371</v>
      </c>
      <c r="P140" s="5" t="s">
        <v>304</v>
      </c>
      <c r="Q140" s="5" t="s">
        <v>34</v>
      </c>
      <c r="R140" s="5" t="s">
        <v>45</v>
      </c>
      <c r="S140" s="2">
        <v>13012</v>
      </c>
      <c r="T140" s="2">
        <v>9492800</v>
      </c>
      <c r="U140" s="5" t="s">
        <v>46</v>
      </c>
      <c r="V140" s="5" t="s">
        <v>83</v>
      </c>
      <c r="W140" s="2">
        <v>42</v>
      </c>
      <c r="X140" s="5" t="s">
        <v>48</v>
      </c>
      <c r="Y140" s="5" t="s">
        <v>49</v>
      </c>
      <c r="Z140" s="5" t="s">
        <v>39</v>
      </c>
      <c r="AA140" s="5" t="s">
        <v>372</v>
      </c>
      <c r="AB140" s="5" t="s">
        <v>36</v>
      </c>
      <c r="AC140" s="5" t="s">
        <v>36</v>
      </c>
      <c r="AD140" s="5" t="s">
        <v>36</v>
      </c>
      <c r="AE140" s="5" t="s">
        <v>36</v>
      </c>
      <c r="AF140" s="6" t="s">
        <v>36</v>
      </c>
      <c r="AG140" s="14">
        <f t="shared" si="3"/>
        <v>3.0282981483543075E-4</v>
      </c>
    </row>
    <row r="141" spans="1:33">
      <c r="A141" s="3">
        <v>143</v>
      </c>
      <c r="B141" s="7" t="s">
        <v>32</v>
      </c>
      <c r="C141" s="7" t="s">
        <v>33</v>
      </c>
      <c r="D141" s="4">
        <v>20564825000146</v>
      </c>
      <c r="E141" s="11">
        <v>190000000550</v>
      </c>
      <c r="F141" s="7" t="s">
        <v>34</v>
      </c>
      <c r="G141" s="7" t="s">
        <v>51</v>
      </c>
      <c r="H141" s="4">
        <v>13012</v>
      </c>
      <c r="I141" s="7" t="s">
        <v>40</v>
      </c>
      <c r="J141" s="7" t="s">
        <v>105</v>
      </c>
      <c r="K141" s="11">
        <v>9558433756</v>
      </c>
      <c r="L141" s="7" t="s">
        <v>400</v>
      </c>
      <c r="M141" s="7" t="s">
        <v>36</v>
      </c>
      <c r="N141" s="11">
        <v>20577855000197</v>
      </c>
      <c r="O141" s="7" t="s">
        <v>371</v>
      </c>
      <c r="P141" s="7" t="s">
        <v>304</v>
      </c>
      <c r="Q141" s="7" t="s">
        <v>34</v>
      </c>
      <c r="R141" s="7" t="s">
        <v>45</v>
      </c>
      <c r="S141" s="4">
        <v>13012</v>
      </c>
      <c r="T141" s="4">
        <v>9492800</v>
      </c>
      <c r="U141" s="7" t="s">
        <v>46</v>
      </c>
      <c r="V141" s="7" t="s">
        <v>89</v>
      </c>
      <c r="W141" s="4">
        <v>790</v>
      </c>
      <c r="X141" s="7" t="s">
        <v>48</v>
      </c>
      <c r="Y141" s="7" t="s">
        <v>49</v>
      </c>
      <c r="Z141" s="7" t="s">
        <v>39</v>
      </c>
      <c r="AA141" s="7" t="s">
        <v>376</v>
      </c>
      <c r="AB141" s="7" t="s">
        <v>36</v>
      </c>
      <c r="AC141" s="7" t="s">
        <v>36</v>
      </c>
      <c r="AD141" s="7" t="s">
        <v>36</v>
      </c>
      <c r="AE141" s="7" t="s">
        <v>36</v>
      </c>
      <c r="AF141" s="8" t="s">
        <v>36</v>
      </c>
      <c r="AG141" s="14">
        <f t="shared" si="3"/>
        <v>5.6960846123807205E-3</v>
      </c>
    </row>
    <row r="142" spans="1:33">
      <c r="A142" s="1">
        <v>143</v>
      </c>
      <c r="B142" s="5" t="s">
        <v>32</v>
      </c>
      <c r="C142" s="5" t="s">
        <v>33</v>
      </c>
      <c r="D142" s="2">
        <v>20564825000146</v>
      </c>
      <c r="E142" s="10">
        <v>190000000550</v>
      </c>
      <c r="F142" s="5" t="s">
        <v>34</v>
      </c>
      <c r="G142" s="5" t="s">
        <v>51</v>
      </c>
      <c r="H142" s="2">
        <v>13012</v>
      </c>
      <c r="I142" s="5" t="s">
        <v>40</v>
      </c>
      <c r="J142" s="5" t="s">
        <v>105</v>
      </c>
      <c r="K142" s="10">
        <v>9558433756</v>
      </c>
      <c r="L142" s="5" t="s">
        <v>401</v>
      </c>
      <c r="M142" s="5" t="s">
        <v>36</v>
      </c>
      <c r="N142" s="10">
        <v>20577855000197</v>
      </c>
      <c r="O142" s="5" t="s">
        <v>371</v>
      </c>
      <c r="P142" s="5" t="s">
        <v>304</v>
      </c>
      <c r="Q142" s="5" t="s">
        <v>34</v>
      </c>
      <c r="R142" s="5" t="s">
        <v>45</v>
      </c>
      <c r="S142" s="2">
        <v>13012</v>
      </c>
      <c r="T142" s="2">
        <v>9492800</v>
      </c>
      <c r="U142" s="5" t="s">
        <v>46</v>
      </c>
      <c r="V142" s="5" t="s">
        <v>99</v>
      </c>
      <c r="W142" s="2">
        <v>135</v>
      </c>
      <c r="X142" s="5" t="s">
        <v>48</v>
      </c>
      <c r="Y142" s="5" t="s">
        <v>49</v>
      </c>
      <c r="Z142" s="5" t="s">
        <v>39</v>
      </c>
      <c r="AA142" s="5" t="s">
        <v>117</v>
      </c>
      <c r="AB142" s="5" t="s">
        <v>36</v>
      </c>
      <c r="AC142" s="5" t="s">
        <v>36</v>
      </c>
      <c r="AD142" s="5" t="s">
        <v>36</v>
      </c>
      <c r="AE142" s="5" t="s">
        <v>36</v>
      </c>
      <c r="AF142" s="6" t="s">
        <v>36</v>
      </c>
      <c r="AG142" s="14">
        <f t="shared" si="3"/>
        <v>9.7338154768531306E-4</v>
      </c>
    </row>
    <row r="143" spans="1:33">
      <c r="A143" s="3">
        <v>143</v>
      </c>
      <c r="B143" s="7" t="s">
        <v>32</v>
      </c>
      <c r="C143" s="7" t="s">
        <v>33</v>
      </c>
      <c r="D143" s="4">
        <v>20564825000146</v>
      </c>
      <c r="E143" s="11">
        <v>190000000550</v>
      </c>
      <c r="F143" s="7" t="s">
        <v>34</v>
      </c>
      <c r="G143" s="7" t="s">
        <v>51</v>
      </c>
      <c r="H143" s="4">
        <v>13012</v>
      </c>
      <c r="I143" s="7" t="s">
        <v>40</v>
      </c>
      <c r="J143" s="7" t="s">
        <v>105</v>
      </c>
      <c r="K143" s="11">
        <v>9558433756</v>
      </c>
      <c r="L143" s="7" t="s">
        <v>406</v>
      </c>
      <c r="M143" s="7" t="s">
        <v>407</v>
      </c>
      <c r="N143" s="11">
        <v>3471749497</v>
      </c>
      <c r="O143" s="7" t="s">
        <v>361</v>
      </c>
      <c r="P143" s="7" t="s">
        <v>362</v>
      </c>
      <c r="Q143" s="7" t="s">
        <v>36</v>
      </c>
      <c r="R143" s="7" t="s">
        <v>36</v>
      </c>
      <c r="S143" s="4">
        <v>13012</v>
      </c>
      <c r="T143" s="4"/>
      <c r="U143" s="7" t="s">
        <v>36</v>
      </c>
      <c r="V143" s="7" t="s">
        <v>54</v>
      </c>
      <c r="W143" s="4">
        <v>8000</v>
      </c>
      <c r="X143" s="7" t="s">
        <v>114</v>
      </c>
      <c r="Y143" s="7" t="s">
        <v>38</v>
      </c>
      <c r="Z143" s="7" t="s">
        <v>42</v>
      </c>
      <c r="AA143" s="7" t="s">
        <v>36</v>
      </c>
      <c r="AB143" s="7" t="s">
        <v>36</v>
      </c>
      <c r="AC143" s="7" t="s">
        <v>36</v>
      </c>
      <c r="AD143" s="7" t="s">
        <v>36</v>
      </c>
      <c r="AE143" s="7" t="s">
        <v>36</v>
      </c>
      <c r="AF143" s="8" t="s">
        <v>36</v>
      </c>
      <c r="AG143" s="14">
        <f t="shared" si="3"/>
        <v>5.7681869492462998E-2</v>
      </c>
    </row>
    <row r="144" spans="1:33">
      <c r="A144" s="1">
        <v>143</v>
      </c>
      <c r="B144" s="5" t="s">
        <v>32</v>
      </c>
      <c r="C144" s="5" t="s">
        <v>33</v>
      </c>
      <c r="D144" s="2">
        <v>20564825000146</v>
      </c>
      <c r="E144" s="10">
        <v>190000000550</v>
      </c>
      <c r="F144" s="5" t="s">
        <v>34</v>
      </c>
      <c r="G144" s="5" t="s">
        <v>51</v>
      </c>
      <c r="H144" s="2">
        <v>13012</v>
      </c>
      <c r="I144" s="5" t="s">
        <v>40</v>
      </c>
      <c r="J144" s="5" t="s">
        <v>105</v>
      </c>
      <c r="K144" s="10">
        <v>9558433756</v>
      </c>
      <c r="L144" s="5" t="s">
        <v>408</v>
      </c>
      <c r="M144" s="5" t="s">
        <v>36</v>
      </c>
      <c r="N144" s="10">
        <v>20577855000197</v>
      </c>
      <c r="O144" s="5" t="s">
        <v>371</v>
      </c>
      <c r="P144" s="5" t="s">
        <v>304</v>
      </c>
      <c r="Q144" s="5" t="s">
        <v>34</v>
      </c>
      <c r="R144" s="5" t="s">
        <v>45</v>
      </c>
      <c r="S144" s="2">
        <v>13012</v>
      </c>
      <c r="T144" s="2">
        <v>9492800</v>
      </c>
      <c r="U144" s="5" t="s">
        <v>46</v>
      </c>
      <c r="V144" s="5" t="s">
        <v>83</v>
      </c>
      <c r="W144" s="2">
        <v>42</v>
      </c>
      <c r="X144" s="5" t="s">
        <v>48</v>
      </c>
      <c r="Y144" s="5" t="s">
        <v>49</v>
      </c>
      <c r="Z144" s="5" t="s">
        <v>39</v>
      </c>
      <c r="AA144" s="5" t="s">
        <v>372</v>
      </c>
      <c r="AB144" s="5" t="s">
        <v>36</v>
      </c>
      <c r="AC144" s="5" t="s">
        <v>36</v>
      </c>
      <c r="AD144" s="5" t="s">
        <v>36</v>
      </c>
      <c r="AE144" s="5" t="s">
        <v>36</v>
      </c>
      <c r="AF144" s="6" t="s">
        <v>36</v>
      </c>
      <c r="AG144" s="14">
        <f t="shared" si="3"/>
        <v>3.0282981483543075E-4</v>
      </c>
    </row>
    <row r="145" spans="1:33">
      <c r="A145" s="3">
        <v>143</v>
      </c>
      <c r="B145" s="7" t="s">
        <v>32</v>
      </c>
      <c r="C145" s="7" t="s">
        <v>33</v>
      </c>
      <c r="D145" s="4">
        <v>20564825000146</v>
      </c>
      <c r="E145" s="11">
        <v>190000000550</v>
      </c>
      <c r="F145" s="7" t="s">
        <v>34</v>
      </c>
      <c r="G145" s="7" t="s">
        <v>51</v>
      </c>
      <c r="H145" s="4">
        <v>13012</v>
      </c>
      <c r="I145" s="7" t="s">
        <v>40</v>
      </c>
      <c r="J145" s="7" t="s">
        <v>105</v>
      </c>
      <c r="K145" s="11">
        <v>9558433756</v>
      </c>
      <c r="L145" s="7" t="s">
        <v>409</v>
      </c>
      <c r="M145" s="7" t="s">
        <v>97</v>
      </c>
      <c r="N145" s="11">
        <v>11485348730</v>
      </c>
      <c r="O145" s="7" t="s">
        <v>347</v>
      </c>
      <c r="P145" s="7" t="s">
        <v>348</v>
      </c>
      <c r="Q145" s="7" t="s">
        <v>36</v>
      </c>
      <c r="R145" s="7" t="s">
        <v>36</v>
      </c>
      <c r="S145" s="4">
        <v>13012</v>
      </c>
      <c r="T145" s="4"/>
      <c r="U145" s="7" t="s">
        <v>36</v>
      </c>
      <c r="V145" s="7" t="s">
        <v>89</v>
      </c>
      <c r="W145" s="4">
        <v>2000</v>
      </c>
      <c r="X145" s="7" t="s">
        <v>114</v>
      </c>
      <c r="Y145" s="7" t="s">
        <v>38</v>
      </c>
      <c r="Z145" s="7" t="s">
        <v>64</v>
      </c>
      <c r="AA145" s="7" t="s">
        <v>36</v>
      </c>
      <c r="AB145" s="7" t="s">
        <v>36</v>
      </c>
      <c r="AC145" s="7" t="s">
        <v>36</v>
      </c>
      <c r="AD145" s="7" t="s">
        <v>36</v>
      </c>
      <c r="AE145" s="7" t="s">
        <v>36</v>
      </c>
      <c r="AF145" s="8" t="s">
        <v>36</v>
      </c>
      <c r="AG145" s="14">
        <f t="shared" si="3"/>
        <v>1.4420467373115749E-2</v>
      </c>
    </row>
    <row r="146" spans="1:33">
      <c r="A146" s="1">
        <v>143</v>
      </c>
      <c r="B146" s="5" t="s">
        <v>32</v>
      </c>
      <c r="C146" s="5" t="s">
        <v>33</v>
      </c>
      <c r="D146" s="2">
        <v>20564825000146</v>
      </c>
      <c r="E146" s="10">
        <v>190000000550</v>
      </c>
      <c r="F146" s="5" t="s">
        <v>34</v>
      </c>
      <c r="G146" s="5" t="s">
        <v>51</v>
      </c>
      <c r="H146" s="2">
        <v>13012</v>
      </c>
      <c r="I146" s="5" t="s">
        <v>40</v>
      </c>
      <c r="J146" s="5" t="s">
        <v>105</v>
      </c>
      <c r="K146" s="10">
        <v>9558433756</v>
      </c>
      <c r="L146" s="5" t="s">
        <v>419</v>
      </c>
      <c r="M146" s="5" t="s">
        <v>36</v>
      </c>
      <c r="N146" s="10">
        <v>20577855000197</v>
      </c>
      <c r="O146" s="5" t="s">
        <v>371</v>
      </c>
      <c r="P146" s="5" t="s">
        <v>304</v>
      </c>
      <c r="Q146" s="5" t="s">
        <v>34</v>
      </c>
      <c r="R146" s="5" t="s">
        <v>45</v>
      </c>
      <c r="S146" s="2">
        <v>13012</v>
      </c>
      <c r="T146" s="2">
        <v>9492800</v>
      </c>
      <c r="U146" s="5" t="s">
        <v>46</v>
      </c>
      <c r="V146" s="5" t="s">
        <v>84</v>
      </c>
      <c r="W146" s="2">
        <v>135</v>
      </c>
      <c r="X146" s="5" t="s">
        <v>48</v>
      </c>
      <c r="Y146" s="5" t="s">
        <v>49</v>
      </c>
      <c r="Z146" s="5" t="s">
        <v>39</v>
      </c>
      <c r="AA146" s="5" t="s">
        <v>117</v>
      </c>
      <c r="AB146" s="5" t="s">
        <v>36</v>
      </c>
      <c r="AC146" s="5" t="s">
        <v>36</v>
      </c>
      <c r="AD146" s="5" t="s">
        <v>36</v>
      </c>
      <c r="AE146" s="5" t="s">
        <v>36</v>
      </c>
      <c r="AF146" s="6" t="s">
        <v>36</v>
      </c>
      <c r="AG146" s="14">
        <f t="shared" ref="AG146:AG151" si="4">W146/AH$81</f>
        <v>9.7338154768531306E-4</v>
      </c>
    </row>
    <row r="147" spans="1:33">
      <c r="A147" s="3">
        <v>143</v>
      </c>
      <c r="B147" s="7" t="s">
        <v>32</v>
      </c>
      <c r="C147" s="7" t="s">
        <v>33</v>
      </c>
      <c r="D147" s="4">
        <v>20564825000146</v>
      </c>
      <c r="E147" s="11">
        <v>190000000550</v>
      </c>
      <c r="F147" s="7" t="s">
        <v>34</v>
      </c>
      <c r="G147" s="7" t="s">
        <v>51</v>
      </c>
      <c r="H147" s="4">
        <v>13012</v>
      </c>
      <c r="I147" s="7" t="s">
        <v>40</v>
      </c>
      <c r="J147" s="7" t="s">
        <v>105</v>
      </c>
      <c r="K147" s="11">
        <v>9558433756</v>
      </c>
      <c r="L147" s="7" t="s">
        <v>420</v>
      </c>
      <c r="M147" s="7" t="s">
        <v>36</v>
      </c>
      <c r="N147" s="11">
        <v>20577855000197</v>
      </c>
      <c r="O147" s="7" t="s">
        <v>371</v>
      </c>
      <c r="P147" s="7" t="s">
        <v>304</v>
      </c>
      <c r="Q147" s="7" t="s">
        <v>34</v>
      </c>
      <c r="R147" s="7" t="s">
        <v>45</v>
      </c>
      <c r="S147" s="4">
        <v>13012</v>
      </c>
      <c r="T147" s="4">
        <v>9492800</v>
      </c>
      <c r="U147" s="7" t="s">
        <v>46</v>
      </c>
      <c r="V147" s="7" t="s">
        <v>55</v>
      </c>
      <c r="W147" s="4">
        <v>440</v>
      </c>
      <c r="X147" s="7" t="s">
        <v>48</v>
      </c>
      <c r="Y147" s="7" t="s">
        <v>49</v>
      </c>
      <c r="Z147" s="7" t="s">
        <v>39</v>
      </c>
      <c r="AA147" s="7" t="s">
        <v>50</v>
      </c>
      <c r="AB147" s="7" t="s">
        <v>36</v>
      </c>
      <c r="AC147" s="7" t="s">
        <v>36</v>
      </c>
      <c r="AD147" s="7" t="s">
        <v>36</v>
      </c>
      <c r="AE147" s="7" t="s">
        <v>36</v>
      </c>
      <c r="AF147" s="8" t="s">
        <v>36</v>
      </c>
      <c r="AG147" s="14">
        <f t="shared" si="4"/>
        <v>3.1725028220854646E-3</v>
      </c>
    </row>
    <row r="148" spans="1:33">
      <c r="A148" s="1">
        <v>143</v>
      </c>
      <c r="B148" s="5" t="s">
        <v>32</v>
      </c>
      <c r="C148" s="5" t="s">
        <v>33</v>
      </c>
      <c r="D148" s="2">
        <v>20564825000146</v>
      </c>
      <c r="E148" s="10">
        <v>190000000550</v>
      </c>
      <c r="F148" s="5" t="s">
        <v>34</v>
      </c>
      <c r="G148" s="5" t="s">
        <v>51</v>
      </c>
      <c r="H148" s="2">
        <v>13012</v>
      </c>
      <c r="I148" s="5" t="s">
        <v>40</v>
      </c>
      <c r="J148" s="5" t="s">
        <v>105</v>
      </c>
      <c r="K148" s="10">
        <v>9558433756</v>
      </c>
      <c r="L148" s="5" t="s">
        <v>421</v>
      </c>
      <c r="M148" s="5" t="s">
        <v>36</v>
      </c>
      <c r="N148" s="10">
        <v>20577855000197</v>
      </c>
      <c r="O148" s="5" t="s">
        <v>371</v>
      </c>
      <c r="P148" s="5" t="s">
        <v>304</v>
      </c>
      <c r="Q148" s="5" t="s">
        <v>34</v>
      </c>
      <c r="R148" s="5" t="s">
        <v>45</v>
      </c>
      <c r="S148" s="2">
        <v>13012</v>
      </c>
      <c r="T148" s="2">
        <v>9492800</v>
      </c>
      <c r="U148" s="5" t="s">
        <v>46</v>
      </c>
      <c r="V148" s="5" t="s">
        <v>83</v>
      </c>
      <c r="W148" s="2">
        <v>42</v>
      </c>
      <c r="X148" s="5" t="s">
        <v>48</v>
      </c>
      <c r="Y148" s="5" t="s">
        <v>49</v>
      </c>
      <c r="Z148" s="5" t="s">
        <v>39</v>
      </c>
      <c r="AA148" s="5" t="s">
        <v>372</v>
      </c>
      <c r="AB148" s="5" t="s">
        <v>36</v>
      </c>
      <c r="AC148" s="5" t="s">
        <v>36</v>
      </c>
      <c r="AD148" s="5" t="s">
        <v>36</v>
      </c>
      <c r="AE148" s="5" t="s">
        <v>36</v>
      </c>
      <c r="AF148" s="6" t="s">
        <v>36</v>
      </c>
      <c r="AG148" s="14">
        <f t="shared" si="4"/>
        <v>3.0282981483543075E-4</v>
      </c>
    </row>
    <row r="149" spans="1:33">
      <c r="A149" s="3">
        <v>143</v>
      </c>
      <c r="B149" s="7" t="s">
        <v>32</v>
      </c>
      <c r="C149" s="7" t="s">
        <v>33</v>
      </c>
      <c r="D149" s="4">
        <v>20564825000146</v>
      </c>
      <c r="E149" s="11">
        <v>190000000550</v>
      </c>
      <c r="F149" s="7" t="s">
        <v>34</v>
      </c>
      <c r="G149" s="7" t="s">
        <v>51</v>
      </c>
      <c r="H149" s="4">
        <v>13012</v>
      </c>
      <c r="I149" s="7" t="s">
        <v>40</v>
      </c>
      <c r="J149" s="7" t="s">
        <v>105</v>
      </c>
      <c r="K149" s="11">
        <v>9558433756</v>
      </c>
      <c r="L149" s="7" t="s">
        <v>422</v>
      </c>
      <c r="M149" s="7" t="s">
        <v>36</v>
      </c>
      <c r="N149" s="11">
        <v>20577855000197</v>
      </c>
      <c r="O149" s="7" t="s">
        <v>371</v>
      </c>
      <c r="P149" s="7" t="s">
        <v>304</v>
      </c>
      <c r="Q149" s="7" t="s">
        <v>34</v>
      </c>
      <c r="R149" s="7" t="s">
        <v>45</v>
      </c>
      <c r="S149" s="4">
        <v>13012</v>
      </c>
      <c r="T149" s="4">
        <v>9492800</v>
      </c>
      <c r="U149" s="7" t="s">
        <v>46</v>
      </c>
      <c r="V149" s="7" t="s">
        <v>83</v>
      </c>
      <c r="W149" s="4">
        <v>42</v>
      </c>
      <c r="X149" s="7" t="s">
        <v>48</v>
      </c>
      <c r="Y149" s="7" t="s">
        <v>49</v>
      </c>
      <c r="Z149" s="7" t="s">
        <v>39</v>
      </c>
      <c r="AA149" s="7" t="s">
        <v>372</v>
      </c>
      <c r="AB149" s="7" t="s">
        <v>36</v>
      </c>
      <c r="AC149" s="7" t="s">
        <v>36</v>
      </c>
      <c r="AD149" s="7" t="s">
        <v>36</v>
      </c>
      <c r="AE149" s="7" t="s">
        <v>36</v>
      </c>
      <c r="AF149" s="8" t="s">
        <v>36</v>
      </c>
      <c r="AG149" s="14">
        <f t="shared" si="4"/>
        <v>3.0282981483543075E-4</v>
      </c>
    </row>
    <row r="150" spans="1:33">
      <c r="A150" s="1">
        <v>143</v>
      </c>
      <c r="B150" s="5" t="s">
        <v>32</v>
      </c>
      <c r="C150" s="5" t="s">
        <v>33</v>
      </c>
      <c r="D150" s="2">
        <v>20564825000146</v>
      </c>
      <c r="E150" s="10">
        <v>190000000550</v>
      </c>
      <c r="F150" s="5" t="s">
        <v>34</v>
      </c>
      <c r="G150" s="5" t="s">
        <v>51</v>
      </c>
      <c r="H150" s="2">
        <v>13012</v>
      </c>
      <c r="I150" s="5" t="s">
        <v>40</v>
      </c>
      <c r="J150" s="5" t="s">
        <v>105</v>
      </c>
      <c r="K150" s="10">
        <v>9558433756</v>
      </c>
      <c r="L150" s="5" t="s">
        <v>437</v>
      </c>
      <c r="M150" s="5" t="s">
        <v>36</v>
      </c>
      <c r="N150" s="10">
        <v>11772086797</v>
      </c>
      <c r="O150" s="5" t="s">
        <v>438</v>
      </c>
      <c r="P150" s="5" t="s">
        <v>438</v>
      </c>
      <c r="Q150" s="5" t="s">
        <v>36</v>
      </c>
      <c r="R150" s="5" t="s">
        <v>36</v>
      </c>
      <c r="S150" s="2">
        <v>13012</v>
      </c>
      <c r="T150" s="2"/>
      <c r="U150" s="5" t="s">
        <v>36</v>
      </c>
      <c r="V150" s="5" t="s">
        <v>86</v>
      </c>
      <c r="W150" s="2">
        <v>1351.28</v>
      </c>
      <c r="X150" s="5" t="s">
        <v>114</v>
      </c>
      <c r="Y150" s="5" t="s">
        <v>38</v>
      </c>
      <c r="Z150" s="5" t="s">
        <v>39</v>
      </c>
      <c r="AA150" s="5" t="s">
        <v>199</v>
      </c>
      <c r="AB150" s="5" t="s">
        <v>36</v>
      </c>
      <c r="AC150" s="5" t="s">
        <v>36</v>
      </c>
      <c r="AD150" s="5" t="s">
        <v>36</v>
      </c>
      <c r="AE150" s="5" t="s">
        <v>36</v>
      </c>
      <c r="AF150" s="6" t="s">
        <v>36</v>
      </c>
      <c r="AG150" s="14">
        <f t="shared" si="4"/>
        <v>9.743044575971924E-3</v>
      </c>
    </row>
    <row r="151" spans="1:33">
      <c r="A151" s="3">
        <v>143</v>
      </c>
      <c r="B151" s="7" t="s">
        <v>32</v>
      </c>
      <c r="C151" s="7" t="s">
        <v>33</v>
      </c>
      <c r="D151" s="4">
        <v>20564825000146</v>
      </c>
      <c r="E151" s="11">
        <v>190000000550</v>
      </c>
      <c r="F151" s="7" t="s">
        <v>34</v>
      </c>
      <c r="G151" s="7" t="s">
        <v>51</v>
      </c>
      <c r="H151" s="4">
        <v>13012</v>
      </c>
      <c r="I151" s="7" t="s">
        <v>40</v>
      </c>
      <c r="J151" s="7" t="s">
        <v>105</v>
      </c>
      <c r="K151" s="11">
        <v>9558433756</v>
      </c>
      <c r="L151" s="7" t="s">
        <v>440</v>
      </c>
      <c r="M151" s="7" t="s">
        <v>36</v>
      </c>
      <c r="N151" s="11">
        <v>15442824780</v>
      </c>
      <c r="O151" s="7" t="s">
        <v>441</v>
      </c>
      <c r="P151" s="7" t="s">
        <v>441</v>
      </c>
      <c r="Q151" s="7" t="s">
        <v>36</v>
      </c>
      <c r="R151" s="7" t="s">
        <v>36</v>
      </c>
      <c r="S151" s="4">
        <v>13012</v>
      </c>
      <c r="T151" s="4"/>
      <c r="U151" s="7" t="s">
        <v>36</v>
      </c>
      <c r="V151" s="7" t="s">
        <v>86</v>
      </c>
      <c r="W151" s="4">
        <v>1351.28</v>
      </c>
      <c r="X151" s="7" t="s">
        <v>114</v>
      </c>
      <c r="Y151" s="7" t="s">
        <v>38</v>
      </c>
      <c r="Z151" s="7" t="s">
        <v>39</v>
      </c>
      <c r="AA151" s="7" t="s">
        <v>199</v>
      </c>
      <c r="AB151" s="7" t="s">
        <v>36</v>
      </c>
      <c r="AC151" s="7" t="s">
        <v>36</v>
      </c>
      <c r="AD151" s="7" t="s">
        <v>36</v>
      </c>
      <c r="AE151" s="7" t="s">
        <v>36</v>
      </c>
      <c r="AF151" s="8" t="s">
        <v>36</v>
      </c>
      <c r="AG151" s="14">
        <f t="shared" si="4"/>
        <v>9.743044575971924E-3</v>
      </c>
    </row>
  </sheetData>
  <autoFilter ref="A1:AH151" xr:uid="{DA8BB246-B0FF-4C53-9428-00B9603048C3}"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5DB3-3C8A-4093-B74B-16376D8924BE}">
  <dimension ref="A1:E99"/>
  <sheetViews>
    <sheetView topLeftCell="B65" workbookViewId="0">
      <selection sqref="A1:E99"/>
    </sheetView>
  </sheetViews>
  <sheetFormatPr baseColWidth="10" defaultColWidth="8.83203125" defaultRowHeight="15"/>
  <cols>
    <col min="1" max="1" width="71.33203125" bestFit="1" customWidth="1"/>
    <col min="2" max="2" width="27.5" bestFit="1" customWidth="1"/>
    <col min="3" max="3" width="65.5" bestFit="1" customWidth="1"/>
    <col min="4" max="4" width="70.5" bestFit="1" customWidth="1"/>
    <col min="5" max="6" width="27.83203125" bestFit="1" customWidth="1"/>
  </cols>
  <sheetData>
    <row r="1" spans="1:5">
      <c r="A1" s="19" t="s">
        <v>10</v>
      </c>
      <c r="B1" s="19" t="s">
        <v>9</v>
      </c>
      <c r="C1" s="19" t="s">
        <v>13</v>
      </c>
      <c r="D1" s="19" t="s">
        <v>15</v>
      </c>
      <c r="E1" t="s">
        <v>460</v>
      </c>
    </row>
    <row r="2" spans="1:5">
      <c r="A2" s="9">
        <v>6909837789</v>
      </c>
      <c r="B2" t="s">
        <v>119</v>
      </c>
      <c r="C2" s="9">
        <v>210918705</v>
      </c>
      <c r="D2" t="s">
        <v>240</v>
      </c>
      <c r="E2" s="20">
        <v>4.7405834236019431E-3</v>
      </c>
    </row>
    <row r="3" spans="1:5">
      <c r="C3" s="9">
        <v>290186765</v>
      </c>
      <c r="D3" t="s">
        <v>251</v>
      </c>
      <c r="E3" s="20">
        <v>4.7405834236019431E-3</v>
      </c>
    </row>
    <row r="4" spans="1:5">
      <c r="C4" s="9">
        <v>431509778</v>
      </c>
      <c r="D4" t="s">
        <v>452</v>
      </c>
      <c r="E4" s="20">
        <v>4.7405834236019431E-3</v>
      </c>
    </row>
    <row r="5" spans="1:5">
      <c r="C5" s="9">
        <v>3062389770</v>
      </c>
      <c r="D5" t="s">
        <v>142</v>
      </c>
      <c r="E5" s="20">
        <v>4.7405834236019431E-3</v>
      </c>
    </row>
    <row r="6" spans="1:5">
      <c r="C6" s="9">
        <v>3539253734</v>
      </c>
      <c r="D6" t="s">
        <v>449</v>
      </c>
      <c r="E6" s="20">
        <v>0.47405834236019428</v>
      </c>
    </row>
    <row r="7" spans="1:5">
      <c r="C7" s="9">
        <v>3938221763</v>
      </c>
      <c r="D7" t="s">
        <v>177</v>
      </c>
      <c r="E7" s="20">
        <v>4.7405834236019431E-3</v>
      </c>
    </row>
    <row r="8" spans="1:5">
      <c r="C8" s="9">
        <v>4194901754</v>
      </c>
      <c r="D8" t="s">
        <v>375</v>
      </c>
      <c r="E8" s="20">
        <v>6.3207778981359238E-3</v>
      </c>
    </row>
    <row r="9" spans="1:5">
      <c r="C9" s="9">
        <v>6909837789</v>
      </c>
      <c r="D9" t="s">
        <v>119</v>
      </c>
      <c r="E9" s="20">
        <v>0.36976550704095146</v>
      </c>
    </row>
    <row r="10" spans="1:5">
      <c r="C10" s="9">
        <v>7460617733</v>
      </c>
      <c r="D10" t="s">
        <v>232</v>
      </c>
      <c r="E10" s="20">
        <v>4.7405834236019431E-3</v>
      </c>
    </row>
    <row r="11" spans="1:5">
      <c r="C11" s="9">
        <v>8438026770</v>
      </c>
      <c r="D11" t="s">
        <v>163</v>
      </c>
      <c r="E11" s="20">
        <v>4.7405834236019431E-3</v>
      </c>
    </row>
    <row r="12" spans="1:5">
      <c r="C12" s="9">
        <v>8501409600</v>
      </c>
      <c r="D12" t="s">
        <v>226</v>
      </c>
      <c r="E12" s="20">
        <v>4.7405834236019431E-3</v>
      </c>
    </row>
    <row r="13" spans="1:5">
      <c r="C13" s="9">
        <v>8941835755</v>
      </c>
      <c r="D13" t="s">
        <v>404</v>
      </c>
      <c r="E13" s="20">
        <v>4.7405834236019431E-3</v>
      </c>
    </row>
    <row r="14" spans="1:5">
      <c r="C14" s="9">
        <v>9728302789</v>
      </c>
      <c r="D14" t="s">
        <v>217</v>
      </c>
      <c r="E14" s="20">
        <v>9.4811668472038861E-3</v>
      </c>
    </row>
    <row r="15" spans="1:5">
      <c r="C15" s="9">
        <v>9739507735</v>
      </c>
      <c r="D15" t="s">
        <v>137</v>
      </c>
      <c r="E15" s="20">
        <v>4.7405834236019431E-3</v>
      </c>
    </row>
    <row r="16" spans="1:5">
      <c r="C16" s="9">
        <v>10042633761</v>
      </c>
      <c r="D16" t="s">
        <v>186</v>
      </c>
      <c r="E16" s="20">
        <v>4.7405834236019431E-3</v>
      </c>
    </row>
    <row r="17" spans="3:5">
      <c r="C17" s="9">
        <v>10520708415</v>
      </c>
      <c r="D17" t="s">
        <v>170</v>
      </c>
      <c r="E17" s="20">
        <v>4.7405834236019431E-3</v>
      </c>
    </row>
    <row r="18" spans="3:5">
      <c r="C18" s="9">
        <v>11313486728</v>
      </c>
      <c r="D18" t="s">
        <v>192</v>
      </c>
      <c r="E18" s="20">
        <v>4.7405834236019431E-3</v>
      </c>
    </row>
    <row r="19" spans="3:5">
      <c r="C19" s="9">
        <v>14290384706</v>
      </c>
      <c r="D19" t="s">
        <v>455</v>
      </c>
      <c r="E19" s="20">
        <v>4.7405834236019431E-3</v>
      </c>
    </row>
    <row r="20" spans="3:5">
      <c r="C20" s="9">
        <v>24858110753</v>
      </c>
      <c r="D20" t="s">
        <v>429</v>
      </c>
      <c r="E20" s="20">
        <v>4.7405834236019431E-3</v>
      </c>
    </row>
    <row r="21" spans="3:5">
      <c r="C21" s="9">
        <v>30645379700</v>
      </c>
      <c r="D21" t="s">
        <v>260</v>
      </c>
      <c r="E21" s="20">
        <v>4.7405834236019431E-3</v>
      </c>
    </row>
    <row r="22" spans="3:5">
      <c r="C22" s="9">
        <v>43250530778</v>
      </c>
      <c r="D22" t="s">
        <v>342</v>
      </c>
      <c r="E22" s="20">
        <v>4.7405834236019431E-3</v>
      </c>
    </row>
    <row r="23" spans="3:5">
      <c r="C23" s="9">
        <v>45750521753</v>
      </c>
      <c r="D23" t="s">
        <v>303</v>
      </c>
      <c r="E23" s="20">
        <v>1.5801944745339809E-3</v>
      </c>
    </row>
    <row r="24" spans="3:5">
      <c r="C24" s="9">
        <v>47262842749</v>
      </c>
      <c r="D24" t="s">
        <v>168</v>
      </c>
      <c r="E24" s="20">
        <v>4.7405834236019431E-3</v>
      </c>
    </row>
    <row r="25" spans="3:5">
      <c r="C25" s="9">
        <v>48277452772</v>
      </c>
      <c r="D25" t="s">
        <v>161</v>
      </c>
      <c r="E25" s="20">
        <v>4.7405834236019431E-3</v>
      </c>
    </row>
    <row r="26" spans="3:5">
      <c r="C26" s="9">
        <v>53854578768</v>
      </c>
      <c r="D26" t="s">
        <v>424</v>
      </c>
      <c r="E26" s="20">
        <v>2.3702917118009715E-3</v>
      </c>
    </row>
    <row r="27" spans="3:5">
      <c r="C27" s="9">
        <v>55248837553</v>
      </c>
      <c r="D27" t="s">
        <v>265</v>
      </c>
      <c r="E27" s="20">
        <v>4.7405834236019431E-3</v>
      </c>
    </row>
    <row r="28" spans="3:5">
      <c r="C28" s="9">
        <v>80594530415</v>
      </c>
      <c r="D28" t="s">
        <v>415</v>
      </c>
      <c r="E28" s="20">
        <v>4.7405834236019431E-3</v>
      </c>
    </row>
    <row r="29" spans="3:5">
      <c r="C29" s="9">
        <v>84256729704</v>
      </c>
      <c r="D29" t="s">
        <v>411</v>
      </c>
      <c r="E29" s="20">
        <v>4.7405834236019431E-3</v>
      </c>
    </row>
    <row r="30" spans="3:5">
      <c r="C30" s="9">
        <v>86736353734</v>
      </c>
      <c r="D30" t="s">
        <v>155</v>
      </c>
      <c r="E30" s="20">
        <v>4.7405834236019431E-3</v>
      </c>
    </row>
    <row r="31" spans="3:5">
      <c r="C31" s="9">
        <v>87172216768</v>
      </c>
      <c r="D31" t="s">
        <v>190</v>
      </c>
      <c r="E31" s="20">
        <v>4.7405834236019431E-3</v>
      </c>
    </row>
    <row r="32" spans="3:5">
      <c r="C32" s="9">
        <v>87275228734</v>
      </c>
      <c r="D32" t="s">
        <v>228</v>
      </c>
      <c r="E32" s="20">
        <v>7.9009723726699045E-3</v>
      </c>
    </row>
    <row r="33" spans="1:5">
      <c r="C33" s="9">
        <v>90831250763</v>
      </c>
      <c r="D33" t="s">
        <v>211</v>
      </c>
      <c r="E33" s="20">
        <v>4.7405834236019431E-3</v>
      </c>
    </row>
    <row r="34" spans="1:5">
      <c r="C34" s="9">
        <v>91257891715</v>
      </c>
      <c r="D34" t="s">
        <v>242</v>
      </c>
      <c r="E34" s="20">
        <v>9.4811668472038861E-3</v>
      </c>
    </row>
    <row r="35" spans="1:5">
      <c r="C35" s="9">
        <v>20564466000127</v>
      </c>
      <c r="D35" t="s">
        <v>388</v>
      </c>
      <c r="E35" s="20">
        <v>5.2699485725708262E-4</v>
      </c>
    </row>
    <row r="36" spans="1:5">
      <c r="A36" s="9">
        <v>9558433756</v>
      </c>
      <c r="B36" t="s">
        <v>105</v>
      </c>
      <c r="C36" s="9">
        <v>210837705</v>
      </c>
      <c r="D36" t="s">
        <v>270</v>
      </c>
      <c r="E36" s="20">
        <v>7.3072834319789434E-3</v>
      </c>
    </row>
    <row r="37" spans="1:5">
      <c r="C37" s="9">
        <v>3066644707</v>
      </c>
      <c r="D37" t="s">
        <v>158</v>
      </c>
      <c r="E37" s="20">
        <v>6.423741396028141E-3</v>
      </c>
    </row>
    <row r="38" spans="1:5">
      <c r="C38" s="9">
        <v>3471749497</v>
      </c>
      <c r="D38" t="s">
        <v>362</v>
      </c>
      <c r="E38" s="20">
        <v>6.7076948190721644E-2</v>
      </c>
    </row>
    <row r="39" spans="1:5">
      <c r="C39" s="9">
        <v>5564350790</v>
      </c>
      <c r="D39" t="s">
        <v>198</v>
      </c>
      <c r="E39" s="20">
        <v>9.221095759402E-3</v>
      </c>
    </row>
    <row r="40" spans="1:5">
      <c r="C40" s="9">
        <v>5752346797</v>
      </c>
      <c r="D40" t="s">
        <v>255</v>
      </c>
      <c r="E40" s="20">
        <v>0.10454838845508918</v>
      </c>
    </row>
    <row r="41" spans="1:5">
      <c r="C41" s="9">
        <v>7150125760</v>
      </c>
      <c r="D41" t="s">
        <v>308</v>
      </c>
      <c r="E41" s="20">
        <v>7.3072834319789434E-3</v>
      </c>
    </row>
    <row r="42" spans="1:5">
      <c r="C42" s="9">
        <v>7909335784</v>
      </c>
      <c r="D42" t="s">
        <v>173</v>
      </c>
      <c r="E42" s="20">
        <v>1.2004822781108265E-2</v>
      </c>
    </row>
    <row r="43" spans="1:5">
      <c r="C43" s="9">
        <v>7954605701</v>
      </c>
      <c r="D43" t="s">
        <v>331</v>
      </c>
      <c r="E43" s="20">
        <v>8.8731298816887173E-3</v>
      </c>
    </row>
    <row r="44" spans="1:5">
      <c r="C44" s="9">
        <v>8221526738</v>
      </c>
      <c r="D44" t="s">
        <v>248</v>
      </c>
      <c r="E44" s="20">
        <v>8.5441269185710808E-2</v>
      </c>
    </row>
    <row r="45" spans="1:5">
      <c r="C45" s="9">
        <v>8538577760</v>
      </c>
      <c r="D45" t="s">
        <v>289</v>
      </c>
      <c r="E45" s="20">
        <v>5.9154199211258109E-3</v>
      </c>
    </row>
    <row r="46" spans="1:5">
      <c r="C46" s="9">
        <v>9558433756</v>
      </c>
      <c r="D46" t="s">
        <v>105</v>
      </c>
      <c r="E46" s="20">
        <v>0.14420467373115747</v>
      </c>
    </row>
    <row r="47" spans="1:5">
      <c r="C47" s="9">
        <v>10031935796</v>
      </c>
      <c r="D47" t="s">
        <v>318</v>
      </c>
      <c r="E47" s="20">
        <v>1.658353747908311E-3</v>
      </c>
    </row>
    <row r="48" spans="1:5">
      <c r="C48" s="9">
        <v>11485348730</v>
      </c>
      <c r="D48" t="s">
        <v>348</v>
      </c>
      <c r="E48" s="20">
        <v>8.652280423869449E-2</v>
      </c>
    </row>
    <row r="49" spans="3:5">
      <c r="C49" s="9">
        <v>11772086797</v>
      </c>
      <c r="D49" t="s">
        <v>438</v>
      </c>
      <c r="E49" s="20">
        <v>9.743044575971924E-3</v>
      </c>
    </row>
    <row r="50" spans="3:5">
      <c r="C50" s="9">
        <v>12040267778</v>
      </c>
      <c r="D50" t="s">
        <v>201</v>
      </c>
      <c r="E50" s="20">
        <v>9.743044575971924E-3</v>
      </c>
    </row>
    <row r="51" spans="3:5">
      <c r="C51" s="9">
        <v>13367429767</v>
      </c>
      <c r="D51" t="s">
        <v>334</v>
      </c>
      <c r="E51" s="20">
        <v>9.221095759402E-3</v>
      </c>
    </row>
    <row r="52" spans="3:5">
      <c r="C52" s="9">
        <v>13569397750</v>
      </c>
      <c r="D52" t="s">
        <v>357</v>
      </c>
      <c r="E52" s="20">
        <v>9.743044575971924E-3</v>
      </c>
    </row>
    <row r="53" spans="3:5">
      <c r="C53" s="9">
        <v>14584434778</v>
      </c>
      <c r="D53" t="s">
        <v>237</v>
      </c>
      <c r="E53" s="20">
        <v>9.0471128205453586E-3</v>
      </c>
    </row>
    <row r="54" spans="3:5">
      <c r="C54" s="9">
        <v>15442824780</v>
      </c>
      <c r="D54" t="s">
        <v>441</v>
      </c>
      <c r="E54" s="20">
        <v>9.743044575971924E-3</v>
      </c>
    </row>
    <row r="55" spans="3:5">
      <c r="C55" s="9">
        <v>17652511763</v>
      </c>
      <c r="D55" t="s">
        <v>351</v>
      </c>
      <c r="E55" s="20">
        <v>9.743044575971924E-3</v>
      </c>
    </row>
    <row r="56" spans="3:5">
      <c r="C56" s="9">
        <v>41887895817</v>
      </c>
      <c r="D56" t="s">
        <v>368</v>
      </c>
      <c r="E56" s="20">
        <v>9.743044575971924E-3</v>
      </c>
    </row>
    <row r="57" spans="3:5">
      <c r="C57" s="9">
        <v>61661473768</v>
      </c>
      <c r="D57" t="s">
        <v>203</v>
      </c>
      <c r="E57" s="20">
        <v>9.0471128205453586E-3</v>
      </c>
    </row>
    <row r="58" spans="3:5">
      <c r="C58" s="9">
        <v>77562534772</v>
      </c>
      <c r="D58" t="s">
        <v>298</v>
      </c>
      <c r="E58" s="20">
        <v>1.0815350529836811E-2</v>
      </c>
    </row>
    <row r="59" spans="3:5">
      <c r="C59" s="9">
        <v>81019122749</v>
      </c>
      <c r="D59" t="s">
        <v>384</v>
      </c>
      <c r="E59" s="20">
        <v>9.743044575971924E-3</v>
      </c>
    </row>
    <row r="60" spans="3:5">
      <c r="C60" s="9">
        <v>81731140720</v>
      </c>
      <c r="D60" t="s">
        <v>206</v>
      </c>
      <c r="E60" s="20">
        <v>1.287473747539147E-2</v>
      </c>
    </row>
    <row r="61" spans="3:5">
      <c r="C61" s="9">
        <v>5650208000170</v>
      </c>
      <c r="D61" t="s">
        <v>109</v>
      </c>
      <c r="E61" s="20">
        <v>0.22712236112657305</v>
      </c>
    </row>
    <row r="62" spans="3:5">
      <c r="C62" s="9">
        <v>20573982000118</v>
      </c>
      <c r="D62" t="s">
        <v>290</v>
      </c>
      <c r="E62" s="20">
        <v>4.1999611224199623E-2</v>
      </c>
    </row>
    <row r="63" spans="3:5">
      <c r="C63" s="9">
        <v>20574523000159</v>
      </c>
      <c r="D63" t="s">
        <v>235</v>
      </c>
      <c r="E63" s="20">
        <v>3.8646852559950207E-2</v>
      </c>
    </row>
    <row r="64" spans="3:5">
      <c r="C64" s="9">
        <v>20577855000197</v>
      </c>
      <c r="D64" t="s">
        <v>304</v>
      </c>
      <c r="E64" s="20">
        <v>1.4189739895145896E-2</v>
      </c>
    </row>
    <row r="65" spans="1:5">
      <c r="C65" s="9">
        <v>20579628000109</v>
      </c>
      <c r="D65" t="s">
        <v>340</v>
      </c>
      <c r="E65" s="20">
        <v>5.7681869492462994E-3</v>
      </c>
    </row>
    <row r="66" spans="1:5">
      <c r="C66" s="9">
        <v>28020899000123</v>
      </c>
      <c r="D66" t="s">
        <v>113</v>
      </c>
      <c r="E66" s="20">
        <v>6.561312654767666E-3</v>
      </c>
    </row>
    <row r="67" spans="1:5">
      <c r="A67" s="9">
        <v>74997190730</v>
      </c>
      <c r="B67" t="s">
        <v>180</v>
      </c>
      <c r="C67" s="9">
        <v>8588768763</v>
      </c>
      <c r="D67" t="s">
        <v>196</v>
      </c>
      <c r="E67" s="20">
        <v>8.6789816163014899E-2</v>
      </c>
    </row>
    <row r="68" spans="1:5">
      <c r="C68" s="9">
        <v>9866894754</v>
      </c>
      <c r="D68" t="s">
        <v>391</v>
      </c>
      <c r="E68" s="20">
        <v>1.3117180036029069E-2</v>
      </c>
    </row>
    <row r="69" spans="1:5">
      <c r="C69" s="9">
        <v>9908544420</v>
      </c>
      <c r="D69" t="s">
        <v>315</v>
      </c>
      <c r="E69" s="20">
        <v>0.31703680700681447</v>
      </c>
    </row>
    <row r="70" spans="1:5">
      <c r="C70" s="9">
        <v>13893392700</v>
      </c>
      <c r="D70" t="s">
        <v>418</v>
      </c>
      <c r="E70" s="20">
        <v>5.0700538851664478E-2</v>
      </c>
    </row>
    <row r="71" spans="1:5">
      <c r="C71" s="9">
        <v>45750521753</v>
      </c>
      <c r="D71" t="s">
        <v>303</v>
      </c>
      <c r="E71" s="20">
        <v>2.5350269425832239E-2</v>
      </c>
    </row>
    <row r="72" spans="1:5">
      <c r="C72" s="9">
        <v>74997190730</v>
      </c>
      <c r="D72" t="s">
        <v>180</v>
      </c>
      <c r="E72" s="20">
        <v>0.50700538851664478</v>
      </c>
    </row>
    <row r="73" spans="1:5">
      <c r="A73" s="9">
        <v>85818461734</v>
      </c>
      <c r="B73" t="s">
        <v>132</v>
      </c>
      <c r="C73" s="9">
        <v>367980703</v>
      </c>
      <c r="D73" t="s">
        <v>165</v>
      </c>
      <c r="E73" s="20">
        <v>1.6260162601626018E-2</v>
      </c>
    </row>
    <row r="74" spans="1:5">
      <c r="C74" s="9">
        <v>1059448742</v>
      </c>
      <c r="D74" t="s">
        <v>324</v>
      </c>
      <c r="E74" s="20">
        <v>1.6260162601626018E-2</v>
      </c>
    </row>
    <row r="75" spans="1:5">
      <c r="C75" s="9">
        <v>1561660701</v>
      </c>
      <c r="D75" t="s">
        <v>292</v>
      </c>
      <c r="E75" s="20">
        <v>6.097560975609756E-2</v>
      </c>
    </row>
    <row r="76" spans="1:5">
      <c r="C76" s="9">
        <v>3934069703</v>
      </c>
      <c r="D76" t="s">
        <v>234</v>
      </c>
      <c r="E76" s="20">
        <v>1.6260162601626018E-2</v>
      </c>
    </row>
    <row r="77" spans="1:5">
      <c r="C77" s="9">
        <v>7577158771</v>
      </c>
      <c r="D77" t="s">
        <v>146</v>
      </c>
      <c r="E77" s="20">
        <v>1.6260162601626018E-2</v>
      </c>
    </row>
    <row r="78" spans="1:5">
      <c r="C78" s="9">
        <v>7683700789</v>
      </c>
      <c r="D78" t="s">
        <v>381</v>
      </c>
      <c r="E78" s="20">
        <v>1.6260162601626018E-2</v>
      </c>
    </row>
    <row r="79" spans="1:5">
      <c r="C79" s="9">
        <v>7784335792</v>
      </c>
      <c r="D79" t="s">
        <v>179</v>
      </c>
      <c r="E79" s="20">
        <v>1.6260162601626018E-2</v>
      </c>
    </row>
    <row r="80" spans="1:5">
      <c r="C80" s="9">
        <v>8110331718</v>
      </c>
      <c r="D80" t="s">
        <v>446</v>
      </c>
      <c r="E80" s="20">
        <v>1.6260162601626018E-2</v>
      </c>
    </row>
    <row r="81" spans="3:5">
      <c r="C81" s="9">
        <v>8280074708</v>
      </c>
      <c r="D81" t="s">
        <v>366</v>
      </c>
      <c r="E81" s="20">
        <v>1.6260162601626018E-2</v>
      </c>
    </row>
    <row r="82" spans="3:5">
      <c r="C82" s="9">
        <v>8710873759</v>
      </c>
      <c r="D82" t="s">
        <v>444</v>
      </c>
      <c r="E82" s="20">
        <v>0.16260162601626016</v>
      </c>
    </row>
    <row r="83" spans="3:5">
      <c r="C83" s="9">
        <v>9237140738</v>
      </c>
      <c r="D83" t="s">
        <v>188</v>
      </c>
      <c r="E83" s="20">
        <v>1.6260162601626018E-2</v>
      </c>
    </row>
    <row r="84" spans="3:5">
      <c r="C84" s="9">
        <v>10875866743</v>
      </c>
      <c r="D84" t="s">
        <v>148</v>
      </c>
      <c r="E84" s="20">
        <v>1.6260162601626018E-2</v>
      </c>
    </row>
    <row r="85" spans="3:5">
      <c r="C85" s="9">
        <v>13404176774</v>
      </c>
      <c r="D85" t="s">
        <v>263</v>
      </c>
      <c r="E85" s="20">
        <v>0.1016260162601626</v>
      </c>
    </row>
    <row r="86" spans="3:5">
      <c r="C86" s="9">
        <v>13928239864</v>
      </c>
      <c r="D86" t="s">
        <v>296</v>
      </c>
      <c r="E86" s="20">
        <v>1.6260162601626018E-2</v>
      </c>
    </row>
    <row r="87" spans="3:5">
      <c r="C87" s="9">
        <v>15557240780</v>
      </c>
      <c r="D87" t="s">
        <v>396</v>
      </c>
      <c r="E87" s="20">
        <v>1.6260162601626018E-2</v>
      </c>
    </row>
    <row r="88" spans="3:5">
      <c r="C88" s="9">
        <v>32007981734</v>
      </c>
      <c r="D88" t="s">
        <v>140</v>
      </c>
      <c r="E88" s="20">
        <v>4.2682926829268296E-2</v>
      </c>
    </row>
    <row r="89" spans="3:5">
      <c r="C89" s="9">
        <v>41077016700</v>
      </c>
      <c r="D89" t="s">
        <v>223</v>
      </c>
      <c r="E89" s="20">
        <v>1.6260162601626018E-2</v>
      </c>
    </row>
    <row r="90" spans="3:5">
      <c r="C90" s="9">
        <v>47614226704</v>
      </c>
      <c r="D90" t="s">
        <v>393</v>
      </c>
      <c r="E90" s="20">
        <v>1.6260162601626018E-2</v>
      </c>
    </row>
    <row r="91" spans="3:5">
      <c r="C91" s="9">
        <v>73784320759</v>
      </c>
      <c r="D91" t="s">
        <v>134</v>
      </c>
      <c r="E91" s="20">
        <v>4.065040650406504E-2</v>
      </c>
    </row>
    <row r="92" spans="3:5">
      <c r="C92" s="9">
        <v>74030876749</v>
      </c>
      <c r="D92" t="s">
        <v>377</v>
      </c>
      <c r="E92" s="20">
        <v>3.048780487804878E-2</v>
      </c>
    </row>
    <row r="93" spans="3:5">
      <c r="C93" s="9">
        <v>76800091715</v>
      </c>
      <c r="D93" t="s">
        <v>209</v>
      </c>
      <c r="E93" s="20">
        <v>1.6260162601626018E-2</v>
      </c>
    </row>
    <row r="94" spans="3:5">
      <c r="C94" s="9">
        <v>82867933668</v>
      </c>
      <c r="D94" t="s">
        <v>302</v>
      </c>
      <c r="E94" s="20">
        <v>0.1016260162601626</v>
      </c>
    </row>
    <row r="95" spans="3:5">
      <c r="C95" s="9">
        <v>85818461734</v>
      </c>
      <c r="D95" t="s">
        <v>132</v>
      </c>
      <c r="E95" s="20">
        <v>0.14227642276422764</v>
      </c>
    </row>
    <row r="96" spans="3:5">
      <c r="C96" s="9">
        <v>88631133787</v>
      </c>
      <c r="D96" t="s">
        <v>268</v>
      </c>
      <c r="E96" s="20">
        <v>4.065040650406504E-2</v>
      </c>
    </row>
    <row r="97" spans="1:5">
      <c r="C97" s="9">
        <v>93556535734</v>
      </c>
      <c r="D97" t="s">
        <v>338</v>
      </c>
      <c r="E97" s="20">
        <v>1.6260162601626018E-2</v>
      </c>
    </row>
    <row r="98" spans="1:5">
      <c r="C98" s="9">
        <v>98061011700</v>
      </c>
      <c r="D98" t="s">
        <v>214</v>
      </c>
      <c r="E98" s="20">
        <v>1.6260162601626018E-2</v>
      </c>
    </row>
    <row r="99" spans="1:5">
      <c r="A99" s="9" t="s">
        <v>459</v>
      </c>
      <c r="E99" s="20">
        <v>3.9999999999999969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28A9-3BED-4A65-8966-2FBF726F4423}">
  <dimension ref="A1:E99"/>
  <sheetViews>
    <sheetView workbookViewId="0">
      <selection activeCell="E10" sqref="E10"/>
    </sheetView>
  </sheetViews>
  <sheetFormatPr baseColWidth="10" defaultColWidth="8.83203125" defaultRowHeight="15"/>
  <cols>
    <col min="1" max="1" width="33.83203125" bestFit="1" customWidth="1"/>
    <col min="2" max="2" width="36.6640625" style="9" customWidth="1"/>
    <col min="3" max="3" width="37.1640625" style="9" customWidth="1"/>
    <col min="4" max="4" width="65.5" bestFit="1" customWidth="1"/>
    <col min="5" max="5" width="27.83203125" bestFit="1" customWidth="1"/>
  </cols>
  <sheetData>
    <row r="1" spans="1:5">
      <c r="A1" t="s">
        <v>10</v>
      </c>
      <c r="B1" s="9" t="s">
        <v>9</v>
      </c>
      <c r="C1" s="9" t="s">
        <v>13</v>
      </c>
      <c r="D1" t="s">
        <v>15</v>
      </c>
      <c r="E1" t="s">
        <v>460</v>
      </c>
    </row>
    <row r="2" spans="1:5">
      <c r="A2">
        <v>6909837789</v>
      </c>
      <c r="B2" s="9" t="s">
        <v>119</v>
      </c>
      <c r="C2" s="9">
        <v>210918705</v>
      </c>
      <c r="D2" t="s">
        <v>240</v>
      </c>
      <c r="E2">
        <v>4.7405834236019431E-3</v>
      </c>
    </row>
    <row r="3" spans="1:5">
      <c r="C3" s="9">
        <v>290186765</v>
      </c>
      <c r="D3" t="s">
        <v>251</v>
      </c>
      <c r="E3">
        <v>4.7405834236019431E-3</v>
      </c>
    </row>
    <row r="4" spans="1:5">
      <c r="C4" s="9">
        <v>431509778</v>
      </c>
      <c r="D4" t="s">
        <v>452</v>
      </c>
      <c r="E4">
        <v>4.7405834236019431E-3</v>
      </c>
    </row>
    <row r="5" spans="1:5">
      <c r="C5" s="9">
        <v>3062389770</v>
      </c>
      <c r="D5" t="s">
        <v>142</v>
      </c>
      <c r="E5">
        <v>4.7405834236019431E-3</v>
      </c>
    </row>
    <row r="6" spans="1:5">
      <c r="C6" s="9">
        <v>3539253734</v>
      </c>
      <c r="D6" t="s">
        <v>449</v>
      </c>
      <c r="E6">
        <v>0.47405834236019428</v>
      </c>
    </row>
    <row r="7" spans="1:5">
      <c r="C7" s="9">
        <v>3938221763</v>
      </c>
      <c r="D7" t="s">
        <v>177</v>
      </c>
      <c r="E7">
        <v>4.7405834236019431E-3</v>
      </c>
    </row>
    <row r="8" spans="1:5">
      <c r="C8" s="9">
        <v>4194901754</v>
      </c>
      <c r="D8" t="s">
        <v>375</v>
      </c>
      <c r="E8">
        <v>6.3207778981359238E-3</v>
      </c>
    </row>
    <row r="9" spans="1:5">
      <c r="C9" s="9">
        <v>6909837789</v>
      </c>
      <c r="D9" t="s">
        <v>119</v>
      </c>
      <c r="E9">
        <v>0.36976550704095146</v>
      </c>
    </row>
    <row r="10" spans="1:5">
      <c r="C10" s="9">
        <v>7460617733</v>
      </c>
      <c r="D10" t="s">
        <v>232</v>
      </c>
      <c r="E10">
        <v>4.7405834236019431E-3</v>
      </c>
    </row>
    <row r="11" spans="1:5">
      <c r="C11" s="9">
        <v>8438026770</v>
      </c>
      <c r="D11" t="s">
        <v>163</v>
      </c>
      <c r="E11">
        <v>4.7405834236019431E-3</v>
      </c>
    </row>
    <row r="12" spans="1:5">
      <c r="C12" s="9">
        <v>8501409600</v>
      </c>
      <c r="D12" t="s">
        <v>226</v>
      </c>
      <c r="E12">
        <v>4.7405834236019431E-3</v>
      </c>
    </row>
    <row r="13" spans="1:5">
      <c r="C13" s="9">
        <v>8941835755</v>
      </c>
      <c r="D13" t="s">
        <v>404</v>
      </c>
      <c r="E13">
        <v>4.7405834236019431E-3</v>
      </c>
    </row>
    <row r="14" spans="1:5">
      <c r="C14" s="9">
        <v>9728302789</v>
      </c>
      <c r="D14" t="s">
        <v>217</v>
      </c>
      <c r="E14">
        <v>9.4811668472038861E-3</v>
      </c>
    </row>
    <row r="15" spans="1:5">
      <c r="C15" s="9">
        <v>9739507735</v>
      </c>
      <c r="D15" t="s">
        <v>137</v>
      </c>
      <c r="E15">
        <v>4.7405834236019431E-3</v>
      </c>
    </row>
    <row r="16" spans="1:5">
      <c r="C16" s="9">
        <v>10042633761</v>
      </c>
      <c r="D16" t="s">
        <v>186</v>
      </c>
      <c r="E16">
        <v>4.7405834236019431E-3</v>
      </c>
    </row>
    <row r="17" spans="3:5">
      <c r="C17" s="9">
        <v>10520708415</v>
      </c>
      <c r="D17" t="s">
        <v>170</v>
      </c>
      <c r="E17">
        <v>4.7405834236019431E-3</v>
      </c>
    </row>
    <row r="18" spans="3:5">
      <c r="C18" s="9">
        <v>11313486728</v>
      </c>
      <c r="D18" t="s">
        <v>192</v>
      </c>
      <c r="E18">
        <v>4.7405834236019431E-3</v>
      </c>
    </row>
    <row r="19" spans="3:5">
      <c r="C19" s="9">
        <v>14290384706</v>
      </c>
      <c r="D19" t="s">
        <v>455</v>
      </c>
      <c r="E19">
        <v>4.7405834236019431E-3</v>
      </c>
    </row>
    <row r="20" spans="3:5">
      <c r="C20" s="9">
        <v>24858110753</v>
      </c>
      <c r="D20" t="s">
        <v>429</v>
      </c>
      <c r="E20">
        <v>4.7405834236019431E-3</v>
      </c>
    </row>
    <row r="21" spans="3:5">
      <c r="C21" s="9">
        <v>30645379700</v>
      </c>
      <c r="D21" t="s">
        <v>260</v>
      </c>
      <c r="E21">
        <v>4.7405834236019431E-3</v>
      </c>
    </row>
    <row r="22" spans="3:5">
      <c r="C22" s="9">
        <v>43250530778</v>
      </c>
      <c r="D22" t="s">
        <v>342</v>
      </c>
      <c r="E22">
        <v>4.7405834236019431E-3</v>
      </c>
    </row>
    <row r="23" spans="3:5">
      <c r="C23" s="9">
        <v>45750521753</v>
      </c>
      <c r="D23" t="s">
        <v>303</v>
      </c>
      <c r="E23">
        <v>1.5801944745339809E-3</v>
      </c>
    </row>
    <row r="24" spans="3:5">
      <c r="C24" s="9">
        <v>47262842749</v>
      </c>
      <c r="D24" t="s">
        <v>168</v>
      </c>
      <c r="E24">
        <v>4.7405834236019431E-3</v>
      </c>
    </row>
    <row r="25" spans="3:5">
      <c r="C25" s="9">
        <v>48277452772</v>
      </c>
      <c r="D25" t="s">
        <v>161</v>
      </c>
      <c r="E25">
        <v>4.7405834236019431E-3</v>
      </c>
    </row>
    <row r="26" spans="3:5">
      <c r="C26" s="9">
        <v>53854578768</v>
      </c>
      <c r="D26" t="s">
        <v>424</v>
      </c>
      <c r="E26">
        <v>2.3702917118009715E-3</v>
      </c>
    </row>
    <row r="27" spans="3:5">
      <c r="C27" s="9">
        <v>55248837553</v>
      </c>
      <c r="D27" t="s">
        <v>265</v>
      </c>
      <c r="E27">
        <v>4.7405834236019431E-3</v>
      </c>
    </row>
    <row r="28" spans="3:5">
      <c r="C28" s="9">
        <v>80594530415</v>
      </c>
      <c r="D28" t="s">
        <v>415</v>
      </c>
      <c r="E28">
        <v>4.7405834236019431E-3</v>
      </c>
    </row>
    <row r="29" spans="3:5">
      <c r="C29" s="9">
        <v>84256729704</v>
      </c>
      <c r="D29" t="s">
        <v>411</v>
      </c>
      <c r="E29">
        <v>4.7405834236019431E-3</v>
      </c>
    </row>
    <row r="30" spans="3:5">
      <c r="C30" s="9">
        <v>86736353734</v>
      </c>
      <c r="D30" t="s">
        <v>155</v>
      </c>
      <c r="E30">
        <v>4.7405834236019431E-3</v>
      </c>
    </row>
    <row r="31" spans="3:5">
      <c r="C31" s="9">
        <v>87172216768</v>
      </c>
      <c r="D31" t="s">
        <v>190</v>
      </c>
      <c r="E31">
        <v>4.7405834236019431E-3</v>
      </c>
    </row>
    <row r="32" spans="3:5">
      <c r="C32" s="9">
        <v>87275228734</v>
      </c>
      <c r="D32" t="s">
        <v>228</v>
      </c>
      <c r="E32">
        <v>7.9009723726699045E-3</v>
      </c>
    </row>
    <row r="33" spans="1:5">
      <c r="C33" s="9">
        <v>90831250763</v>
      </c>
      <c r="D33" t="s">
        <v>211</v>
      </c>
      <c r="E33">
        <v>4.7405834236019431E-3</v>
      </c>
    </row>
    <row r="34" spans="1:5">
      <c r="C34" s="9">
        <v>91257891715</v>
      </c>
      <c r="D34" t="s">
        <v>242</v>
      </c>
      <c r="E34">
        <v>9.4811668472038861E-3</v>
      </c>
    </row>
    <row r="35" spans="1:5">
      <c r="C35" s="9">
        <v>20564466000127</v>
      </c>
      <c r="D35" t="s">
        <v>388</v>
      </c>
      <c r="E35">
        <v>5.2699485725708262E-4</v>
      </c>
    </row>
    <row r="36" spans="1:5">
      <c r="A36">
        <v>9558433756</v>
      </c>
      <c r="B36" s="9" t="s">
        <v>105</v>
      </c>
      <c r="C36" s="9">
        <v>210837705</v>
      </c>
      <c r="D36" t="s">
        <v>270</v>
      </c>
      <c r="E36">
        <v>7.3072834319789434E-3</v>
      </c>
    </row>
    <row r="37" spans="1:5">
      <c r="C37" s="9">
        <v>3066644707</v>
      </c>
      <c r="D37" t="s">
        <v>158</v>
      </c>
      <c r="E37">
        <v>6.423741396028141E-3</v>
      </c>
    </row>
    <row r="38" spans="1:5">
      <c r="C38" s="9">
        <v>3471749497</v>
      </c>
      <c r="D38" t="s">
        <v>362</v>
      </c>
      <c r="E38">
        <v>6.7076948190721644E-2</v>
      </c>
    </row>
    <row r="39" spans="1:5">
      <c r="C39" s="9">
        <v>5564350790</v>
      </c>
      <c r="D39" t="s">
        <v>198</v>
      </c>
      <c r="E39">
        <v>9.221095759402E-3</v>
      </c>
    </row>
    <row r="40" spans="1:5">
      <c r="C40" s="9">
        <v>5752346797</v>
      </c>
      <c r="D40" t="s">
        <v>255</v>
      </c>
      <c r="E40">
        <v>0.10454838845508918</v>
      </c>
    </row>
    <row r="41" spans="1:5">
      <c r="C41" s="9">
        <v>7150125760</v>
      </c>
      <c r="D41" t="s">
        <v>308</v>
      </c>
      <c r="E41">
        <v>7.3072834319789434E-3</v>
      </c>
    </row>
    <row r="42" spans="1:5">
      <c r="C42" s="9">
        <v>7909335784</v>
      </c>
      <c r="D42" t="s">
        <v>173</v>
      </c>
      <c r="E42">
        <v>1.2004822781108265E-2</v>
      </c>
    </row>
    <row r="43" spans="1:5">
      <c r="C43" s="9">
        <v>7954605701</v>
      </c>
      <c r="D43" t="s">
        <v>331</v>
      </c>
      <c r="E43">
        <v>8.8731298816887173E-3</v>
      </c>
    </row>
    <row r="44" spans="1:5">
      <c r="C44" s="9">
        <v>8221526738</v>
      </c>
      <c r="D44" t="s">
        <v>248</v>
      </c>
      <c r="E44">
        <v>8.5441269185710808E-2</v>
      </c>
    </row>
    <row r="45" spans="1:5">
      <c r="C45" s="9">
        <v>8538577760</v>
      </c>
      <c r="D45" t="s">
        <v>289</v>
      </c>
      <c r="E45">
        <v>5.9154199211258109E-3</v>
      </c>
    </row>
    <row r="46" spans="1:5">
      <c r="C46" s="9">
        <v>9558433756</v>
      </c>
      <c r="D46" t="s">
        <v>105</v>
      </c>
      <c r="E46">
        <v>0.14420467373115747</v>
      </c>
    </row>
    <row r="47" spans="1:5">
      <c r="C47" s="9">
        <v>10031935796</v>
      </c>
      <c r="D47" t="s">
        <v>318</v>
      </c>
      <c r="E47">
        <v>1.658353747908311E-3</v>
      </c>
    </row>
    <row r="48" spans="1:5">
      <c r="C48" s="9">
        <v>11485348730</v>
      </c>
      <c r="D48" t="s">
        <v>348</v>
      </c>
      <c r="E48">
        <v>8.652280423869449E-2</v>
      </c>
    </row>
    <row r="49" spans="3:5">
      <c r="C49" s="9">
        <v>11772086797</v>
      </c>
      <c r="D49" t="s">
        <v>438</v>
      </c>
      <c r="E49">
        <v>9.743044575971924E-3</v>
      </c>
    </row>
    <row r="50" spans="3:5">
      <c r="C50" s="9">
        <v>12040267778</v>
      </c>
      <c r="D50" t="s">
        <v>201</v>
      </c>
      <c r="E50">
        <v>9.743044575971924E-3</v>
      </c>
    </row>
    <row r="51" spans="3:5">
      <c r="C51" s="9">
        <v>13367429767</v>
      </c>
      <c r="D51" t="s">
        <v>334</v>
      </c>
      <c r="E51">
        <v>9.221095759402E-3</v>
      </c>
    </row>
    <row r="52" spans="3:5">
      <c r="C52" s="9">
        <v>13569397750</v>
      </c>
      <c r="D52" t="s">
        <v>357</v>
      </c>
      <c r="E52">
        <v>9.743044575971924E-3</v>
      </c>
    </row>
    <row r="53" spans="3:5">
      <c r="C53" s="9">
        <v>14584434778</v>
      </c>
      <c r="D53" t="s">
        <v>237</v>
      </c>
      <c r="E53">
        <v>9.0471128205453586E-3</v>
      </c>
    </row>
    <row r="54" spans="3:5">
      <c r="C54" s="9">
        <v>15442824780</v>
      </c>
      <c r="D54" t="s">
        <v>441</v>
      </c>
      <c r="E54">
        <v>9.743044575971924E-3</v>
      </c>
    </row>
    <row r="55" spans="3:5">
      <c r="C55" s="9">
        <v>17652511763</v>
      </c>
      <c r="D55" t="s">
        <v>351</v>
      </c>
      <c r="E55">
        <v>9.743044575971924E-3</v>
      </c>
    </row>
    <row r="56" spans="3:5">
      <c r="C56" s="9">
        <v>41887895817</v>
      </c>
      <c r="D56" t="s">
        <v>368</v>
      </c>
      <c r="E56">
        <v>9.743044575971924E-3</v>
      </c>
    </row>
    <row r="57" spans="3:5">
      <c r="C57" s="9">
        <v>61661473768</v>
      </c>
      <c r="D57" t="s">
        <v>203</v>
      </c>
      <c r="E57">
        <v>9.0471128205453586E-3</v>
      </c>
    </row>
    <row r="58" spans="3:5">
      <c r="C58" s="9">
        <v>77562534772</v>
      </c>
      <c r="D58" t="s">
        <v>298</v>
      </c>
      <c r="E58">
        <v>1.0815350529836811E-2</v>
      </c>
    </row>
    <row r="59" spans="3:5">
      <c r="C59" s="9">
        <v>81019122749</v>
      </c>
      <c r="D59" t="s">
        <v>384</v>
      </c>
      <c r="E59">
        <v>9.743044575971924E-3</v>
      </c>
    </row>
    <row r="60" spans="3:5">
      <c r="C60" s="9">
        <v>81731140720</v>
      </c>
      <c r="D60" t="s">
        <v>206</v>
      </c>
      <c r="E60">
        <v>1.287473747539147E-2</v>
      </c>
    </row>
    <row r="61" spans="3:5">
      <c r="C61" s="9">
        <v>5650208000170</v>
      </c>
      <c r="D61" t="s">
        <v>109</v>
      </c>
      <c r="E61">
        <v>0.22712236112657305</v>
      </c>
    </row>
    <row r="62" spans="3:5">
      <c r="C62" s="9">
        <v>20573982000118</v>
      </c>
      <c r="D62" t="s">
        <v>290</v>
      </c>
      <c r="E62">
        <v>4.1999611224199623E-2</v>
      </c>
    </row>
    <row r="63" spans="3:5">
      <c r="C63" s="9">
        <v>20574523000159</v>
      </c>
      <c r="D63" t="s">
        <v>235</v>
      </c>
      <c r="E63">
        <v>3.8646852559950207E-2</v>
      </c>
    </row>
    <row r="64" spans="3:5">
      <c r="C64" s="9">
        <v>20577855000197</v>
      </c>
      <c r="D64" t="s">
        <v>304</v>
      </c>
      <c r="E64">
        <v>1.4189739895145896E-2</v>
      </c>
    </row>
    <row r="65" spans="1:5">
      <c r="C65" s="9">
        <v>20579628000109</v>
      </c>
      <c r="D65" t="s">
        <v>340</v>
      </c>
      <c r="E65">
        <v>5.7681869492462994E-3</v>
      </c>
    </row>
    <row r="66" spans="1:5">
      <c r="C66" s="9">
        <v>28020899000123</v>
      </c>
      <c r="D66" t="s">
        <v>113</v>
      </c>
      <c r="E66">
        <v>6.561312654767666E-3</v>
      </c>
    </row>
    <row r="67" spans="1:5">
      <c r="A67">
        <v>74997190730</v>
      </c>
      <c r="B67" s="9" t="s">
        <v>180</v>
      </c>
      <c r="C67" s="9">
        <v>8588768763</v>
      </c>
      <c r="D67" t="s">
        <v>196</v>
      </c>
      <c r="E67">
        <v>8.6789816163014899E-2</v>
      </c>
    </row>
    <row r="68" spans="1:5">
      <c r="C68" s="9">
        <v>9866894754</v>
      </c>
      <c r="D68" t="s">
        <v>391</v>
      </c>
      <c r="E68">
        <v>1.3117180036029069E-2</v>
      </c>
    </row>
    <row r="69" spans="1:5">
      <c r="C69" s="9">
        <v>9908544420</v>
      </c>
      <c r="D69" t="s">
        <v>315</v>
      </c>
      <c r="E69">
        <v>0.31703680700681447</v>
      </c>
    </row>
    <row r="70" spans="1:5">
      <c r="C70" s="9">
        <v>13893392700</v>
      </c>
      <c r="D70" t="s">
        <v>418</v>
      </c>
      <c r="E70">
        <v>5.0700538851664478E-2</v>
      </c>
    </row>
    <row r="71" spans="1:5">
      <c r="C71" s="9">
        <v>45750521753</v>
      </c>
      <c r="D71" t="s">
        <v>303</v>
      </c>
      <c r="E71">
        <v>2.5350269425832239E-2</v>
      </c>
    </row>
    <row r="72" spans="1:5">
      <c r="C72" s="9">
        <v>74997190730</v>
      </c>
      <c r="D72" t="s">
        <v>180</v>
      </c>
      <c r="E72">
        <v>0.50700538851664478</v>
      </c>
    </row>
    <row r="73" spans="1:5">
      <c r="A73">
        <v>85818461734</v>
      </c>
      <c r="B73" s="9" t="s">
        <v>132</v>
      </c>
      <c r="C73" s="9">
        <v>367980703</v>
      </c>
      <c r="D73" t="s">
        <v>165</v>
      </c>
      <c r="E73">
        <v>1.6260162601626018E-2</v>
      </c>
    </row>
    <row r="74" spans="1:5">
      <c r="C74" s="9">
        <v>1059448742</v>
      </c>
      <c r="D74" t="s">
        <v>324</v>
      </c>
      <c r="E74">
        <v>1.6260162601626018E-2</v>
      </c>
    </row>
    <row r="75" spans="1:5">
      <c r="C75" s="9">
        <v>1561660701</v>
      </c>
      <c r="D75" t="s">
        <v>292</v>
      </c>
      <c r="E75">
        <v>6.097560975609756E-2</v>
      </c>
    </row>
    <row r="76" spans="1:5">
      <c r="C76" s="9">
        <v>3934069703</v>
      </c>
      <c r="D76" t="s">
        <v>234</v>
      </c>
      <c r="E76">
        <v>1.6260162601626018E-2</v>
      </c>
    </row>
    <row r="77" spans="1:5">
      <c r="C77" s="9">
        <v>7577158771</v>
      </c>
      <c r="D77" t="s">
        <v>146</v>
      </c>
      <c r="E77">
        <v>1.6260162601626018E-2</v>
      </c>
    </row>
    <row r="78" spans="1:5">
      <c r="C78" s="9">
        <v>7683700789</v>
      </c>
      <c r="D78" t="s">
        <v>381</v>
      </c>
      <c r="E78">
        <v>1.6260162601626018E-2</v>
      </c>
    </row>
    <row r="79" spans="1:5">
      <c r="C79" s="9">
        <v>7784335792</v>
      </c>
      <c r="D79" t="s">
        <v>179</v>
      </c>
      <c r="E79">
        <v>1.6260162601626018E-2</v>
      </c>
    </row>
    <row r="80" spans="1:5">
      <c r="C80" s="9">
        <v>8110331718</v>
      </c>
      <c r="D80" t="s">
        <v>446</v>
      </c>
      <c r="E80">
        <v>1.6260162601626018E-2</v>
      </c>
    </row>
    <row r="81" spans="3:5">
      <c r="C81" s="9">
        <v>8280074708</v>
      </c>
      <c r="D81" t="s">
        <v>366</v>
      </c>
      <c r="E81">
        <v>1.6260162601626018E-2</v>
      </c>
    </row>
    <row r="82" spans="3:5">
      <c r="C82" s="9">
        <v>8710873759</v>
      </c>
      <c r="D82" t="s">
        <v>444</v>
      </c>
      <c r="E82">
        <v>0.16260162601626016</v>
      </c>
    </row>
    <row r="83" spans="3:5">
      <c r="C83" s="9">
        <v>9237140738</v>
      </c>
      <c r="D83" t="s">
        <v>188</v>
      </c>
      <c r="E83">
        <v>1.6260162601626018E-2</v>
      </c>
    </row>
    <row r="84" spans="3:5">
      <c r="C84" s="9">
        <v>10875866743</v>
      </c>
      <c r="D84" t="s">
        <v>148</v>
      </c>
      <c r="E84">
        <v>1.6260162601626018E-2</v>
      </c>
    </row>
    <row r="85" spans="3:5">
      <c r="C85" s="9">
        <v>13404176774</v>
      </c>
      <c r="D85" t="s">
        <v>263</v>
      </c>
      <c r="E85">
        <v>0.1016260162601626</v>
      </c>
    </row>
    <row r="86" spans="3:5">
      <c r="C86" s="9">
        <v>13928239864</v>
      </c>
      <c r="D86" t="s">
        <v>296</v>
      </c>
      <c r="E86">
        <v>1.6260162601626018E-2</v>
      </c>
    </row>
    <row r="87" spans="3:5">
      <c r="C87" s="9">
        <v>15557240780</v>
      </c>
      <c r="D87" t="s">
        <v>396</v>
      </c>
      <c r="E87">
        <v>1.6260162601626018E-2</v>
      </c>
    </row>
    <row r="88" spans="3:5">
      <c r="C88" s="9">
        <v>32007981734</v>
      </c>
      <c r="D88" t="s">
        <v>140</v>
      </c>
      <c r="E88">
        <v>4.2682926829268296E-2</v>
      </c>
    </row>
    <row r="89" spans="3:5">
      <c r="C89" s="9">
        <v>41077016700</v>
      </c>
      <c r="D89" t="s">
        <v>223</v>
      </c>
      <c r="E89">
        <v>1.6260162601626018E-2</v>
      </c>
    </row>
    <row r="90" spans="3:5">
      <c r="C90" s="9">
        <v>47614226704</v>
      </c>
      <c r="D90" t="s">
        <v>393</v>
      </c>
      <c r="E90">
        <v>1.6260162601626018E-2</v>
      </c>
    </row>
    <row r="91" spans="3:5">
      <c r="C91" s="9">
        <v>73784320759</v>
      </c>
      <c r="D91" t="s">
        <v>134</v>
      </c>
      <c r="E91">
        <v>4.065040650406504E-2</v>
      </c>
    </row>
    <row r="92" spans="3:5">
      <c r="C92" s="9">
        <v>74030876749</v>
      </c>
      <c r="D92" t="s">
        <v>377</v>
      </c>
      <c r="E92">
        <v>3.048780487804878E-2</v>
      </c>
    </row>
    <row r="93" spans="3:5">
      <c r="C93" s="9">
        <v>76800091715</v>
      </c>
      <c r="D93" t="s">
        <v>209</v>
      </c>
      <c r="E93">
        <v>1.6260162601626018E-2</v>
      </c>
    </row>
    <row r="94" spans="3:5">
      <c r="C94" s="9">
        <v>82867933668</v>
      </c>
      <c r="D94" t="s">
        <v>302</v>
      </c>
      <c r="E94">
        <v>0.1016260162601626</v>
      </c>
    </row>
    <row r="95" spans="3:5">
      <c r="C95" s="9">
        <v>85818461734</v>
      </c>
      <c r="D95" t="s">
        <v>132</v>
      </c>
      <c r="E95">
        <v>0.14227642276422764</v>
      </c>
    </row>
    <row r="96" spans="3:5">
      <c r="C96" s="9">
        <v>88631133787</v>
      </c>
      <c r="D96" t="s">
        <v>268</v>
      </c>
      <c r="E96">
        <v>4.065040650406504E-2</v>
      </c>
    </row>
    <row r="97" spans="1:5">
      <c r="C97" s="9">
        <v>93556535734</v>
      </c>
      <c r="D97" t="s">
        <v>338</v>
      </c>
      <c r="E97">
        <v>1.6260162601626018E-2</v>
      </c>
    </row>
    <row r="98" spans="1:5">
      <c r="C98" s="9">
        <v>98061011700</v>
      </c>
      <c r="D98" t="s">
        <v>214</v>
      </c>
      <c r="E98">
        <v>1.6260162601626018E-2</v>
      </c>
    </row>
    <row r="99" spans="1:5">
      <c r="A99" t="s">
        <v>459</v>
      </c>
      <c r="E99">
        <v>3.9999999999999969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8F5FC-2072-46AB-9A87-21C8331E524A}">
  <dimension ref="A1:AH101"/>
  <sheetViews>
    <sheetView workbookViewId="0">
      <selection sqref="A1:AH101"/>
    </sheetView>
  </sheetViews>
  <sheetFormatPr baseColWidth="10" defaultColWidth="8.83203125" defaultRowHeight="15"/>
  <cols>
    <col min="1" max="4" width="30.6640625" customWidth="1"/>
    <col min="5" max="5" width="30.6640625" style="9" customWidth="1"/>
    <col min="6" max="10" width="30.6640625" customWidth="1"/>
    <col min="11" max="11" width="30.6640625" style="9" customWidth="1"/>
    <col min="12" max="13" width="30.6640625" customWidth="1"/>
    <col min="14" max="14" width="30.6640625" style="9" customWidth="1"/>
    <col min="15" max="32" width="30.6640625" customWidth="1"/>
    <col min="33" max="33" width="21.1640625" style="12" customWidth="1"/>
    <col min="34" max="34" width="16.6640625" style="13" customWidth="1"/>
  </cols>
  <sheetData>
    <row r="1" spans="1:34">
      <c r="A1" t="s">
        <v>0</v>
      </c>
      <c r="B1" t="s">
        <v>1</v>
      </c>
      <c r="C1" t="s">
        <v>2</v>
      </c>
      <c r="D1" t="s">
        <v>3</v>
      </c>
      <c r="E1" s="18" t="s">
        <v>4</v>
      </c>
      <c r="F1" t="s">
        <v>5</v>
      </c>
      <c r="G1" s="17" t="s">
        <v>6</v>
      </c>
      <c r="H1" t="s">
        <v>7</v>
      </c>
      <c r="I1" t="s">
        <v>8</v>
      </c>
      <c r="J1" s="17" t="s">
        <v>9</v>
      </c>
      <c r="K1" s="18" t="s">
        <v>10</v>
      </c>
      <c r="L1" t="s">
        <v>11</v>
      </c>
      <c r="M1" t="s">
        <v>12</v>
      </c>
      <c r="N1" s="18" t="s">
        <v>13</v>
      </c>
      <c r="O1" t="s">
        <v>14</v>
      </c>
      <c r="P1" s="17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7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s="15" t="s">
        <v>457</v>
      </c>
      <c r="AH1" s="16" t="s">
        <v>458</v>
      </c>
    </row>
    <row r="2" spans="1:34">
      <c r="A2" s="1">
        <v>143</v>
      </c>
      <c r="B2" s="5" t="s">
        <v>32</v>
      </c>
      <c r="C2" s="5" t="s">
        <v>33</v>
      </c>
      <c r="D2" s="2">
        <v>20580967000105</v>
      </c>
      <c r="E2" s="10">
        <v>190000001891</v>
      </c>
      <c r="F2" s="5" t="s">
        <v>34</v>
      </c>
      <c r="G2" s="5" t="s">
        <v>69</v>
      </c>
      <c r="H2" s="2">
        <v>2243</v>
      </c>
      <c r="I2" s="5" t="s">
        <v>35</v>
      </c>
      <c r="J2" s="5" t="s">
        <v>180</v>
      </c>
      <c r="K2" s="10">
        <v>74997190730</v>
      </c>
      <c r="L2" s="5" t="s">
        <v>194</v>
      </c>
      <c r="M2" s="5" t="s">
        <v>195</v>
      </c>
      <c r="N2" s="10">
        <v>8588768763</v>
      </c>
      <c r="O2" s="5" t="s">
        <v>196</v>
      </c>
      <c r="P2" s="5" t="s">
        <v>196</v>
      </c>
      <c r="Q2" s="5" t="s">
        <v>36</v>
      </c>
      <c r="R2" s="5" t="s">
        <v>36</v>
      </c>
      <c r="S2" s="2">
        <v>2243</v>
      </c>
      <c r="T2" s="2"/>
      <c r="U2" s="5" t="s">
        <v>36</v>
      </c>
      <c r="V2" s="5" t="s">
        <v>47</v>
      </c>
      <c r="W2" s="2">
        <v>2738.9</v>
      </c>
      <c r="X2" s="5" t="s">
        <v>114</v>
      </c>
      <c r="Y2" s="5" t="s">
        <v>38</v>
      </c>
      <c r="Z2" s="5" t="s">
        <v>42</v>
      </c>
      <c r="AA2" s="5" t="s">
        <v>36</v>
      </c>
      <c r="AB2" s="5" t="s">
        <v>36</v>
      </c>
      <c r="AC2" s="5" t="s">
        <v>36</v>
      </c>
      <c r="AD2" s="5" t="s">
        <v>36</v>
      </c>
      <c r="AE2" s="5" t="s">
        <v>36</v>
      </c>
      <c r="AF2" s="6" t="s">
        <v>36</v>
      </c>
      <c r="AG2" s="14">
        <f t="shared" ref="AG2:AG7" si="0">W2/AH$2</f>
        <v>0.17604617604617606</v>
      </c>
      <c r="AH2" s="13">
        <f>SUM(W2:W7)</f>
        <v>15557.85</v>
      </c>
    </row>
    <row r="3" spans="1:34">
      <c r="A3" s="3">
        <v>143</v>
      </c>
      <c r="B3" s="7" t="s">
        <v>32</v>
      </c>
      <c r="C3" s="7" t="s">
        <v>33</v>
      </c>
      <c r="D3" s="4">
        <v>20580967000105</v>
      </c>
      <c r="E3" s="11">
        <v>190000001891</v>
      </c>
      <c r="F3" s="7" t="s">
        <v>34</v>
      </c>
      <c r="G3" s="7" t="s">
        <v>69</v>
      </c>
      <c r="H3" s="4">
        <v>2243</v>
      </c>
      <c r="I3" s="7" t="s">
        <v>35</v>
      </c>
      <c r="J3" s="7" t="s">
        <v>180</v>
      </c>
      <c r="K3" s="11">
        <v>74997190730</v>
      </c>
      <c r="L3" s="7" t="s">
        <v>313</v>
      </c>
      <c r="M3" s="7" t="s">
        <v>314</v>
      </c>
      <c r="N3" s="11">
        <v>9908544420</v>
      </c>
      <c r="O3" s="7" t="s">
        <v>315</v>
      </c>
      <c r="P3" s="7" t="s">
        <v>315</v>
      </c>
      <c r="Q3" s="7" t="s">
        <v>36</v>
      </c>
      <c r="R3" s="7" t="s">
        <v>36</v>
      </c>
      <c r="S3" s="4">
        <v>2243</v>
      </c>
      <c r="T3" s="4"/>
      <c r="U3" s="7" t="s">
        <v>36</v>
      </c>
      <c r="V3" s="7" t="s">
        <v>104</v>
      </c>
      <c r="W3" s="4">
        <v>10005</v>
      </c>
      <c r="X3" s="7" t="s">
        <v>114</v>
      </c>
      <c r="Y3" s="7" t="s">
        <v>38</v>
      </c>
      <c r="Z3" s="7" t="s">
        <v>42</v>
      </c>
      <c r="AA3" s="7" t="s">
        <v>36</v>
      </c>
      <c r="AB3" s="7" t="s">
        <v>36</v>
      </c>
      <c r="AC3" s="7" t="s">
        <v>36</v>
      </c>
      <c r="AD3" s="7" t="s">
        <v>36</v>
      </c>
      <c r="AE3" s="7" t="s">
        <v>36</v>
      </c>
      <c r="AF3" s="8" t="s">
        <v>36</v>
      </c>
      <c r="AG3" s="14">
        <f t="shared" si="0"/>
        <v>0.64308371658037577</v>
      </c>
    </row>
    <row r="4" spans="1:34">
      <c r="A4" s="1">
        <v>143</v>
      </c>
      <c r="B4" s="5" t="s">
        <v>32</v>
      </c>
      <c r="C4" s="5" t="s">
        <v>33</v>
      </c>
      <c r="D4" s="2">
        <v>20580967000105</v>
      </c>
      <c r="E4" s="10">
        <v>190000001891</v>
      </c>
      <c r="F4" s="5" t="s">
        <v>34</v>
      </c>
      <c r="G4" s="5" t="s">
        <v>69</v>
      </c>
      <c r="H4" s="2">
        <v>2243</v>
      </c>
      <c r="I4" s="5" t="s">
        <v>35</v>
      </c>
      <c r="J4" s="5" t="s">
        <v>180</v>
      </c>
      <c r="K4" s="10">
        <v>74997190730</v>
      </c>
      <c r="L4" s="5" t="s">
        <v>390</v>
      </c>
      <c r="M4" s="5" t="s">
        <v>195</v>
      </c>
      <c r="N4" s="10">
        <v>9866894754</v>
      </c>
      <c r="O4" s="5" t="s">
        <v>391</v>
      </c>
      <c r="P4" s="5" t="s">
        <v>391</v>
      </c>
      <c r="Q4" s="5" t="s">
        <v>36</v>
      </c>
      <c r="R4" s="5" t="s">
        <v>36</v>
      </c>
      <c r="S4" s="2">
        <v>2243</v>
      </c>
      <c r="T4" s="2"/>
      <c r="U4" s="5" t="s">
        <v>36</v>
      </c>
      <c r="V4" s="5" t="s">
        <v>90</v>
      </c>
      <c r="W4" s="2">
        <v>13.95</v>
      </c>
      <c r="X4" s="5" t="s">
        <v>114</v>
      </c>
      <c r="Y4" s="5" t="s">
        <v>38</v>
      </c>
      <c r="Z4" s="5" t="s">
        <v>42</v>
      </c>
      <c r="AA4" s="5" t="s">
        <v>36</v>
      </c>
      <c r="AB4" s="5" t="s">
        <v>36</v>
      </c>
      <c r="AC4" s="5" t="s">
        <v>36</v>
      </c>
      <c r="AD4" s="5" t="s">
        <v>36</v>
      </c>
      <c r="AE4" s="5" t="s">
        <v>36</v>
      </c>
      <c r="AF4" s="6" t="s">
        <v>36</v>
      </c>
      <c r="AG4" s="14">
        <f t="shared" si="0"/>
        <v>8.9665345790067384E-4</v>
      </c>
    </row>
    <row r="5" spans="1:34">
      <c r="A5" s="3">
        <v>143</v>
      </c>
      <c r="B5" s="7" t="s">
        <v>32</v>
      </c>
      <c r="C5" s="7" t="s">
        <v>33</v>
      </c>
      <c r="D5" s="4">
        <v>20580967000105</v>
      </c>
      <c r="E5" s="11">
        <v>190000001891</v>
      </c>
      <c r="F5" s="7" t="s">
        <v>34</v>
      </c>
      <c r="G5" s="7" t="s">
        <v>69</v>
      </c>
      <c r="H5" s="4">
        <v>2243</v>
      </c>
      <c r="I5" s="7" t="s">
        <v>35</v>
      </c>
      <c r="J5" s="7" t="s">
        <v>180</v>
      </c>
      <c r="K5" s="11">
        <v>74997190730</v>
      </c>
      <c r="L5" s="7" t="s">
        <v>416</v>
      </c>
      <c r="M5" s="7" t="s">
        <v>195</v>
      </c>
      <c r="N5" s="11">
        <v>13893392700</v>
      </c>
      <c r="O5" s="7" t="s">
        <v>417</v>
      </c>
      <c r="P5" s="7" t="s">
        <v>418</v>
      </c>
      <c r="Q5" s="7" t="s">
        <v>36</v>
      </c>
      <c r="R5" s="7" t="s">
        <v>36</v>
      </c>
      <c r="S5" s="4">
        <v>2243</v>
      </c>
      <c r="T5" s="4"/>
      <c r="U5" s="7" t="s">
        <v>36</v>
      </c>
      <c r="V5" s="7" t="s">
        <v>44</v>
      </c>
      <c r="W5" s="4">
        <v>1600</v>
      </c>
      <c r="X5" s="7" t="s">
        <v>114</v>
      </c>
      <c r="Y5" s="7" t="s">
        <v>38</v>
      </c>
      <c r="Z5" s="7" t="s">
        <v>42</v>
      </c>
      <c r="AA5" s="7" t="s">
        <v>36</v>
      </c>
      <c r="AB5" s="7" t="s">
        <v>36</v>
      </c>
      <c r="AC5" s="7" t="s">
        <v>36</v>
      </c>
      <c r="AD5" s="7" t="s">
        <v>36</v>
      </c>
      <c r="AE5" s="7" t="s">
        <v>36</v>
      </c>
      <c r="AF5" s="8" t="s">
        <v>36</v>
      </c>
      <c r="AG5" s="14">
        <f t="shared" si="0"/>
        <v>0.10284197366602711</v>
      </c>
    </row>
    <row r="6" spans="1:34">
      <c r="A6" s="1">
        <v>143</v>
      </c>
      <c r="B6" s="5" t="s">
        <v>32</v>
      </c>
      <c r="C6" s="5" t="s">
        <v>33</v>
      </c>
      <c r="D6" s="2">
        <v>20580967000105</v>
      </c>
      <c r="E6" s="10">
        <v>190000001891</v>
      </c>
      <c r="F6" s="5" t="s">
        <v>34</v>
      </c>
      <c r="G6" s="5" t="s">
        <v>69</v>
      </c>
      <c r="H6" s="2">
        <v>2243</v>
      </c>
      <c r="I6" s="5" t="s">
        <v>35</v>
      </c>
      <c r="J6" s="5" t="s">
        <v>180</v>
      </c>
      <c r="K6" s="10">
        <v>74997190730</v>
      </c>
      <c r="L6" s="5" t="s">
        <v>426</v>
      </c>
      <c r="M6" s="5" t="s">
        <v>427</v>
      </c>
      <c r="N6" s="10">
        <v>9866894754</v>
      </c>
      <c r="O6" s="5" t="s">
        <v>391</v>
      </c>
      <c r="P6" s="5" t="s">
        <v>391</v>
      </c>
      <c r="Q6" s="5" t="s">
        <v>36</v>
      </c>
      <c r="R6" s="5" t="s">
        <v>36</v>
      </c>
      <c r="S6" s="2">
        <v>2243</v>
      </c>
      <c r="T6" s="2"/>
      <c r="U6" s="5" t="s">
        <v>36</v>
      </c>
      <c r="V6" s="5" t="s">
        <v>104</v>
      </c>
      <c r="W6" s="2">
        <v>400</v>
      </c>
      <c r="X6" s="5" t="s">
        <v>114</v>
      </c>
      <c r="Y6" s="5" t="s">
        <v>38</v>
      </c>
      <c r="Z6" s="5" t="s">
        <v>42</v>
      </c>
      <c r="AA6" s="5" t="s">
        <v>36</v>
      </c>
      <c r="AB6" s="5" t="s">
        <v>36</v>
      </c>
      <c r="AC6" s="5" t="s">
        <v>36</v>
      </c>
      <c r="AD6" s="5" t="s">
        <v>36</v>
      </c>
      <c r="AE6" s="5" t="s">
        <v>36</v>
      </c>
      <c r="AF6" s="6" t="s">
        <v>36</v>
      </c>
      <c r="AG6" s="14">
        <f t="shared" si="0"/>
        <v>2.5710493416506778E-2</v>
      </c>
    </row>
    <row r="7" spans="1:34">
      <c r="A7" s="3">
        <v>143</v>
      </c>
      <c r="B7" s="7" t="s">
        <v>32</v>
      </c>
      <c r="C7" s="7" t="s">
        <v>33</v>
      </c>
      <c r="D7" s="4">
        <v>20580967000105</v>
      </c>
      <c r="E7" s="11">
        <v>190000001891</v>
      </c>
      <c r="F7" s="7" t="s">
        <v>34</v>
      </c>
      <c r="G7" s="7" t="s">
        <v>69</v>
      </c>
      <c r="H7" s="4">
        <v>2243</v>
      </c>
      <c r="I7" s="7" t="s">
        <v>35</v>
      </c>
      <c r="J7" s="7" t="s">
        <v>180</v>
      </c>
      <c r="K7" s="11">
        <v>74997190730</v>
      </c>
      <c r="L7" s="7" t="s">
        <v>430</v>
      </c>
      <c r="M7" s="7" t="s">
        <v>36</v>
      </c>
      <c r="N7" s="11">
        <v>45750521753</v>
      </c>
      <c r="O7" s="7" t="s">
        <v>303</v>
      </c>
      <c r="P7" s="7" t="s">
        <v>303</v>
      </c>
      <c r="Q7" s="7" t="s">
        <v>36</v>
      </c>
      <c r="R7" s="7" t="s">
        <v>36</v>
      </c>
      <c r="S7" s="4">
        <v>2243</v>
      </c>
      <c r="T7" s="4"/>
      <c r="U7" s="7" t="s">
        <v>36</v>
      </c>
      <c r="V7" s="7" t="s">
        <v>80</v>
      </c>
      <c r="W7" s="4">
        <v>800</v>
      </c>
      <c r="X7" s="7" t="s">
        <v>114</v>
      </c>
      <c r="Y7" s="7" t="s">
        <v>38</v>
      </c>
      <c r="Z7" s="7" t="s">
        <v>39</v>
      </c>
      <c r="AA7" s="7" t="s">
        <v>431</v>
      </c>
      <c r="AB7" s="7" t="s">
        <v>36</v>
      </c>
      <c r="AC7" s="7" t="s">
        <v>36</v>
      </c>
      <c r="AD7" s="7" t="s">
        <v>36</v>
      </c>
      <c r="AE7" s="7" t="s">
        <v>36</v>
      </c>
      <c r="AF7" s="8" t="s">
        <v>36</v>
      </c>
      <c r="AG7" s="14">
        <f t="shared" si="0"/>
        <v>5.1420986833013556E-2</v>
      </c>
    </row>
    <row r="8" spans="1:34">
      <c r="A8" s="3">
        <v>143</v>
      </c>
      <c r="B8" s="7" t="s">
        <v>32</v>
      </c>
      <c r="C8" s="7" t="s">
        <v>33</v>
      </c>
      <c r="D8" s="4">
        <v>20582432000165</v>
      </c>
      <c r="E8" s="11">
        <v>190000001577</v>
      </c>
      <c r="F8" s="7" t="s">
        <v>34</v>
      </c>
      <c r="G8" s="7" t="s">
        <v>43</v>
      </c>
      <c r="H8" s="4">
        <v>15611</v>
      </c>
      <c r="I8" s="7" t="s">
        <v>40</v>
      </c>
      <c r="J8" s="7" t="s">
        <v>119</v>
      </c>
      <c r="K8" s="11">
        <v>6909837789</v>
      </c>
      <c r="L8" s="7" t="s">
        <v>136</v>
      </c>
      <c r="M8" s="7" t="s">
        <v>36</v>
      </c>
      <c r="N8" s="11">
        <v>9739507735</v>
      </c>
      <c r="O8" s="7" t="s">
        <v>137</v>
      </c>
      <c r="P8" s="7" t="s">
        <v>137</v>
      </c>
      <c r="Q8" s="7" t="s">
        <v>36</v>
      </c>
      <c r="R8" s="7" t="s">
        <v>36</v>
      </c>
      <c r="S8" s="4">
        <v>15611</v>
      </c>
      <c r="T8" s="4"/>
      <c r="U8" s="7" t="s">
        <v>36</v>
      </c>
      <c r="V8" s="7" t="s">
        <v>68</v>
      </c>
      <c r="W8" s="4">
        <v>3000</v>
      </c>
      <c r="X8" s="7" t="s">
        <v>114</v>
      </c>
      <c r="Y8" s="7" t="s">
        <v>38</v>
      </c>
      <c r="Z8" s="7" t="s">
        <v>39</v>
      </c>
      <c r="AA8" s="7" t="s">
        <v>127</v>
      </c>
      <c r="AB8" s="7" t="s">
        <v>36</v>
      </c>
      <c r="AC8" s="7" t="s">
        <v>36</v>
      </c>
      <c r="AD8" s="7" t="s">
        <v>36</v>
      </c>
      <c r="AE8" s="7" t="s">
        <v>36</v>
      </c>
      <c r="AF8" s="8" t="s">
        <v>36</v>
      </c>
      <c r="AG8" s="14">
        <f t="shared" ref="AG8:AG43" si="1">W8/AH$8</f>
        <v>7.5282308657465494E-3</v>
      </c>
      <c r="AH8" s="13">
        <f>SUM(W8:W43)</f>
        <v>398500</v>
      </c>
    </row>
    <row r="9" spans="1:34">
      <c r="A9" s="1">
        <v>143</v>
      </c>
      <c r="B9" s="5" t="s">
        <v>32</v>
      </c>
      <c r="C9" s="5" t="s">
        <v>33</v>
      </c>
      <c r="D9" s="2">
        <v>20582432000165</v>
      </c>
      <c r="E9" s="10">
        <v>190000001577</v>
      </c>
      <c r="F9" s="5" t="s">
        <v>34</v>
      </c>
      <c r="G9" s="5" t="s">
        <v>43</v>
      </c>
      <c r="H9" s="2">
        <v>15611</v>
      </c>
      <c r="I9" s="5" t="s">
        <v>40</v>
      </c>
      <c r="J9" s="5" t="s">
        <v>119</v>
      </c>
      <c r="K9" s="10">
        <v>6909837789</v>
      </c>
      <c r="L9" s="5" t="s">
        <v>141</v>
      </c>
      <c r="M9" s="5" t="s">
        <v>36</v>
      </c>
      <c r="N9" s="10">
        <v>3062389770</v>
      </c>
      <c r="O9" s="5" t="s">
        <v>142</v>
      </c>
      <c r="P9" s="5" t="s">
        <v>142</v>
      </c>
      <c r="Q9" s="5" t="s">
        <v>36</v>
      </c>
      <c r="R9" s="5" t="s">
        <v>36</v>
      </c>
      <c r="S9" s="2">
        <v>15611</v>
      </c>
      <c r="T9" s="2"/>
      <c r="U9" s="5" t="s">
        <v>36</v>
      </c>
      <c r="V9" s="5" t="s">
        <v>68</v>
      </c>
      <c r="W9" s="2">
        <v>3000</v>
      </c>
      <c r="X9" s="5" t="s">
        <v>114</v>
      </c>
      <c r="Y9" s="5" t="s">
        <v>38</v>
      </c>
      <c r="Z9" s="5" t="s">
        <v>39</v>
      </c>
      <c r="AA9" s="5" t="s">
        <v>127</v>
      </c>
      <c r="AB9" s="5" t="s">
        <v>36</v>
      </c>
      <c r="AC9" s="5" t="s">
        <v>36</v>
      </c>
      <c r="AD9" s="5" t="s">
        <v>36</v>
      </c>
      <c r="AE9" s="5" t="s">
        <v>36</v>
      </c>
      <c r="AF9" s="6" t="s">
        <v>36</v>
      </c>
      <c r="AG9" s="14">
        <f t="shared" si="1"/>
        <v>7.5282308657465494E-3</v>
      </c>
    </row>
    <row r="10" spans="1:34">
      <c r="A10" s="3">
        <v>143</v>
      </c>
      <c r="B10" s="7" t="s">
        <v>32</v>
      </c>
      <c r="C10" s="7" t="s">
        <v>33</v>
      </c>
      <c r="D10" s="4">
        <v>20582432000165</v>
      </c>
      <c r="E10" s="11">
        <v>190000001577</v>
      </c>
      <c r="F10" s="7" t="s">
        <v>34</v>
      </c>
      <c r="G10" s="7" t="s">
        <v>43</v>
      </c>
      <c r="H10" s="4">
        <v>15611</v>
      </c>
      <c r="I10" s="7" t="s">
        <v>40</v>
      </c>
      <c r="J10" s="7" t="s">
        <v>119</v>
      </c>
      <c r="K10" s="11">
        <v>6909837789</v>
      </c>
      <c r="L10" s="7" t="s">
        <v>153</v>
      </c>
      <c r="M10" s="7" t="s">
        <v>36</v>
      </c>
      <c r="N10" s="11">
        <v>86736353734</v>
      </c>
      <c r="O10" s="7" t="s">
        <v>154</v>
      </c>
      <c r="P10" s="7" t="s">
        <v>155</v>
      </c>
      <c r="Q10" s="7" t="s">
        <v>36</v>
      </c>
      <c r="R10" s="7" t="s">
        <v>36</v>
      </c>
      <c r="S10" s="4">
        <v>15611</v>
      </c>
      <c r="T10" s="4"/>
      <c r="U10" s="7" t="s">
        <v>36</v>
      </c>
      <c r="V10" s="7" t="s">
        <v>68</v>
      </c>
      <c r="W10" s="4">
        <v>3000</v>
      </c>
      <c r="X10" s="7" t="s">
        <v>114</v>
      </c>
      <c r="Y10" s="7" t="s">
        <v>38</v>
      </c>
      <c r="Z10" s="7" t="s">
        <v>39</v>
      </c>
      <c r="AA10" s="7" t="s">
        <v>156</v>
      </c>
      <c r="AB10" s="7" t="s">
        <v>36</v>
      </c>
      <c r="AC10" s="7" t="s">
        <v>36</v>
      </c>
      <c r="AD10" s="7" t="s">
        <v>36</v>
      </c>
      <c r="AE10" s="7" t="s">
        <v>36</v>
      </c>
      <c r="AF10" s="8" t="s">
        <v>36</v>
      </c>
      <c r="AG10" s="14">
        <f t="shared" si="1"/>
        <v>7.5282308657465494E-3</v>
      </c>
    </row>
    <row r="11" spans="1:34">
      <c r="A11" s="1">
        <v>143</v>
      </c>
      <c r="B11" s="5" t="s">
        <v>32</v>
      </c>
      <c r="C11" s="5" t="s">
        <v>33</v>
      </c>
      <c r="D11" s="2">
        <v>20582432000165</v>
      </c>
      <c r="E11" s="10">
        <v>190000001577</v>
      </c>
      <c r="F11" s="5" t="s">
        <v>34</v>
      </c>
      <c r="G11" s="5" t="s">
        <v>43</v>
      </c>
      <c r="H11" s="2">
        <v>15611</v>
      </c>
      <c r="I11" s="5" t="s">
        <v>40</v>
      </c>
      <c r="J11" s="5" t="s">
        <v>119</v>
      </c>
      <c r="K11" s="10">
        <v>6909837789</v>
      </c>
      <c r="L11" s="5" t="s">
        <v>160</v>
      </c>
      <c r="M11" s="5" t="s">
        <v>36</v>
      </c>
      <c r="N11" s="10">
        <v>48277452772</v>
      </c>
      <c r="O11" s="5" t="s">
        <v>161</v>
      </c>
      <c r="P11" s="5" t="s">
        <v>161</v>
      </c>
      <c r="Q11" s="5" t="s">
        <v>36</v>
      </c>
      <c r="R11" s="5" t="s">
        <v>36</v>
      </c>
      <c r="S11" s="2">
        <v>15611</v>
      </c>
      <c r="T11" s="2"/>
      <c r="U11" s="5" t="s">
        <v>36</v>
      </c>
      <c r="V11" s="5" t="s">
        <v>68</v>
      </c>
      <c r="W11" s="2">
        <v>3000</v>
      </c>
      <c r="X11" s="5" t="s">
        <v>114</v>
      </c>
      <c r="Y11" s="5" t="s">
        <v>38</v>
      </c>
      <c r="Z11" s="5" t="s">
        <v>39</v>
      </c>
      <c r="AA11" s="5" t="s">
        <v>127</v>
      </c>
      <c r="AB11" s="5" t="s">
        <v>36</v>
      </c>
      <c r="AC11" s="5" t="s">
        <v>36</v>
      </c>
      <c r="AD11" s="5" t="s">
        <v>36</v>
      </c>
      <c r="AE11" s="5" t="s">
        <v>36</v>
      </c>
      <c r="AF11" s="6" t="s">
        <v>36</v>
      </c>
      <c r="AG11" s="14">
        <f t="shared" si="1"/>
        <v>7.5282308657465494E-3</v>
      </c>
    </row>
    <row r="12" spans="1:34">
      <c r="A12" s="3">
        <v>143</v>
      </c>
      <c r="B12" s="7" t="s">
        <v>32</v>
      </c>
      <c r="C12" s="7" t="s">
        <v>33</v>
      </c>
      <c r="D12" s="4">
        <v>20582432000165</v>
      </c>
      <c r="E12" s="11">
        <v>190000001577</v>
      </c>
      <c r="F12" s="7" t="s">
        <v>34</v>
      </c>
      <c r="G12" s="7" t="s">
        <v>43</v>
      </c>
      <c r="H12" s="4">
        <v>15611</v>
      </c>
      <c r="I12" s="7" t="s">
        <v>40</v>
      </c>
      <c r="J12" s="7" t="s">
        <v>119</v>
      </c>
      <c r="K12" s="11">
        <v>6909837789</v>
      </c>
      <c r="L12" s="7" t="s">
        <v>162</v>
      </c>
      <c r="M12" s="7" t="s">
        <v>36</v>
      </c>
      <c r="N12" s="11">
        <v>8438026770</v>
      </c>
      <c r="O12" s="7" t="s">
        <v>163</v>
      </c>
      <c r="P12" s="7" t="s">
        <v>163</v>
      </c>
      <c r="Q12" s="7" t="s">
        <v>36</v>
      </c>
      <c r="R12" s="7" t="s">
        <v>36</v>
      </c>
      <c r="S12" s="4">
        <v>15611</v>
      </c>
      <c r="T12" s="4"/>
      <c r="U12" s="7" t="s">
        <v>36</v>
      </c>
      <c r="V12" s="7" t="s">
        <v>68</v>
      </c>
      <c r="W12" s="4">
        <v>3000</v>
      </c>
      <c r="X12" s="7" t="s">
        <v>114</v>
      </c>
      <c r="Y12" s="7" t="s">
        <v>38</v>
      </c>
      <c r="Z12" s="7" t="s">
        <v>39</v>
      </c>
      <c r="AA12" s="7" t="s">
        <v>127</v>
      </c>
      <c r="AB12" s="7" t="s">
        <v>36</v>
      </c>
      <c r="AC12" s="7" t="s">
        <v>36</v>
      </c>
      <c r="AD12" s="7" t="s">
        <v>36</v>
      </c>
      <c r="AE12" s="7" t="s">
        <v>36</v>
      </c>
      <c r="AF12" s="8" t="s">
        <v>36</v>
      </c>
      <c r="AG12" s="14">
        <f t="shared" si="1"/>
        <v>7.5282308657465494E-3</v>
      </c>
    </row>
    <row r="13" spans="1:34">
      <c r="A13" s="1">
        <v>143</v>
      </c>
      <c r="B13" s="5" t="s">
        <v>32</v>
      </c>
      <c r="C13" s="5" t="s">
        <v>33</v>
      </c>
      <c r="D13" s="2">
        <v>20582432000165</v>
      </c>
      <c r="E13" s="10">
        <v>190000001577</v>
      </c>
      <c r="F13" s="5" t="s">
        <v>34</v>
      </c>
      <c r="G13" s="5" t="s">
        <v>43</v>
      </c>
      <c r="H13" s="2">
        <v>15611</v>
      </c>
      <c r="I13" s="5" t="s">
        <v>40</v>
      </c>
      <c r="J13" s="5" t="s">
        <v>119</v>
      </c>
      <c r="K13" s="10">
        <v>6909837789</v>
      </c>
      <c r="L13" s="5" t="s">
        <v>166</v>
      </c>
      <c r="M13" s="5" t="s">
        <v>36</v>
      </c>
      <c r="N13" s="10">
        <v>47262842749</v>
      </c>
      <c r="O13" s="5" t="s">
        <v>167</v>
      </c>
      <c r="P13" s="5" t="s">
        <v>168</v>
      </c>
      <c r="Q13" s="5" t="s">
        <v>36</v>
      </c>
      <c r="R13" s="5" t="s">
        <v>36</v>
      </c>
      <c r="S13" s="2">
        <v>15611</v>
      </c>
      <c r="T13" s="2"/>
      <c r="U13" s="5" t="s">
        <v>36</v>
      </c>
      <c r="V13" s="5" t="s">
        <v>68</v>
      </c>
      <c r="W13" s="2">
        <v>3000</v>
      </c>
      <c r="X13" s="5" t="s">
        <v>114</v>
      </c>
      <c r="Y13" s="5" t="s">
        <v>38</v>
      </c>
      <c r="Z13" s="5" t="s">
        <v>39</v>
      </c>
      <c r="AA13" s="5" t="s">
        <v>127</v>
      </c>
      <c r="AB13" s="5" t="s">
        <v>36</v>
      </c>
      <c r="AC13" s="5" t="s">
        <v>36</v>
      </c>
      <c r="AD13" s="5" t="s">
        <v>36</v>
      </c>
      <c r="AE13" s="5" t="s">
        <v>36</v>
      </c>
      <c r="AF13" s="6" t="s">
        <v>36</v>
      </c>
      <c r="AG13" s="14">
        <f t="shared" si="1"/>
        <v>7.5282308657465494E-3</v>
      </c>
    </row>
    <row r="14" spans="1:34">
      <c r="A14" s="3">
        <v>143</v>
      </c>
      <c r="B14" s="7" t="s">
        <v>32</v>
      </c>
      <c r="C14" s="7" t="s">
        <v>33</v>
      </c>
      <c r="D14" s="4">
        <v>20582432000165</v>
      </c>
      <c r="E14" s="11">
        <v>190000001577</v>
      </c>
      <c r="F14" s="7" t="s">
        <v>34</v>
      </c>
      <c r="G14" s="7" t="s">
        <v>43</v>
      </c>
      <c r="H14" s="4">
        <v>15611</v>
      </c>
      <c r="I14" s="7" t="s">
        <v>40</v>
      </c>
      <c r="J14" s="7" t="s">
        <v>119</v>
      </c>
      <c r="K14" s="11">
        <v>6909837789</v>
      </c>
      <c r="L14" s="7" t="s">
        <v>169</v>
      </c>
      <c r="M14" s="7" t="s">
        <v>36</v>
      </c>
      <c r="N14" s="11">
        <v>10520708415</v>
      </c>
      <c r="O14" s="7" t="s">
        <v>170</v>
      </c>
      <c r="P14" s="7" t="s">
        <v>170</v>
      </c>
      <c r="Q14" s="7" t="s">
        <v>36</v>
      </c>
      <c r="R14" s="7" t="s">
        <v>36</v>
      </c>
      <c r="S14" s="4">
        <v>15611</v>
      </c>
      <c r="T14" s="4"/>
      <c r="U14" s="7" t="s">
        <v>36</v>
      </c>
      <c r="V14" s="7" t="s">
        <v>68</v>
      </c>
      <c r="W14" s="4">
        <v>3000</v>
      </c>
      <c r="X14" s="7" t="s">
        <v>114</v>
      </c>
      <c r="Y14" s="7" t="s">
        <v>38</v>
      </c>
      <c r="Z14" s="7" t="s">
        <v>39</v>
      </c>
      <c r="AA14" s="7" t="s">
        <v>127</v>
      </c>
      <c r="AB14" s="7" t="s">
        <v>36</v>
      </c>
      <c r="AC14" s="7" t="s">
        <v>36</v>
      </c>
      <c r="AD14" s="7" t="s">
        <v>36</v>
      </c>
      <c r="AE14" s="7" t="s">
        <v>36</v>
      </c>
      <c r="AF14" s="8" t="s">
        <v>36</v>
      </c>
      <c r="AG14" s="14">
        <f t="shared" si="1"/>
        <v>7.5282308657465494E-3</v>
      </c>
    </row>
    <row r="15" spans="1:34">
      <c r="A15" s="1">
        <v>143</v>
      </c>
      <c r="B15" s="5" t="s">
        <v>32</v>
      </c>
      <c r="C15" s="5" t="s">
        <v>33</v>
      </c>
      <c r="D15" s="2">
        <v>20582432000165</v>
      </c>
      <c r="E15" s="10">
        <v>190000001577</v>
      </c>
      <c r="F15" s="5" t="s">
        <v>34</v>
      </c>
      <c r="G15" s="5" t="s">
        <v>43</v>
      </c>
      <c r="H15" s="2">
        <v>15611</v>
      </c>
      <c r="I15" s="5" t="s">
        <v>40</v>
      </c>
      <c r="J15" s="5" t="s">
        <v>119</v>
      </c>
      <c r="K15" s="10">
        <v>6909837789</v>
      </c>
      <c r="L15" s="5" t="s">
        <v>175</v>
      </c>
      <c r="M15" s="5" t="s">
        <v>36</v>
      </c>
      <c r="N15" s="10">
        <v>3938221763</v>
      </c>
      <c r="O15" s="5" t="s">
        <v>176</v>
      </c>
      <c r="P15" s="5" t="s">
        <v>177</v>
      </c>
      <c r="Q15" s="5" t="s">
        <v>36</v>
      </c>
      <c r="R15" s="5" t="s">
        <v>36</v>
      </c>
      <c r="S15" s="2">
        <v>15611</v>
      </c>
      <c r="T15" s="2"/>
      <c r="U15" s="5" t="s">
        <v>36</v>
      </c>
      <c r="V15" s="5" t="s">
        <v>68</v>
      </c>
      <c r="W15" s="2">
        <v>3000</v>
      </c>
      <c r="X15" s="5" t="s">
        <v>114</v>
      </c>
      <c r="Y15" s="5" t="s">
        <v>38</v>
      </c>
      <c r="Z15" s="5" t="s">
        <v>39</v>
      </c>
      <c r="AA15" s="5" t="s">
        <v>127</v>
      </c>
      <c r="AB15" s="5" t="s">
        <v>36</v>
      </c>
      <c r="AC15" s="5" t="s">
        <v>36</v>
      </c>
      <c r="AD15" s="5" t="s">
        <v>36</v>
      </c>
      <c r="AE15" s="5" t="s">
        <v>36</v>
      </c>
      <c r="AF15" s="6" t="s">
        <v>36</v>
      </c>
      <c r="AG15" s="14">
        <f t="shared" si="1"/>
        <v>7.5282308657465494E-3</v>
      </c>
    </row>
    <row r="16" spans="1:34">
      <c r="A16" s="3">
        <v>143</v>
      </c>
      <c r="B16" s="7" t="s">
        <v>32</v>
      </c>
      <c r="C16" s="7" t="s">
        <v>33</v>
      </c>
      <c r="D16" s="4">
        <v>20582432000165</v>
      </c>
      <c r="E16" s="11">
        <v>190000001577</v>
      </c>
      <c r="F16" s="7" t="s">
        <v>34</v>
      </c>
      <c r="G16" s="7" t="s">
        <v>43</v>
      </c>
      <c r="H16" s="4">
        <v>15611</v>
      </c>
      <c r="I16" s="7" t="s">
        <v>40</v>
      </c>
      <c r="J16" s="7" t="s">
        <v>119</v>
      </c>
      <c r="K16" s="11">
        <v>6909837789</v>
      </c>
      <c r="L16" s="7" t="s">
        <v>185</v>
      </c>
      <c r="M16" s="7" t="s">
        <v>36</v>
      </c>
      <c r="N16" s="11">
        <v>10042633761</v>
      </c>
      <c r="O16" s="7" t="s">
        <v>186</v>
      </c>
      <c r="P16" s="7" t="s">
        <v>186</v>
      </c>
      <c r="Q16" s="7" t="s">
        <v>36</v>
      </c>
      <c r="R16" s="7" t="s">
        <v>36</v>
      </c>
      <c r="S16" s="4">
        <v>15611</v>
      </c>
      <c r="T16" s="4"/>
      <c r="U16" s="7" t="s">
        <v>36</v>
      </c>
      <c r="V16" s="7" t="s">
        <v>68</v>
      </c>
      <c r="W16" s="4">
        <v>3000</v>
      </c>
      <c r="X16" s="7" t="s">
        <v>114</v>
      </c>
      <c r="Y16" s="7" t="s">
        <v>38</v>
      </c>
      <c r="Z16" s="7" t="s">
        <v>39</v>
      </c>
      <c r="AA16" s="7" t="s">
        <v>127</v>
      </c>
      <c r="AB16" s="7" t="s">
        <v>36</v>
      </c>
      <c r="AC16" s="7" t="s">
        <v>36</v>
      </c>
      <c r="AD16" s="7" t="s">
        <v>36</v>
      </c>
      <c r="AE16" s="7" t="s">
        <v>36</v>
      </c>
      <c r="AF16" s="8" t="s">
        <v>36</v>
      </c>
      <c r="AG16" s="14">
        <f t="shared" si="1"/>
        <v>7.5282308657465494E-3</v>
      </c>
    </row>
    <row r="17" spans="1:33">
      <c r="A17" s="1">
        <v>143</v>
      </c>
      <c r="B17" s="5" t="s">
        <v>32</v>
      </c>
      <c r="C17" s="5" t="s">
        <v>33</v>
      </c>
      <c r="D17" s="2">
        <v>20582432000165</v>
      </c>
      <c r="E17" s="10">
        <v>190000001577</v>
      </c>
      <c r="F17" s="5" t="s">
        <v>34</v>
      </c>
      <c r="G17" s="5" t="s">
        <v>43</v>
      </c>
      <c r="H17" s="2">
        <v>15611</v>
      </c>
      <c r="I17" s="5" t="s">
        <v>40</v>
      </c>
      <c r="J17" s="5" t="s">
        <v>119</v>
      </c>
      <c r="K17" s="10">
        <v>6909837789</v>
      </c>
      <c r="L17" s="5" t="s">
        <v>189</v>
      </c>
      <c r="M17" s="5" t="s">
        <v>36</v>
      </c>
      <c r="N17" s="10">
        <v>87172216768</v>
      </c>
      <c r="O17" s="5" t="s">
        <v>190</v>
      </c>
      <c r="P17" s="5" t="s">
        <v>190</v>
      </c>
      <c r="Q17" s="5" t="s">
        <v>36</v>
      </c>
      <c r="R17" s="5" t="s">
        <v>36</v>
      </c>
      <c r="S17" s="2">
        <v>15611</v>
      </c>
      <c r="T17" s="2"/>
      <c r="U17" s="5" t="s">
        <v>36</v>
      </c>
      <c r="V17" s="5" t="s">
        <v>68</v>
      </c>
      <c r="W17" s="2">
        <v>3000</v>
      </c>
      <c r="X17" s="5" t="s">
        <v>114</v>
      </c>
      <c r="Y17" s="5" t="s">
        <v>38</v>
      </c>
      <c r="Z17" s="5" t="s">
        <v>39</v>
      </c>
      <c r="AA17" s="5" t="s">
        <v>127</v>
      </c>
      <c r="AB17" s="5" t="s">
        <v>36</v>
      </c>
      <c r="AC17" s="5" t="s">
        <v>36</v>
      </c>
      <c r="AD17" s="5" t="s">
        <v>36</v>
      </c>
      <c r="AE17" s="5" t="s">
        <v>36</v>
      </c>
      <c r="AF17" s="6" t="s">
        <v>36</v>
      </c>
      <c r="AG17" s="14">
        <f t="shared" si="1"/>
        <v>7.5282308657465494E-3</v>
      </c>
    </row>
    <row r="18" spans="1:33">
      <c r="A18" s="3">
        <v>143</v>
      </c>
      <c r="B18" s="7" t="s">
        <v>32</v>
      </c>
      <c r="C18" s="7" t="s">
        <v>33</v>
      </c>
      <c r="D18" s="4">
        <v>20582432000165</v>
      </c>
      <c r="E18" s="11">
        <v>190000001577</v>
      </c>
      <c r="F18" s="7" t="s">
        <v>34</v>
      </c>
      <c r="G18" s="7" t="s">
        <v>43</v>
      </c>
      <c r="H18" s="4">
        <v>15611</v>
      </c>
      <c r="I18" s="7" t="s">
        <v>40</v>
      </c>
      <c r="J18" s="7" t="s">
        <v>119</v>
      </c>
      <c r="K18" s="11">
        <v>6909837789</v>
      </c>
      <c r="L18" s="7" t="s">
        <v>191</v>
      </c>
      <c r="M18" s="7" t="s">
        <v>36</v>
      </c>
      <c r="N18" s="11">
        <v>11313486728</v>
      </c>
      <c r="O18" s="7" t="s">
        <v>192</v>
      </c>
      <c r="P18" s="7" t="s">
        <v>192</v>
      </c>
      <c r="Q18" s="7" t="s">
        <v>36</v>
      </c>
      <c r="R18" s="7" t="s">
        <v>36</v>
      </c>
      <c r="S18" s="4">
        <v>15611</v>
      </c>
      <c r="T18" s="4"/>
      <c r="U18" s="7" t="s">
        <v>36</v>
      </c>
      <c r="V18" s="7" t="s">
        <v>68</v>
      </c>
      <c r="W18" s="4">
        <v>3000</v>
      </c>
      <c r="X18" s="7" t="s">
        <v>114</v>
      </c>
      <c r="Y18" s="7" t="s">
        <v>38</v>
      </c>
      <c r="Z18" s="7" t="s">
        <v>39</v>
      </c>
      <c r="AA18" s="7" t="s">
        <v>127</v>
      </c>
      <c r="AB18" s="7" t="s">
        <v>36</v>
      </c>
      <c r="AC18" s="7" t="s">
        <v>36</v>
      </c>
      <c r="AD18" s="7" t="s">
        <v>36</v>
      </c>
      <c r="AE18" s="7" t="s">
        <v>36</v>
      </c>
      <c r="AF18" s="8" t="s">
        <v>36</v>
      </c>
      <c r="AG18" s="14">
        <f t="shared" si="1"/>
        <v>7.5282308657465494E-3</v>
      </c>
    </row>
    <row r="19" spans="1:33">
      <c r="A19" s="1">
        <v>143</v>
      </c>
      <c r="B19" s="5" t="s">
        <v>32</v>
      </c>
      <c r="C19" s="5" t="s">
        <v>33</v>
      </c>
      <c r="D19" s="2">
        <v>20582432000165</v>
      </c>
      <c r="E19" s="10">
        <v>190000001577</v>
      </c>
      <c r="F19" s="5" t="s">
        <v>34</v>
      </c>
      <c r="G19" s="5" t="s">
        <v>43</v>
      </c>
      <c r="H19" s="2">
        <v>15611</v>
      </c>
      <c r="I19" s="5" t="s">
        <v>40</v>
      </c>
      <c r="J19" s="5" t="s">
        <v>119</v>
      </c>
      <c r="K19" s="10">
        <v>6909837789</v>
      </c>
      <c r="L19" s="5" t="s">
        <v>210</v>
      </c>
      <c r="M19" s="5" t="s">
        <v>36</v>
      </c>
      <c r="N19" s="10">
        <v>90831250763</v>
      </c>
      <c r="O19" s="5" t="s">
        <v>211</v>
      </c>
      <c r="P19" s="5" t="s">
        <v>211</v>
      </c>
      <c r="Q19" s="5" t="s">
        <v>36</v>
      </c>
      <c r="R19" s="5" t="s">
        <v>36</v>
      </c>
      <c r="S19" s="2">
        <v>15611</v>
      </c>
      <c r="T19" s="2"/>
      <c r="U19" s="5" t="s">
        <v>36</v>
      </c>
      <c r="V19" s="5" t="s">
        <v>68</v>
      </c>
      <c r="W19" s="2">
        <v>3000</v>
      </c>
      <c r="X19" s="5" t="s">
        <v>114</v>
      </c>
      <c r="Y19" s="5" t="s">
        <v>38</v>
      </c>
      <c r="Z19" s="5" t="s">
        <v>39</v>
      </c>
      <c r="AA19" s="5" t="s">
        <v>212</v>
      </c>
      <c r="AB19" s="5" t="s">
        <v>36</v>
      </c>
      <c r="AC19" s="5" t="s">
        <v>36</v>
      </c>
      <c r="AD19" s="5" t="s">
        <v>36</v>
      </c>
      <c r="AE19" s="5" t="s">
        <v>36</v>
      </c>
      <c r="AF19" s="6" t="s">
        <v>36</v>
      </c>
      <c r="AG19" s="14">
        <f t="shared" si="1"/>
        <v>7.5282308657465494E-3</v>
      </c>
    </row>
    <row r="20" spans="1:33">
      <c r="A20" s="3">
        <v>143</v>
      </c>
      <c r="B20" s="7" t="s">
        <v>32</v>
      </c>
      <c r="C20" s="7" t="s">
        <v>33</v>
      </c>
      <c r="D20" s="4">
        <v>20582432000165</v>
      </c>
      <c r="E20" s="11">
        <v>190000001577</v>
      </c>
      <c r="F20" s="7" t="s">
        <v>34</v>
      </c>
      <c r="G20" s="7" t="s">
        <v>43</v>
      </c>
      <c r="H20" s="4">
        <v>15611</v>
      </c>
      <c r="I20" s="7" t="s">
        <v>40</v>
      </c>
      <c r="J20" s="7" t="s">
        <v>119</v>
      </c>
      <c r="K20" s="11">
        <v>6909837789</v>
      </c>
      <c r="L20" s="7" t="s">
        <v>215</v>
      </c>
      <c r="M20" s="7" t="s">
        <v>36</v>
      </c>
      <c r="N20" s="11">
        <v>9728302789</v>
      </c>
      <c r="O20" s="7" t="s">
        <v>216</v>
      </c>
      <c r="P20" s="7" t="s">
        <v>217</v>
      </c>
      <c r="Q20" s="7" t="s">
        <v>36</v>
      </c>
      <c r="R20" s="7" t="s">
        <v>36</v>
      </c>
      <c r="S20" s="4">
        <v>15611</v>
      </c>
      <c r="T20" s="4"/>
      <c r="U20" s="7" t="s">
        <v>36</v>
      </c>
      <c r="V20" s="7" t="s">
        <v>68</v>
      </c>
      <c r="W20" s="4">
        <v>3000</v>
      </c>
      <c r="X20" s="7" t="s">
        <v>114</v>
      </c>
      <c r="Y20" s="7" t="s">
        <v>38</v>
      </c>
      <c r="Z20" s="7" t="s">
        <v>39</v>
      </c>
      <c r="AA20" s="7" t="s">
        <v>218</v>
      </c>
      <c r="AB20" s="7" t="s">
        <v>36</v>
      </c>
      <c r="AC20" s="7" t="s">
        <v>36</v>
      </c>
      <c r="AD20" s="7" t="s">
        <v>36</v>
      </c>
      <c r="AE20" s="7" t="s">
        <v>36</v>
      </c>
      <c r="AF20" s="8" t="s">
        <v>36</v>
      </c>
      <c r="AG20" s="14">
        <f t="shared" si="1"/>
        <v>7.5282308657465494E-3</v>
      </c>
    </row>
    <row r="21" spans="1:33">
      <c r="A21" s="1">
        <v>143</v>
      </c>
      <c r="B21" s="5" t="s">
        <v>32</v>
      </c>
      <c r="C21" s="5" t="s">
        <v>33</v>
      </c>
      <c r="D21" s="2">
        <v>20582432000165</v>
      </c>
      <c r="E21" s="10">
        <v>190000001577</v>
      </c>
      <c r="F21" s="5" t="s">
        <v>34</v>
      </c>
      <c r="G21" s="5" t="s">
        <v>43</v>
      </c>
      <c r="H21" s="2">
        <v>15611</v>
      </c>
      <c r="I21" s="5" t="s">
        <v>40</v>
      </c>
      <c r="J21" s="5" t="s">
        <v>119</v>
      </c>
      <c r="K21" s="10">
        <v>6909837789</v>
      </c>
      <c r="L21" s="5" t="s">
        <v>219</v>
      </c>
      <c r="M21" s="5" t="s">
        <v>36</v>
      </c>
      <c r="N21" s="10">
        <v>9728302789</v>
      </c>
      <c r="O21" s="5" t="s">
        <v>216</v>
      </c>
      <c r="P21" s="5" t="s">
        <v>217</v>
      </c>
      <c r="Q21" s="5" t="s">
        <v>36</v>
      </c>
      <c r="R21" s="5" t="s">
        <v>36</v>
      </c>
      <c r="S21" s="2">
        <v>15611</v>
      </c>
      <c r="T21" s="2"/>
      <c r="U21" s="5" t="s">
        <v>36</v>
      </c>
      <c r="V21" s="5" t="s">
        <v>68</v>
      </c>
      <c r="W21" s="2">
        <v>3000</v>
      </c>
      <c r="X21" s="5" t="s">
        <v>114</v>
      </c>
      <c r="Y21" s="5" t="s">
        <v>38</v>
      </c>
      <c r="Z21" s="5" t="s">
        <v>39</v>
      </c>
      <c r="AA21" s="5" t="s">
        <v>127</v>
      </c>
      <c r="AB21" s="5" t="s">
        <v>36</v>
      </c>
      <c r="AC21" s="5" t="s">
        <v>36</v>
      </c>
      <c r="AD21" s="5" t="s">
        <v>36</v>
      </c>
      <c r="AE21" s="5" t="s">
        <v>36</v>
      </c>
      <c r="AF21" s="6" t="s">
        <v>36</v>
      </c>
      <c r="AG21" s="14">
        <f t="shared" si="1"/>
        <v>7.5282308657465494E-3</v>
      </c>
    </row>
    <row r="22" spans="1:33">
      <c r="A22" s="3">
        <v>143</v>
      </c>
      <c r="B22" s="7" t="s">
        <v>32</v>
      </c>
      <c r="C22" s="7" t="s">
        <v>33</v>
      </c>
      <c r="D22" s="4">
        <v>20582432000165</v>
      </c>
      <c r="E22" s="11">
        <v>190000001577</v>
      </c>
      <c r="F22" s="7" t="s">
        <v>34</v>
      </c>
      <c r="G22" s="7" t="s">
        <v>43</v>
      </c>
      <c r="H22" s="4">
        <v>15611</v>
      </c>
      <c r="I22" s="7" t="s">
        <v>40</v>
      </c>
      <c r="J22" s="7" t="s">
        <v>119</v>
      </c>
      <c r="K22" s="11">
        <v>6909837789</v>
      </c>
      <c r="L22" s="7" t="s">
        <v>224</v>
      </c>
      <c r="M22" s="7" t="s">
        <v>36</v>
      </c>
      <c r="N22" s="11">
        <v>8501409600</v>
      </c>
      <c r="O22" s="7" t="s">
        <v>225</v>
      </c>
      <c r="P22" s="7" t="s">
        <v>226</v>
      </c>
      <c r="Q22" s="7" t="s">
        <v>36</v>
      </c>
      <c r="R22" s="7" t="s">
        <v>36</v>
      </c>
      <c r="S22" s="4">
        <v>15611</v>
      </c>
      <c r="T22" s="4"/>
      <c r="U22" s="7" t="s">
        <v>36</v>
      </c>
      <c r="V22" s="7" t="s">
        <v>68</v>
      </c>
      <c r="W22" s="4">
        <v>3000</v>
      </c>
      <c r="X22" s="7" t="s">
        <v>114</v>
      </c>
      <c r="Y22" s="7" t="s">
        <v>38</v>
      </c>
      <c r="Z22" s="7" t="s">
        <v>39</v>
      </c>
      <c r="AA22" s="7" t="s">
        <v>127</v>
      </c>
      <c r="AB22" s="7" t="s">
        <v>36</v>
      </c>
      <c r="AC22" s="7" t="s">
        <v>36</v>
      </c>
      <c r="AD22" s="7" t="s">
        <v>36</v>
      </c>
      <c r="AE22" s="7" t="s">
        <v>36</v>
      </c>
      <c r="AF22" s="8" t="s">
        <v>36</v>
      </c>
      <c r="AG22" s="14">
        <f t="shared" si="1"/>
        <v>7.5282308657465494E-3</v>
      </c>
    </row>
    <row r="23" spans="1:33">
      <c r="A23" s="1">
        <v>143</v>
      </c>
      <c r="B23" s="5" t="s">
        <v>32</v>
      </c>
      <c r="C23" s="5" t="s">
        <v>33</v>
      </c>
      <c r="D23" s="2">
        <v>20582432000165</v>
      </c>
      <c r="E23" s="10">
        <v>190000001577</v>
      </c>
      <c r="F23" s="5" t="s">
        <v>34</v>
      </c>
      <c r="G23" s="5" t="s">
        <v>43</v>
      </c>
      <c r="H23" s="2">
        <v>15611</v>
      </c>
      <c r="I23" s="5" t="s">
        <v>40</v>
      </c>
      <c r="J23" s="5" t="s">
        <v>119</v>
      </c>
      <c r="K23" s="10">
        <v>6909837789</v>
      </c>
      <c r="L23" s="5" t="s">
        <v>227</v>
      </c>
      <c r="M23" s="5" t="s">
        <v>36</v>
      </c>
      <c r="N23" s="10">
        <v>87275228734</v>
      </c>
      <c r="O23" s="5" t="s">
        <v>228</v>
      </c>
      <c r="P23" s="5" t="s">
        <v>228</v>
      </c>
      <c r="Q23" s="5" t="s">
        <v>36</v>
      </c>
      <c r="R23" s="5" t="s">
        <v>36</v>
      </c>
      <c r="S23" s="2">
        <v>15611</v>
      </c>
      <c r="T23" s="2"/>
      <c r="U23" s="5" t="s">
        <v>36</v>
      </c>
      <c r="V23" s="5" t="s">
        <v>68</v>
      </c>
      <c r="W23" s="2">
        <v>3000</v>
      </c>
      <c r="X23" s="5" t="s">
        <v>114</v>
      </c>
      <c r="Y23" s="5" t="s">
        <v>38</v>
      </c>
      <c r="Z23" s="5" t="s">
        <v>39</v>
      </c>
      <c r="AA23" s="5" t="s">
        <v>127</v>
      </c>
      <c r="AB23" s="5" t="s">
        <v>36</v>
      </c>
      <c r="AC23" s="5" t="s">
        <v>36</v>
      </c>
      <c r="AD23" s="5" t="s">
        <v>36</v>
      </c>
      <c r="AE23" s="5" t="s">
        <v>36</v>
      </c>
      <c r="AF23" s="6" t="s">
        <v>36</v>
      </c>
      <c r="AG23" s="14">
        <f t="shared" si="1"/>
        <v>7.5282308657465494E-3</v>
      </c>
    </row>
    <row r="24" spans="1:33">
      <c r="A24" s="3">
        <v>143</v>
      </c>
      <c r="B24" s="7" t="s">
        <v>32</v>
      </c>
      <c r="C24" s="7" t="s">
        <v>33</v>
      </c>
      <c r="D24" s="4">
        <v>20582432000165</v>
      </c>
      <c r="E24" s="11">
        <v>190000001577</v>
      </c>
      <c r="F24" s="7" t="s">
        <v>34</v>
      </c>
      <c r="G24" s="7" t="s">
        <v>43</v>
      </c>
      <c r="H24" s="4">
        <v>15611</v>
      </c>
      <c r="I24" s="7" t="s">
        <v>40</v>
      </c>
      <c r="J24" s="7" t="s">
        <v>119</v>
      </c>
      <c r="K24" s="11">
        <v>6909837789</v>
      </c>
      <c r="L24" s="7" t="s">
        <v>229</v>
      </c>
      <c r="M24" s="7" t="s">
        <v>36</v>
      </c>
      <c r="N24" s="11">
        <v>87275228734</v>
      </c>
      <c r="O24" s="7" t="s">
        <v>228</v>
      </c>
      <c r="P24" s="7" t="s">
        <v>228</v>
      </c>
      <c r="Q24" s="7" t="s">
        <v>36</v>
      </c>
      <c r="R24" s="7" t="s">
        <v>36</v>
      </c>
      <c r="S24" s="4">
        <v>15611</v>
      </c>
      <c r="T24" s="4"/>
      <c r="U24" s="7" t="s">
        <v>36</v>
      </c>
      <c r="V24" s="7" t="s">
        <v>68</v>
      </c>
      <c r="W24" s="4">
        <v>2000</v>
      </c>
      <c r="X24" s="7" t="s">
        <v>114</v>
      </c>
      <c r="Y24" s="7" t="s">
        <v>38</v>
      </c>
      <c r="Z24" s="7" t="s">
        <v>39</v>
      </c>
      <c r="AA24" s="7" t="s">
        <v>127</v>
      </c>
      <c r="AB24" s="7" t="s">
        <v>36</v>
      </c>
      <c r="AC24" s="7" t="s">
        <v>36</v>
      </c>
      <c r="AD24" s="7" t="s">
        <v>36</v>
      </c>
      <c r="AE24" s="7" t="s">
        <v>36</v>
      </c>
      <c r="AF24" s="8" t="s">
        <v>36</v>
      </c>
      <c r="AG24" s="14">
        <f t="shared" si="1"/>
        <v>5.018820577164366E-3</v>
      </c>
    </row>
    <row r="25" spans="1:33">
      <c r="A25" s="1">
        <v>143</v>
      </c>
      <c r="B25" s="5" t="s">
        <v>32</v>
      </c>
      <c r="C25" s="5" t="s">
        <v>33</v>
      </c>
      <c r="D25" s="2">
        <v>20582432000165</v>
      </c>
      <c r="E25" s="10">
        <v>190000001577</v>
      </c>
      <c r="F25" s="5" t="s">
        <v>34</v>
      </c>
      <c r="G25" s="5" t="s">
        <v>43</v>
      </c>
      <c r="H25" s="2">
        <v>15611</v>
      </c>
      <c r="I25" s="5" t="s">
        <v>40</v>
      </c>
      <c r="J25" s="5" t="s">
        <v>119</v>
      </c>
      <c r="K25" s="10">
        <v>6909837789</v>
      </c>
      <c r="L25" s="5" t="s">
        <v>230</v>
      </c>
      <c r="M25" s="5" t="s">
        <v>36</v>
      </c>
      <c r="N25" s="10">
        <v>7460617733</v>
      </c>
      <c r="O25" s="5" t="s">
        <v>231</v>
      </c>
      <c r="P25" s="5" t="s">
        <v>232</v>
      </c>
      <c r="Q25" s="5" t="s">
        <v>36</v>
      </c>
      <c r="R25" s="5" t="s">
        <v>36</v>
      </c>
      <c r="S25" s="2">
        <v>15611</v>
      </c>
      <c r="T25" s="2"/>
      <c r="U25" s="5" t="s">
        <v>36</v>
      </c>
      <c r="V25" s="5" t="s">
        <v>68</v>
      </c>
      <c r="W25" s="2">
        <v>3000</v>
      </c>
      <c r="X25" s="5" t="s">
        <v>114</v>
      </c>
      <c r="Y25" s="5" t="s">
        <v>38</v>
      </c>
      <c r="Z25" s="5" t="s">
        <v>39</v>
      </c>
      <c r="AA25" s="5" t="s">
        <v>212</v>
      </c>
      <c r="AB25" s="5" t="s">
        <v>36</v>
      </c>
      <c r="AC25" s="5" t="s">
        <v>36</v>
      </c>
      <c r="AD25" s="5" t="s">
        <v>36</v>
      </c>
      <c r="AE25" s="5" t="s">
        <v>36</v>
      </c>
      <c r="AF25" s="6" t="s">
        <v>36</v>
      </c>
      <c r="AG25" s="14">
        <f t="shared" si="1"/>
        <v>7.5282308657465494E-3</v>
      </c>
    </row>
    <row r="26" spans="1:33">
      <c r="A26" s="3">
        <v>143</v>
      </c>
      <c r="B26" s="7" t="s">
        <v>32</v>
      </c>
      <c r="C26" s="7" t="s">
        <v>33</v>
      </c>
      <c r="D26" s="4">
        <v>20582432000165</v>
      </c>
      <c r="E26" s="11">
        <v>190000001577</v>
      </c>
      <c r="F26" s="7" t="s">
        <v>34</v>
      </c>
      <c r="G26" s="7" t="s">
        <v>43</v>
      </c>
      <c r="H26" s="4">
        <v>15611</v>
      </c>
      <c r="I26" s="7" t="s">
        <v>40</v>
      </c>
      <c r="J26" s="7" t="s">
        <v>119</v>
      </c>
      <c r="K26" s="11">
        <v>6909837789</v>
      </c>
      <c r="L26" s="7" t="s">
        <v>239</v>
      </c>
      <c r="M26" s="7" t="s">
        <v>36</v>
      </c>
      <c r="N26" s="11">
        <v>210918705</v>
      </c>
      <c r="O26" s="7" t="s">
        <v>240</v>
      </c>
      <c r="P26" s="7" t="s">
        <v>240</v>
      </c>
      <c r="Q26" s="7" t="s">
        <v>36</v>
      </c>
      <c r="R26" s="7" t="s">
        <v>36</v>
      </c>
      <c r="S26" s="4">
        <v>15611</v>
      </c>
      <c r="T26" s="4"/>
      <c r="U26" s="7" t="s">
        <v>36</v>
      </c>
      <c r="V26" s="7" t="s">
        <v>68</v>
      </c>
      <c r="W26" s="4">
        <v>3000</v>
      </c>
      <c r="X26" s="7" t="s">
        <v>114</v>
      </c>
      <c r="Y26" s="7" t="s">
        <v>38</v>
      </c>
      <c r="Z26" s="7" t="s">
        <v>39</v>
      </c>
      <c r="AA26" s="7" t="s">
        <v>212</v>
      </c>
      <c r="AB26" s="7" t="s">
        <v>36</v>
      </c>
      <c r="AC26" s="7" t="s">
        <v>36</v>
      </c>
      <c r="AD26" s="7" t="s">
        <v>36</v>
      </c>
      <c r="AE26" s="7" t="s">
        <v>36</v>
      </c>
      <c r="AF26" s="8" t="s">
        <v>36</v>
      </c>
      <c r="AG26" s="14">
        <f t="shared" si="1"/>
        <v>7.5282308657465494E-3</v>
      </c>
    </row>
    <row r="27" spans="1:33">
      <c r="A27" s="1">
        <v>143</v>
      </c>
      <c r="B27" s="5" t="s">
        <v>32</v>
      </c>
      <c r="C27" s="5" t="s">
        <v>33</v>
      </c>
      <c r="D27" s="2">
        <v>20582432000165</v>
      </c>
      <c r="E27" s="10">
        <v>190000001577</v>
      </c>
      <c r="F27" s="5" t="s">
        <v>34</v>
      </c>
      <c r="G27" s="5" t="s">
        <v>43</v>
      </c>
      <c r="H27" s="2">
        <v>15611</v>
      </c>
      <c r="I27" s="5" t="s">
        <v>40</v>
      </c>
      <c r="J27" s="5" t="s">
        <v>119</v>
      </c>
      <c r="K27" s="10">
        <v>6909837789</v>
      </c>
      <c r="L27" s="5" t="s">
        <v>241</v>
      </c>
      <c r="M27" s="5" t="s">
        <v>36</v>
      </c>
      <c r="N27" s="10">
        <v>91257891715</v>
      </c>
      <c r="O27" s="5" t="s">
        <v>242</v>
      </c>
      <c r="P27" s="5" t="s">
        <v>242</v>
      </c>
      <c r="Q27" s="5" t="s">
        <v>36</v>
      </c>
      <c r="R27" s="5" t="s">
        <v>36</v>
      </c>
      <c r="S27" s="2">
        <v>15611</v>
      </c>
      <c r="T27" s="2"/>
      <c r="U27" s="5" t="s">
        <v>36</v>
      </c>
      <c r="V27" s="5" t="s">
        <v>68</v>
      </c>
      <c r="W27" s="2">
        <v>3000</v>
      </c>
      <c r="X27" s="5" t="s">
        <v>114</v>
      </c>
      <c r="Y27" s="5" t="s">
        <v>38</v>
      </c>
      <c r="Z27" s="5" t="s">
        <v>39</v>
      </c>
      <c r="AA27" s="5" t="s">
        <v>212</v>
      </c>
      <c r="AB27" s="5" t="s">
        <v>36</v>
      </c>
      <c r="AC27" s="5" t="s">
        <v>36</v>
      </c>
      <c r="AD27" s="5" t="s">
        <v>36</v>
      </c>
      <c r="AE27" s="5" t="s">
        <v>36</v>
      </c>
      <c r="AF27" s="6" t="s">
        <v>36</v>
      </c>
      <c r="AG27" s="14">
        <f t="shared" si="1"/>
        <v>7.5282308657465494E-3</v>
      </c>
    </row>
    <row r="28" spans="1:33">
      <c r="A28" s="3">
        <v>143</v>
      </c>
      <c r="B28" s="7" t="s">
        <v>32</v>
      </c>
      <c r="C28" s="7" t="s">
        <v>33</v>
      </c>
      <c r="D28" s="4">
        <v>20582432000165</v>
      </c>
      <c r="E28" s="11">
        <v>190000001577</v>
      </c>
      <c r="F28" s="7" t="s">
        <v>34</v>
      </c>
      <c r="G28" s="7" t="s">
        <v>43</v>
      </c>
      <c r="H28" s="4">
        <v>15611</v>
      </c>
      <c r="I28" s="7" t="s">
        <v>40</v>
      </c>
      <c r="J28" s="7" t="s">
        <v>119</v>
      </c>
      <c r="K28" s="11">
        <v>6909837789</v>
      </c>
      <c r="L28" s="7" t="s">
        <v>243</v>
      </c>
      <c r="M28" s="7" t="s">
        <v>36</v>
      </c>
      <c r="N28" s="11">
        <v>91257891715</v>
      </c>
      <c r="O28" s="7" t="s">
        <v>242</v>
      </c>
      <c r="P28" s="7" t="s">
        <v>242</v>
      </c>
      <c r="Q28" s="7" t="s">
        <v>36</v>
      </c>
      <c r="R28" s="7" t="s">
        <v>36</v>
      </c>
      <c r="S28" s="4">
        <v>15611</v>
      </c>
      <c r="T28" s="4"/>
      <c r="U28" s="7" t="s">
        <v>36</v>
      </c>
      <c r="V28" s="7" t="s">
        <v>68</v>
      </c>
      <c r="W28" s="4">
        <v>3000</v>
      </c>
      <c r="X28" s="7" t="s">
        <v>114</v>
      </c>
      <c r="Y28" s="7" t="s">
        <v>38</v>
      </c>
      <c r="Z28" s="7" t="s">
        <v>39</v>
      </c>
      <c r="AA28" s="7" t="s">
        <v>127</v>
      </c>
      <c r="AB28" s="7" t="s">
        <v>36</v>
      </c>
      <c r="AC28" s="7" t="s">
        <v>36</v>
      </c>
      <c r="AD28" s="7" t="s">
        <v>36</v>
      </c>
      <c r="AE28" s="7" t="s">
        <v>36</v>
      </c>
      <c r="AF28" s="8" t="s">
        <v>36</v>
      </c>
      <c r="AG28" s="14">
        <f t="shared" si="1"/>
        <v>7.5282308657465494E-3</v>
      </c>
    </row>
    <row r="29" spans="1:33">
      <c r="A29" s="1">
        <v>143</v>
      </c>
      <c r="B29" s="5" t="s">
        <v>32</v>
      </c>
      <c r="C29" s="5" t="s">
        <v>33</v>
      </c>
      <c r="D29" s="2">
        <v>20582432000165</v>
      </c>
      <c r="E29" s="10">
        <v>190000001577</v>
      </c>
      <c r="F29" s="5" t="s">
        <v>34</v>
      </c>
      <c r="G29" s="5" t="s">
        <v>43</v>
      </c>
      <c r="H29" s="2">
        <v>15611</v>
      </c>
      <c r="I29" s="5" t="s">
        <v>40</v>
      </c>
      <c r="J29" s="5" t="s">
        <v>119</v>
      </c>
      <c r="K29" s="10">
        <v>6909837789</v>
      </c>
      <c r="L29" s="5" t="s">
        <v>249</v>
      </c>
      <c r="M29" s="5" t="s">
        <v>36</v>
      </c>
      <c r="N29" s="10">
        <v>290186765</v>
      </c>
      <c r="O29" s="5" t="s">
        <v>250</v>
      </c>
      <c r="P29" s="5" t="s">
        <v>251</v>
      </c>
      <c r="Q29" s="5" t="s">
        <v>36</v>
      </c>
      <c r="R29" s="5" t="s">
        <v>36</v>
      </c>
      <c r="S29" s="2">
        <v>15611</v>
      </c>
      <c r="T29" s="2"/>
      <c r="U29" s="5" t="s">
        <v>36</v>
      </c>
      <c r="V29" s="5" t="s">
        <v>68</v>
      </c>
      <c r="W29" s="2">
        <v>3000</v>
      </c>
      <c r="X29" s="5" t="s">
        <v>114</v>
      </c>
      <c r="Y29" s="5" t="s">
        <v>38</v>
      </c>
      <c r="Z29" s="5" t="s">
        <v>39</v>
      </c>
      <c r="AA29" s="5" t="s">
        <v>127</v>
      </c>
      <c r="AB29" s="5" t="s">
        <v>36</v>
      </c>
      <c r="AC29" s="5" t="s">
        <v>36</v>
      </c>
      <c r="AD29" s="5" t="s">
        <v>36</v>
      </c>
      <c r="AE29" s="5" t="s">
        <v>36</v>
      </c>
      <c r="AF29" s="6" t="s">
        <v>36</v>
      </c>
      <c r="AG29" s="14">
        <f t="shared" si="1"/>
        <v>7.5282308657465494E-3</v>
      </c>
    </row>
    <row r="30" spans="1:33">
      <c r="A30" s="3">
        <v>143</v>
      </c>
      <c r="B30" s="7" t="s">
        <v>32</v>
      </c>
      <c r="C30" s="7" t="s">
        <v>33</v>
      </c>
      <c r="D30" s="4">
        <v>20582432000165</v>
      </c>
      <c r="E30" s="11">
        <v>190000001577</v>
      </c>
      <c r="F30" s="7" t="s">
        <v>34</v>
      </c>
      <c r="G30" s="7" t="s">
        <v>43</v>
      </c>
      <c r="H30" s="4">
        <v>15611</v>
      </c>
      <c r="I30" s="7" t="s">
        <v>40</v>
      </c>
      <c r="J30" s="7" t="s">
        <v>119</v>
      </c>
      <c r="K30" s="11">
        <v>6909837789</v>
      </c>
      <c r="L30" s="7" t="s">
        <v>259</v>
      </c>
      <c r="M30" s="7" t="s">
        <v>36</v>
      </c>
      <c r="N30" s="11">
        <v>30645379700</v>
      </c>
      <c r="O30" s="7" t="s">
        <v>260</v>
      </c>
      <c r="P30" s="7" t="s">
        <v>260</v>
      </c>
      <c r="Q30" s="7" t="s">
        <v>36</v>
      </c>
      <c r="R30" s="7" t="s">
        <v>36</v>
      </c>
      <c r="S30" s="4">
        <v>15611</v>
      </c>
      <c r="T30" s="4"/>
      <c r="U30" s="7" t="s">
        <v>36</v>
      </c>
      <c r="V30" s="7" t="s">
        <v>68</v>
      </c>
      <c r="W30" s="4">
        <v>3000</v>
      </c>
      <c r="X30" s="7" t="s">
        <v>114</v>
      </c>
      <c r="Y30" s="7" t="s">
        <v>38</v>
      </c>
      <c r="Z30" s="7" t="s">
        <v>39</v>
      </c>
      <c r="AA30" s="7" t="s">
        <v>127</v>
      </c>
      <c r="AB30" s="7" t="s">
        <v>36</v>
      </c>
      <c r="AC30" s="7" t="s">
        <v>36</v>
      </c>
      <c r="AD30" s="7" t="s">
        <v>36</v>
      </c>
      <c r="AE30" s="7" t="s">
        <v>36</v>
      </c>
      <c r="AF30" s="8" t="s">
        <v>36</v>
      </c>
      <c r="AG30" s="14">
        <f t="shared" si="1"/>
        <v>7.5282308657465494E-3</v>
      </c>
    </row>
    <row r="31" spans="1:33">
      <c r="A31" s="1">
        <v>143</v>
      </c>
      <c r="B31" s="5" t="s">
        <v>32</v>
      </c>
      <c r="C31" s="5" t="s">
        <v>33</v>
      </c>
      <c r="D31" s="2">
        <v>20582432000165</v>
      </c>
      <c r="E31" s="10">
        <v>190000001577</v>
      </c>
      <c r="F31" s="5" t="s">
        <v>34</v>
      </c>
      <c r="G31" s="5" t="s">
        <v>43</v>
      </c>
      <c r="H31" s="2">
        <v>15611</v>
      </c>
      <c r="I31" s="5" t="s">
        <v>40</v>
      </c>
      <c r="J31" s="5" t="s">
        <v>119</v>
      </c>
      <c r="K31" s="10">
        <v>6909837789</v>
      </c>
      <c r="L31" s="5" t="s">
        <v>264</v>
      </c>
      <c r="M31" s="5" t="s">
        <v>36</v>
      </c>
      <c r="N31" s="10">
        <v>55248837553</v>
      </c>
      <c r="O31" s="5" t="s">
        <v>265</v>
      </c>
      <c r="P31" s="5" t="s">
        <v>265</v>
      </c>
      <c r="Q31" s="5" t="s">
        <v>36</v>
      </c>
      <c r="R31" s="5" t="s">
        <v>36</v>
      </c>
      <c r="S31" s="2">
        <v>15611</v>
      </c>
      <c r="T31" s="2"/>
      <c r="U31" s="5" t="s">
        <v>36</v>
      </c>
      <c r="V31" s="5" t="s">
        <v>68</v>
      </c>
      <c r="W31" s="2">
        <v>3000</v>
      </c>
      <c r="X31" s="5" t="s">
        <v>114</v>
      </c>
      <c r="Y31" s="5" t="s">
        <v>38</v>
      </c>
      <c r="Z31" s="5" t="s">
        <v>39</v>
      </c>
      <c r="AA31" s="5" t="s">
        <v>127</v>
      </c>
      <c r="AB31" s="5" t="s">
        <v>36</v>
      </c>
      <c r="AC31" s="5" t="s">
        <v>36</v>
      </c>
      <c r="AD31" s="5" t="s">
        <v>36</v>
      </c>
      <c r="AE31" s="5" t="s">
        <v>36</v>
      </c>
      <c r="AF31" s="6" t="s">
        <v>36</v>
      </c>
      <c r="AG31" s="14">
        <f t="shared" si="1"/>
        <v>7.5282308657465494E-3</v>
      </c>
    </row>
    <row r="32" spans="1:33">
      <c r="A32" s="3">
        <v>143</v>
      </c>
      <c r="B32" s="7" t="s">
        <v>32</v>
      </c>
      <c r="C32" s="7" t="s">
        <v>33</v>
      </c>
      <c r="D32" s="4">
        <v>20582432000165</v>
      </c>
      <c r="E32" s="11">
        <v>190000001577</v>
      </c>
      <c r="F32" s="7" t="s">
        <v>34</v>
      </c>
      <c r="G32" s="7" t="s">
        <v>43</v>
      </c>
      <c r="H32" s="4">
        <v>15611</v>
      </c>
      <c r="I32" s="7" t="s">
        <v>40</v>
      </c>
      <c r="J32" s="7" t="s">
        <v>119</v>
      </c>
      <c r="K32" s="11">
        <v>6909837789</v>
      </c>
      <c r="L32" s="7" t="s">
        <v>341</v>
      </c>
      <c r="M32" s="7" t="s">
        <v>36</v>
      </c>
      <c r="N32" s="11">
        <v>43250530778</v>
      </c>
      <c r="O32" s="7" t="s">
        <v>342</v>
      </c>
      <c r="P32" s="7" t="s">
        <v>342</v>
      </c>
      <c r="Q32" s="7" t="s">
        <v>36</v>
      </c>
      <c r="R32" s="7" t="s">
        <v>36</v>
      </c>
      <c r="S32" s="4">
        <v>15611</v>
      </c>
      <c r="T32" s="4"/>
      <c r="U32" s="7" t="s">
        <v>36</v>
      </c>
      <c r="V32" s="7" t="s">
        <v>68</v>
      </c>
      <c r="W32" s="4">
        <v>3000</v>
      </c>
      <c r="X32" s="7" t="s">
        <v>114</v>
      </c>
      <c r="Y32" s="7" t="s">
        <v>38</v>
      </c>
      <c r="Z32" s="7" t="s">
        <v>39</v>
      </c>
      <c r="AA32" s="7" t="s">
        <v>127</v>
      </c>
      <c r="AB32" s="7" t="s">
        <v>36</v>
      </c>
      <c r="AC32" s="7" t="s">
        <v>36</v>
      </c>
      <c r="AD32" s="7" t="s">
        <v>36</v>
      </c>
      <c r="AE32" s="7" t="s">
        <v>36</v>
      </c>
      <c r="AF32" s="8" t="s">
        <v>36</v>
      </c>
      <c r="AG32" s="14">
        <f t="shared" si="1"/>
        <v>7.5282308657465494E-3</v>
      </c>
    </row>
    <row r="33" spans="1:34">
      <c r="A33" s="1">
        <v>143</v>
      </c>
      <c r="B33" s="5" t="s">
        <v>32</v>
      </c>
      <c r="C33" s="5" t="s">
        <v>33</v>
      </c>
      <c r="D33" s="2">
        <v>20582432000165</v>
      </c>
      <c r="E33" s="10">
        <v>190000001577</v>
      </c>
      <c r="F33" s="5" t="s">
        <v>34</v>
      </c>
      <c r="G33" s="5" t="s">
        <v>43</v>
      </c>
      <c r="H33" s="2">
        <v>15611</v>
      </c>
      <c r="I33" s="5" t="s">
        <v>40</v>
      </c>
      <c r="J33" s="5" t="s">
        <v>119</v>
      </c>
      <c r="K33" s="10">
        <v>6909837789</v>
      </c>
      <c r="L33" s="5" t="s">
        <v>373</v>
      </c>
      <c r="M33" s="5" t="s">
        <v>36</v>
      </c>
      <c r="N33" s="10">
        <v>4194901754</v>
      </c>
      <c r="O33" s="5" t="s">
        <v>374</v>
      </c>
      <c r="P33" s="5" t="s">
        <v>375</v>
      </c>
      <c r="Q33" s="5" t="s">
        <v>36</v>
      </c>
      <c r="R33" s="5" t="s">
        <v>36</v>
      </c>
      <c r="S33" s="2">
        <v>15611</v>
      </c>
      <c r="T33" s="2"/>
      <c r="U33" s="5" t="s">
        <v>36</v>
      </c>
      <c r="V33" s="5" t="s">
        <v>68</v>
      </c>
      <c r="W33" s="2">
        <v>3000</v>
      </c>
      <c r="X33" s="5" t="s">
        <v>114</v>
      </c>
      <c r="Y33" s="5" t="s">
        <v>38</v>
      </c>
      <c r="Z33" s="5" t="s">
        <v>39</v>
      </c>
      <c r="AA33" s="5" t="s">
        <v>127</v>
      </c>
      <c r="AB33" s="5" t="s">
        <v>36</v>
      </c>
      <c r="AC33" s="5" t="s">
        <v>36</v>
      </c>
      <c r="AD33" s="5" t="s">
        <v>36</v>
      </c>
      <c r="AE33" s="5" t="s">
        <v>36</v>
      </c>
      <c r="AF33" s="6" t="s">
        <v>36</v>
      </c>
      <c r="AG33" s="14">
        <f t="shared" si="1"/>
        <v>7.5282308657465494E-3</v>
      </c>
    </row>
    <row r="34" spans="1:34">
      <c r="A34" s="3">
        <v>143</v>
      </c>
      <c r="B34" s="7" t="s">
        <v>32</v>
      </c>
      <c r="C34" s="7" t="s">
        <v>33</v>
      </c>
      <c r="D34" s="4">
        <v>20582432000165</v>
      </c>
      <c r="E34" s="11">
        <v>190000001577</v>
      </c>
      <c r="F34" s="7" t="s">
        <v>34</v>
      </c>
      <c r="G34" s="7" t="s">
        <v>43</v>
      </c>
      <c r="H34" s="4">
        <v>15611</v>
      </c>
      <c r="I34" s="7" t="s">
        <v>40</v>
      </c>
      <c r="J34" s="7" t="s">
        <v>119</v>
      </c>
      <c r="K34" s="11">
        <v>6909837789</v>
      </c>
      <c r="L34" s="7" t="s">
        <v>402</v>
      </c>
      <c r="M34" s="7" t="s">
        <v>36</v>
      </c>
      <c r="N34" s="11">
        <v>8941835755</v>
      </c>
      <c r="O34" s="7" t="s">
        <v>403</v>
      </c>
      <c r="P34" s="7" t="s">
        <v>404</v>
      </c>
      <c r="Q34" s="7" t="s">
        <v>36</v>
      </c>
      <c r="R34" s="7" t="s">
        <v>36</v>
      </c>
      <c r="S34" s="4">
        <v>15611</v>
      </c>
      <c r="T34" s="4"/>
      <c r="U34" s="7" t="s">
        <v>36</v>
      </c>
      <c r="V34" s="7" t="s">
        <v>68</v>
      </c>
      <c r="W34" s="4">
        <v>3000</v>
      </c>
      <c r="X34" s="7" t="s">
        <v>114</v>
      </c>
      <c r="Y34" s="7" t="s">
        <v>38</v>
      </c>
      <c r="Z34" s="7" t="s">
        <v>39</v>
      </c>
      <c r="AA34" s="7" t="s">
        <v>127</v>
      </c>
      <c r="AB34" s="7" t="s">
        <v>36</v>
      </c>
      <c r="AC34" s="7" t="s">
        <v>36</v>
      </c>
      <c r="AD34" s="7" t="s">
        <v>36</v>
      </c>
      <c r="AE34" s="7" t="s">
        <v>36</v>
      </c>
      <c r="AF34" s="8" t="s">
        <v>36</v>
      </c>
      <c r="AG34" s="14">
        <f t="shared" si="1"/>
        <v>7.5282308657465494E-3</v>
      </c>
    </row>
    <row r="35" spans="1:34">
      <c r="A35" s="1">
        <v>143</v>
      </c>
      <c r="B35" s="5" t="s">
        <v>32</v>
      </c>
      <c r="C35" s="5" t="s">
        <v>33</v>
      </c>
      <c r="D35" s="2">
        <v>20582432000165</v>
      </c>
      <c r="E35" s="10">
        <v>190000001577</v>
      </c>
      <c r="F35" s="5" t="s">
        <v>34</v>
      </c>
      <c r="G35" s="5" t="s">
        <v>43</v>
      </c>
      <c r="H35" s="2">
        <v>15611</v>
      </c>
      <c r="I35" s="5" t="s">
        <v>40</v>
      </c>
      <c r="J35" s="5" t="s">
        <v>119</v>
      </c>
      <c r="K35" s="10">
        <v>6909837789</v>
      </c>
      <c r="L35" s="5" t="s">
        <v>405</v>
      </c>
      <c r="M35" s="5" t="s">
        <v>36</v>
      </c>
      <c r="N35" s="10">
        <v>4194901754</v>
      </c>
      <c r="O35" s="5" t="s">
        <v>374</v>
      </c>
      <c r="P35" s="5" t="s">
        <v>375</v>
      </c>
      <c r="Q35" s="5" t="s">
        <v>36</v>
      </c>
      <c r="R35" s="5" t="s">
        <v>36</v>
      </c>
      <c r="S35" s="2">
        <v>15611</v>
      </c>
      <c r="T35" s="2"/>
      <c r="U35" s="5" t="s">
        <v>36</v>
      </c>
      <c r="V35" s="5" t="s">
        <v>68</v>
      </c>
      <c r="W35" s="2">
        <v>1000</v>
      </c>
      <c r="X35" s="5" t="s">
        <v>114</v>
      </c>
      <c r="Y35" s="5" t="s">
        <v>38</v>
      </c>
      <c r="Z35" s="5" t="s">
        <v>39</v>
      </c>
      <c r="AA35" s="5" t="s">
        <v>143</v>
      </c>
      <c r="AB35" s="5" t="s">
        <v>36</v>
      </c>
      <c r="AC35" s="5" t="s">
        <v>36</v>
      </c>
      <c r="AD35" s="5" t="s">
        <v>36</v>
      </c>
      <c r="AE35" s="5" t="s">
        <v>36</v>
      </c>
      <c r="AF35" s="6" t="s">
        <v>36</v>
      </c>
      <c r="AG35" s="14">
        <f t="shared" si="1"/>
        <v>2.509410288582183E-3</v>
      </c>
    </row>
    <row r="36" spans="1:34">
      <c r="A36" s="3">
        <v>143</v>
      </c>
      <c r="B36" s="7" t="s">
        <v>32</v>
      </c>
      <c r="C36" s="7" t="s">
        <v>33</v>
      </c>
      <c r="D36" s="4">
        <v>20582432000165</v>
      </c>
      <c r="E36" s="11">
        <v>190000001577</v>
      </c>
      <c r="F36" s="7" t="s">
        <v>34</v>
      </c>
      <c r="G36" s="7" t="s">
        <v>43</v>
      </c>
      <c r="H36" s="4">
        <v>15611</v>
      </c>
      <c r="I36" s="7" t="s">
        <v>40</v>
      </c>
      <c r="J36" s="7" t="s">
        <v>119</v>
      </c>
      <c r="K36" s="11">
        <v>6909837789</v>
      </c>
      <c r="L36" s="7" t="s">
        <v>410</v>
      </c>
      <c r="M36" s="7" t="s">
        <v>36</v>
      </c>
      <c r="N36" s="11">
        <v>84256729704</v>
      </c>
      <c r="O36" s="7" t="s">
        <v>411</v>
      </c>
      <c r="P36" s="7" t="s">
        <v>411</v>
      </c>
      <c r="Q36" s="7" t="s">
        <v>36</v>
      </c>
      <c r="R36" s="7" t="s">
        <v>36</v>
      </c>
      <c r="S36" s="4">
        <v>15611</v>
      </c>
      <c r="T36" s="4"/>
      <c r="U36" s="7" t="s">
        <v>36</v>
      </c>
      <c r="V36" s="7" t="s">
        <v>68</v>
      </c>
      <c r="W36" s="4">
        <v>3000</v>
      </c>
      <c r="X36" s="7" t="s">
        <v>114</v>
      </c>
      <c r="Y36" s="7" t="s">
        <v>38</v>
      </c>
      <c r="Z36" s="7" t="s">
        <v>39</v>
      </c>
      <c r="AA36" s="7" t="s">
        <v>412</v>
      </c>
      <c r="AB36" s="7" t="s">
        <v>36</v>
      </c>
      <c r="AC36" s="7" t="s">
        <v>36</v>
      </c>
      <c r="AD36" s="7" t="s">
        <v>36</v>
      </c>
      <c r="AE36" s="7" t="s">
        <v>36</v>
      </c>
      <c r="AF36" s="8" t="s">
        <v>36</v>
      </c>
      <c r="AG36" s="14">
        <f t="shared" si="1"/>
        <v>7.5282308657465494E-3</v>
      </c>
    </row>
    <row r="37" spans="1:34">
      <c r="A37" s="1">
        <v>143</v>
      </c>
      <c r="B37" s="5" t="s">
        <v>32</v>
      </c>
      <c r="C37" s="5" t="s">
        <v>33</v>
      </c>
      <c r="D37" s="2">
        <v>20582432000165</v>
      </c>
      <c r="E37" s="10">
        <v>190000001577</v>
      </c>
      <c r="F37" s="5" t="s">
        <v>34</v>
      </c>
      <c r="G37" s="5" t="s">
        <v>43</v>
      </c>
      <c r="H37" s="2">
        <v>15611</v>
      </c>
      <c r="I37" s="5" t="s">
        <v>40</v>
      </c>
      <c r="J37" s="5" t="s">
        <v>119</v>
      </c>
      <c r="K37" s="10">
        <v>6909837789</v>
      </c>
      <c r="L37" s="5" t="s">
        <v>413</v>
      </c>
      <c r="M37" s="5" t="s">
        <v>36</v>
      </c>
      <c r="N37" s="10">
        <v>80594530415</v>
      </c>
      <c r="O37" s="5" t="s">
        <v>414</v>
      </c>
      <c r="P37" s="5" t="s">
        <v>415</v>
      </c>
      <c r="Q37" s="5" t="s">
        <v>36</v>
      </c>
      <c r="R37" s="5" t="s">
        <v>36</v>
      </c>
      <c r="S37" s="2">
        <v>15611</v>
      </c>
      <c r="T37" s="2"/>
      <c r="U37" s="5" t="s">
        <v>36</v>
      </c>
      <c r="V37" s="5" t="s">
        <v>68</v>
      </c>
      <c r="W37" s="2">
        <v>3000</v>
      </c>
      <c r="X37" s="5" t="s">
        <v>114</v>
      </c>
      <c r="Y37" s="5" t="s">
        <v>38</v>
      </c>
      <c r="Z37" s="5" t="s">
        <v>39</v>
      </c>
      <c r="AA37" s="5" t="s">
        <v>127</v>
      </c>
      <c r="AB37" s="5" t="s">
        <v>36</v>
      </c>
      <c r="AC37" s="5" t="s">
        <v>36</v>
      </c>
      <c r="AD37" s="5" t="s">
        <v>36</v>
      </c>
      <c r="AE37" s="5" t="s">
        <v>36</v>
      </c>
      <c r="AF37" s="6" t="s">
        <v>36</v>
      </c>
      <c r="AG37" s="14">
        <f t="shared" si="1"/>
        <v>7.5282308657465494E-3</v>
      </c>
    </row>
    <row r="38" spans="1:34">
      <c r="A38" s="3">
        <v>143</v>
      </c>
      <c r="B38" s="7" t="s">
        <v>32</v>
      </c>
      <c r="C38" s="7" t="s">
        <v>33</v>
      </c>
      <c r="D38" s="4">
        <v>20582432000165</v>
      </c>
      <c r="E38" s="11">
        <v>190000001577</v>
      </c>
      <c r="F38" s="7" t="s">
        <v>34</v>
      </c>
      <c r="G38" s="7" t="s">
        <v>43</v>
      </c>
      <c r="H38" s="4">
        <v>15611</v>
      </c>
      <c r="I38" s="7" t="s">
        <v>40</v>
      </c>
      <c r="J38" s="7" t="s">
        <v>119</v>
      </c>
      <c r="K38" s="11">
        <v>6909837789</v>
      </c>
      <c r="L38" s="7" t="s">
        <v>423</v>
      </c>
      <c r="M38" s="7" t="s">
        <v>36</v>
      </c>
      <c r="N38" s="11">
        <v>53854578768</v>
      </c>
      <c r="O38" s="7" t="s">
        <v>424</v>
      </c>
      <c r="P38" s="7" t="s">
        <v>424</v>
      </c>
      <c r="Q38" s="7" t="s">
        <v>36</v>
      </c>
      <c r="R38" s="7" t="s">
        <v>36</v>
      </c>
      <c r="S38" s="4">
        <v>15611</v>
      </c>
      <c r="T38" s="4"/>
      <c r="U38" s="7" t="s">
        <v>36</v>
      </c>
      <c r="V38" s="7" t="s">
        <v>68</v>
      </c>
      <c r="W38" s="4">
        <v>1500</v>
      </c>
      <c r="X38" s="7" t="s">
        <v>114</v>
      </c>
      <c r="Y38" s="7" t="s">
        <v>38</v>
      </c>
      <c r="Z38" s="7" t="s">
        <v>39</v>
      </c>
      <c r="AA38" s="7" t="s">
        <v>425</v>
      </c>
      <c r="AB38" s="7" t="s">
        <v>36</v>
      </c>
      <c r="AC38" s="7" t="s">
        <v>36</v>
      </c>
      <c r="AD38" s="7" t="s">
        <v>36</v>
      </c>
      <c r="AE38" s="7" t="s">
        <v>36</v>
      </c>
      <c r="AF38" s="8" t="s">
        <v>36</v>
      </c>
      <c r="AG38" s="14">
        <f t="shared" si="1"/>
        <v>3.7641154328732747E-3</v>
      </c>
    </row>
    <row r="39" spans="1:34">
      <c r="A39" s="1">
        <v>143</v>
      </c>
      <c r="B39" s="5" t="s">
        <v>32</v>
      </c>
      <c r="C39" s="5" t="s">
        <v>33</v>
      </c>
      <c r="D39" s="2">
        <v>20582432000165</v>
      </c>
      <c r="E39" s="10">
        <v>190000001577</v>
      </c>
      <c r="F39" s="5" t="s">
        <v>34</v>
      </c>
      <c r="G39" s="5" t="s">
        <v>43</v>
      </c>
      <c r="H39" s="2">
        <v>15611</v>
      </c>
      <c r="I39" s="5" t="s">
        <v>40</v>
      </c>
      <c r="J39" s="5" t="s">
        <v>119</v>
      </c>
      <c r="K39" s="10">
        <v>6909837789</v>
      </c>
      <c r="L39" s="5" t="s">
        <v>428</v>
      </c>
      <c r="M39" s="5" t="s">
        <v>36</v>
      </c>
      <c r="N39" s="10">
        <v>24858110753</v>
      </c>
      <c r="O39" s="5" t="s">
        <v>429</v>
      </c>
      <c r="P39" s="5" t="s">
        <v>429</v>
      </c>
      <c r="Q39" s="5" t="s">
        <v>36</v>
      </c>
      <c r="R39" s="5" t="s">
        <v>36</v>
      </c>
      <c r="S39" s="2">
        <v>15611</v>
      </c>
      <c r="T39" s="2"/>
      <c r="U39" s="5" t="s">
        <v>36</v>
      </c>
      <c r="V39" s="5" t="s">
        <v>68</v>
      </c>
      <c r="W39" s="2">
        <v>3000</v>
      </c>
      <c r="X39" s="5" t="s">
        <v>114</v>
      </c>
      <c r="Y39" s="5" t="s">
        <v>38</v>
      </c>
      <c r="Z39" s="5" t="s">
        <v>39</v>
      </c>
      <c r="AA39" s="5" t="s">
        <v>127</v>
      </c>
      <c r="AB39" s="5" t="s">
        <v>36</v>
      </c>
      <c r="AC39" s="5" t="s">
        <v>36</v>
      </c>
      <c r="AD39" s="5" t="s">
        <v>36</v>
      </c>
      <c r="AE39" s="5" t="s">
        <v>36</v>
      </c>
      <c r="AF39" s="6" t="s">
        <v>36</v>
      </c>
      <c r="AG39" s="14">
        <f t="shared" si="1"/>
        <v>7.5282308657465494E-3</v>
      </c>
    </row>
    <row r="40" spans="1:34">
      <c r="A40" s="3">
        <v>143</v>
      </c>
      <c r="B40" s="7" t="s">
        <v>32</v>
      </c>
      <c r="C40" s="7" t="s">
        <v>33</v>
      </c>
      <c r="D40" s="4">
        <v>20582432000165</v>
      </c>
      <c r="E40" s="11">
        <v>190000001577</v>
      </c>
      <c r="F40" s="7" t="s">
        <v>34</v>
      </c>
      <c r="G40" s="7" t="s">
        <v>43</v>
      </c>
      <c r="H40" s="4">
        <v>15611</v>
      </c>
      <c r="I40" s="7" t="s">
        <v>40</v>
      </c>
      <c r="J40" s="7" t="s">
        <v>119</v>
      </c>
      <c r="K40" s="11">
        <v>6909837789</v>
      </c>
      <c r="L40" s="7" t="s">
        <v>432</v>
      </c>
      <c r="M40" s="7" t="s">
        <v>36</v>
      </c>
      <c r="N40" s="11">
        <v>45750521753</v>
      </c>
      <c r="O40" s="7" t="s">
        <v>303</v>
      </c>
      <c r="P40" s="7" t="s">
        <v>303</v>
      </c>
      <c r="Q40" s="7" t="s">
        <v>36</v>
      </c>
      <c r="R40" s="7" t="s">
        <v>36</v>
      </c>
      <c r="S40" s="4">
        <v>15611</v>
      </c>
      <c r="T40" s="4"/>
      <c r="U40" s="7" t="s">
        <v>36</v>
      </c>
      <c r="V40" s="7" t="s">
        <v>68</v>
      </c>
      <c r="W40" s="4">
        <v>1000</v>
      </c>
      <c r="X40" s="7" t="s">
        <v>114</v>
      </c>
      <c r="Y40" s="7" t="s">
        <v>38</v>
      </c>
      <c r="Z40" s="7" t="s">
        <v>39</v>
      </c>
      <c r="AA40" s="7" t="s">
        <v>433</v>
      </c>
      <c r="AB40" s="7" t="s">
        <v>36</v>
      </c>
      <c r="AC40" s="7" t="s">
        <v>36</v>
      </c>
      <c r="AD40" s="7" t="s">
        <v>36</v>
      </c>
      <c r="AE40" s="7" t="s">
        <v>36</v>
      </c>
      <c r="AF40" s="8" t="s">
        <v>36</v>
      </c>
      <c r="AG40" s="14">
        <f t="shared" si="1"/>
        <v>2.509410288582183E-3</v>
      </c>
    </row>
    <row r="41" spans="1:34">
      <c r="A41" s="1">
        <v>143</v>
      </c>
      <c r="B41" s="5" t="s">
        <v>32</v>
      </c>
      <c r="C41" s="5" t="s">
        <v>33</v>
      </c>
      <c r="D41" s="2">
        <v>20582432000165</v>
      </c>
      <c r="E41" s="10">
        <v>190000001577</v>
      </c>
      <c r="F41" s="5" t="s">
        <v>34</v>
      </c>
      <c r="G41" s="5" t="s">
        <v>43</v>
      </c>
      <c r="H41" s="2">
        <v>15611</v>
      </c>
      <c r="I41" s="5" t="s">
        <v>40</v>
      </c>
      <c r="J41" s="5" t="s">
        <v>119</v>
      </c>
      <c r="K41" s="10">
        <v>6909837789</v>
      </c>
      <c r="L41" s="5" t="s">
        <v>447</v>
      </c>
      <c r="M41" s="5" t="s">
        <v>448</v>
      </c>
      <c r="N41" s="10">
        <v>3539253734</v>
      </c>
      <c r="O41" s="5" t="s">
        <v>449</v>
      </c>
      <c r="P41" s="5" t="s">
        <v>449</v>
      </c>
      <c r="Q41" s="5" t="s">
        <v>36</v>
      </c>
      <c r="R41" s="5" t="s">
        <v>36</v>
      </c>
      <c r="S41" s="2">
        <v>15611</v>
      </c>
      <c r="T41" s="2"/>
      <c r="U41" s="5" t="s">
        <v>36</v>
      </c>
      <c r="V41" s="5" t="s">
        <v>99</v>
      </c>
      <c r="W41" s="2">
        <v>300000</v>
      </c>
      <c r="X41" s="5" t="s">
        <v>114</v>
      </c>
      <c r="Y41" s="5" t="s">
        <v>38</v>
      </c>
      <c r="Z41" s="5" t="s">
        <v>64</v>
      </c>
      <c r="AA41" s="5" t="s">
        <v>36</v>
      </c>
      <c r="AB41" s="5" t="s">
        <v>36</v>
      </c>
      <c r="AC41" s="5" t="s">
        <v>36</v>
      </c>
      <c r="AD41" s="5" t="s">
        <v>36</v>
      </c>
      <c r="AE41" s="5" t="s">
        <v>36</v>
      </c>
      <c r="AF41" s="6" t="s">
        <v>36</v>
      </c>
      <c r="AG41" s="14">
        <f t="shared" si="1"/>
        <v>0.75282308657465491</v>
      </c>
    </row>
    <row r="42" spans="1:34">
      <c r="A42" s="1">
        <v>143</v>
      </c>
      <c r="B42" s="5" t="s">
        <v>32</v>
      </c>
      <c r="C42" s="5" t="s">
        <v>33</v>
      </c>
      <c r="D42" s="2">
        <v>20582432000165</v>
      </c>
      <c r="E42" s="10">
        <v>190000001577</v>
      </c>
      <c r="F42" s="5" t="s">
        <v>34</v>
      </c>
      <c r="G42" s="5" t="s">
        <v>43</v>
      </c>
      <c r="H42" s="2">
        <v>15611</v>
      </c>
      <c r="I42" s="5" t="s">
        <v>40</v>
      </c>
      <c r="J42" s="5" t="s">
        <v>119</v>
      </c>
      <c r="K42" s="10">
        <v>6909837789</v>
      </c>
      <c r="L42" s="5" t="s">
        <v>451</v>
      </c>
      <c r="M42" s="5" t="s">
        <v>36</v>
      </c>
      <c r="N42" s="10">
        <v>431509778</v>
      </c>
      <c r="O42" s="5" t="s">
        <v>452</v>
      </c>
      <c r="P42" s="5" t="s">
        <v>452</v>
      </c>
      <c r="Q42" s="5" t="s">
        <v>36</v>
      </c>
      <c r="R42" s="5" t="s">
        <v>36</v>
      </c>
      <c r="S42" s="2">
        <v>15611</v>
      </c>
      <c r="T42" s="2"/>
      <c r="U42" s="5" t="s">
        <v>36</v>
      </c>
      <c r="V42" s="5" t="s">
        <v>68</v>
      </c>
      <c r="W42" s="2">
        <v>3000</v>
      </c>
      <c r="X42" s="5" t="s">
        <v>114</v>
      </c>
      <c r="Y42" s="5" t="s">
        <v>38</v>
      </c>
      <c r="Z42" s="5" t="s">
        <v>39</v>
      </c>
      <c r="AA42" s="5" t="s">
        <v>127</v>
      </c>
      <c r="AB42" s="5" t="s">
        <v>36</v>
      </c>
      <c r="AC42" s="5" t="s">
        <v>36</v>
      </c>
      <c r="AD42" s="5" t="s">
        <v>36</v>
      </c>
      <c r="AE42" s="5" t="s">
        <v>36</v>
      </c>
      <c r="AF42" s="6" t="s">
        <v>36</v>
      </c>
      <c r="AG42" s="14">
        <f t="shared" si="1"/>
        <v>7.5282308657465494E-3</v>
      </c>
    </row>
    <row r="43" spans="1:34">
      <c r="A43" s="3">
        <v>143</v>
      </c>
      <c r="B43" s="7" t="s">
        <v>32</v>
      </c>
      <c r="C43" s="7" t="s">
        <v>33</v>
      </c>
      <c r="D43" s="4">
        <v>20582432000165</v>
      </c>
      <c r="E43" s="11">
        <v>190000001577</v>
      </c>
      <c r="F43" s="7" t="s">
        <v>34</v>
      </c>
      <c r="G43" s="7" t="s">
        <v>43</v>
      </c>
      <c r="H43" s="4">
        <v>15611</v>
      </c>
      <c r="I43" s="7" t="s">
        <v>40</v>
      </c>
      <c r="J43" s="7" t="s">
        <v>119</v>
      </c>
      <c r="K43" s="11">
        <v>6909837789</v>
      </c>
      <c r="L43" s="7" t="s">
        <v>453</v>
      </c>
      <c r="M43" s="7" t="s">
        <v>36</v>
      </c>
      <c r="N43" s="11">
        <v>14290384706</v>
      </c>
      <c r="O43" s="7" t="s">
        <v>454</v>
      </c>
      <c r="P43" s="7" t="s">
        <v>455</v>
      </c>
      <c r="Q43" s="7" t="s">
        <v>36</v>
      </c>
      <c r="R43" s="7" t="s">
        <v>36</v>
      </c>
      <c r="S43" s="4">
        <v>15611</v>
      </c>
      <c r="T43" s="4"/>
      <c r="U43" s="7" t="s">
        <v>36</v>
      </c>
      <c r="V43" s="7" t="s">
        <v>68</v>
      </c>
      <c r="W43" s="4">
        <v>3000</v>
      </c>
      <c r="X43" s="7" t="s">
        <v>114</v>
      </c>
      <c r="Y43" s="7" t="s">
        <v>38</v>
      </c>
      <c r="Z43" s="7" t="s">
        <v>39</v>
      </c>
      <c r="AA43" s="7" t="s">
        <v>456</v>
      </c>
      <c r="AB43" s="7" t="s">
        <v>36</v>
      </c>
      <c r="AC43" s="7" t="s">
        <v>36</v>
      </c>
      <c r="AD43" s="7" t="s">
        <v>36</v>
      </c>
      <c r="AE43" s="7" t="s">
        <v>36</v>
      </c>
      <c r="AF43" s="8" t="s">
        <v>36</v>
      </c>
      <c r="AG43" s="14">
        <f t="shared" si="1"/>
        <v>7.5282308657465494E-3</v>
      </c>
    </row>
    <row r="44" spans="1:34">
      <c r="A44" s="1">
        <v>143</v>
      </c>
      <c r="B44" s="5" t="s">
        <v>32</v>
      </c>
      <c r="C44" s="5" t="s">
        <v>33</v>
      </c>
      <c r="D44" s="2">
        <v>20573428000130</v>
      </c>
      <c r="E44" s="10">
        <v>190000000659</v>
      </c>
      <c r="F44" s="5" t="s">
        <v>34</v>
      </c>
      <c r="G44" s="5" t="s">
        <v>57</v>
      </c>
      <c r="H44" s="2">
        <v>4044</v>
      </c>
      <c r="I44" s="5" t="s">
        <v>35</v>
      </c>
      <c r="J44" s="5" t="s">
        <v>132</v>
      </c>
      <c r="K44" s="10">
        <v>85818461734</v>
      </c>
      <c r="L44" s="5" t="s">
        <v>133</v>
      </c>
      <c r="M44" s="5" t="s">
        <v>36</v>
      </c>
      <c r="N44" s="10">
        <v>73784320759</v>
      </c>
      <c r="O44" s="5" t="s">
        <v>134</v>
      </c>
      <c r="P44" s="5" t="s">
        <v>134</v>
      </c>
      <c r="Q44" s="5" t="s">
        <v>36</v>
      </c>
      <c r="R44" s="5" t="s">
        <v>36</v>
      </c>
      <c r="S44" s="2">
        <v>4044</v>
      </c>
      <c r="T44" s="2"/>
      <c r="U44" s="5" t="s">
        <v>36</v>
      </c>
      <c r="V44" s="5" t="s">
        <v>65</v>
      </c>
      <c r="W44" s="2">
        <v>2000</v>
      </c>
      <c r="X44" s="5" t="s">
        <v>114</v>
      </c>
      <c r="Y44" s="5" t="s">
        <v>38</v>
      </c>
      <c r="Z44" s="5" t="s">
        <v>39</v>
      </c>
      <c r="AA44" s="5" t="s">
        <v>135</v>
      </c>
      <c r="AB44" s="5" t="s">
        <v>36</v>
      </c>
      <c r="AC44" s="5" t="s">
        <v>36</v>
      </c>
      <c r="AD44" s="5" t="s">
        <v>36</v>
      </c>
      <c r="AE44" s="5" t="s">
        <v>36</v>
      </c>
      <c r="AF44" s="6" t="s">
        <v>36</v>
      </c>
      <c r="AG44" s="14">
        <f>W44/AH$44</f>
        <v>4.7393364928909949E-2</v>
      </c>
      <c r="AH44" s="13">
        <f>SUM(W44:W68)</f>
        <v>42200</v>
      </c>
    </row>
    <row r="45" spans="1:34">
      <c r="A45" s="3">
        <v>143</v>
      </c>
      <c r="B45" s="7" t="s">
        <v>32</v>
      </c>
      <c r="C45" s="7" t="s">
        <v>33</v>
      </c>
      <c r="D45" s="4">
        <v>20573428000130</v>
      </c>
      <c r="E45" s="11">
        <v>190000000659</v>
      </c>
      <c r="F45" s="7" t="s">
        <v>34</v>
      </c>
      <c r="G45" s="7" t="s">
        <v>57</v>
      </c>
      <c r="H45" s="4">
        <v>4044</v>
      </c>
      <c r="I45" s="7" t="s">
        <v>35</v>
      </c>
      <c r="J45" s="7" t="s">
        <v>132</v>
      </c>
      <c r="K45" s="11">
        <v>85818461734</v>
      </c>
      <c r="L45" s="7" t="s">
        <v>138</v>
      </c>
      <c r="M45" s="7" t="s">
        <v>139</v>
      </c>
      <c r="N45" s="11">
        <v>32007981734</v>
      </c>
      <c r="O45" s="7" t="s">
        <v>140</v>
      </c>
      <c r="P45" s="7" t="s">
        <v>140</v>
      </c>
      <c r="Q45" s="7" t="s">
        <v>36</v>
      </c>
      <c r="R45" s="7" t="s">
        <v>36</v>
      </c>
      <c r="S45" s="4">
        <v>4044</v>
      </c>
      <c r="T45" s="4"/>
      <c r="U45" s="7" t="s">
        <v>36</v>
      </c>
      <c r="V45" s="7" t="s">
        <v>92</v>
      </c>
      <c r="W45" s="4">
        <v>2100</v>
      </c>
      <c r="X45" s="7" t="s">
        <v>114</v>
      </c>
      <c r="Y45" s="7" t="s">
        <v>38</v>
      </c>
      <c r="Z45" s="7" t="s">
        <v>42</v>
      </c>
      <c r="AA45" s="7" t="s">
        <v>36</v>
      </c>
      <c r="AB45" s="7" t="s">
        <v>36</v>
      </c>
      <c r="AC45" s="7" t="s">
        <v>36</v>
      </c>
      <c r="AD45" s="7" t="s">
        <v>36</v>
      </c>
      <c r="AE45" s="7" t="s">
        <v>36</v>
      </c>
      <c r="AF45" s="8" t="s">
        <v>36</v>
      </c>
      <c r="AG45" s="14">
        <f t="shared" ref="AG45:AG68" si="2">W45/AH$44</f>
        <v>4.9763033175355451E-2</v>
      </c>
    </row>
    <row r="46" spans="1:34">
      <c r="A46" s="1">
        <v>143</v>
      </c>
      <c r="B46" s="5" t="s">
        <v>32</v>
      </c>
      <c r="C46" s="5" t="s">
        <v>33</v>
      </c>
      <c r="D46" s="2">
        <v>20573428000130</v>
      </c>
      <c r="E46" s="10">
        <v>190000000659</v>
      </c>
      <c r="F46" s="5" t="s">
        <v>34</v>
      </c>
      <c r="G46" s="5" t="s">
        <v>57</v>
      </c>
      <c r="H46" s="2">
        <v>4044</v>
      </c>
      <c r="I46" s="5" t="s">
        <v>35</v>
      </c>
      <c r="J46" s="5" t="s">
        <v>132</v>
      </c>
      <c r="K46" s="10">
        <v>85818461734</v>
      </c>
      <c r="L46" s="5" t="s">
        <v>144</v>
      </c>
      <c r="M46" s="5" t="s">
        <v>36</v>
      </c>
      <c r="N46" s="10">
        <v>7577158771</v>
      </c>
      <c r="O46" s="5" t="s">
        <v>145</v>
      </c>
      <c r="P46" s="5" t="s">
        <v>146</v>
      </c>
      <c r="Q46" s="5" t="s">
        <v>36</v>
      </c>
      <c r="R46" s="5" t="s">
        <v>36</v>
      </c>
      <c r="S46" s="2">
        <v>4044</v>
      </c>
      <c r="T46" s="2"/>
      <c r="U46" s="5" t="s">
        <v>36</v>
      </c>
      <c r="V46" s="5" t="s">
        <v>63</v>
      </c>
      <c r="W46" s="2">
        <v>800</v>
      </c>
      <c r="X46" s="5" t="s">
        <v>114</v>
      </c>
      <c r="Y46" s="5" t="s">
        <v>38</v>
      </c>
      <c r="Z46" s="5" t="s">
        <v>39</v>
      </c>
      <c r="AA46" s="5" t="s">
        <v>118</v>
      </c>
      <c r="AB46" s="5" t="s">
        <v>36</v>
      </c>
      <c r="AC46" s="5" t="s">
        <v>36</v>
      </c>
      <c r="AD46" s="5" t="s">
        <v>36</v>
      </c>
      <c r="AE46" s="5" t="s">
        <v>36</v>
      </c>
      <c r="AF46" s="6" t="s">
        <v>36</v>
      </c>
      <c r="AG46" s="14">
        <f t="shared" si="2"/>
        <v>1.8957345971563982E-2</v>
      </c>
    </row>
    <row r="47" spans="1:34">
      <c r="A47" s="3">
        <v>143</v>
      </c>
      <c r="B47" s="7" t="s">
        <v>32</v>
      </c>
      <c r="C47" s="7" t="s">
        <v>33</v>
      </c>
      <c r="D47" s="4">
        <v>20573428000130</v>
      </c>
      <c r="E47" s="11">
        <v>190000000659</v>
      </c>
      <c r="F47" s="7" t="s">
        <v>34</v>
      </c>
      <c r="G47" s="7" t="s">
        <v>57</v>
      </c>
      <c r="H47" s="4">
        <v>4044</v>
      </c>
      <c r="I47" s="7" t="s">
        <v>35</v>
      </c>
      <c r="J47" s="7" t="s">
        <v>132</v>
      </c>
      <c r="K47" s="11">
        <v>85818461734</v>
      </c>
      <c r="L47" s="7" t="s">
        <v>147</v>
      </c>
      <c r="M47" s="7" t="s">
        <v>36</v>
      </c>
      <c r="N47" s="11">
        <v>10875866743</v>
      </c>
      <c r="O47" s="7" t="s">
        <v>148</v>
      </c>
      <c r="P47" s="7" t="s">
        <v>148</v>
      </c>
      <c r="Q47" s="7" t="s">
        <v>36</v>
      </c>
      <c r="R47" s="7" t="s">
        <v>36</v>
      </c>
      <c r="S47" s="4">
        <v>4044</v>
      </c>
      <c r="T47" s="4"/>
      <c r="U47" s="7" t="s">
        <v>36</v>
      </c>
      <c r="V47" s="7" t="s">
        <v>63</v>
      </c>
      <c r="W47" s="4">
        <v>800</v>
      </c>
      <c r="X47" s="7" t="s">
        <v>114</v>
      </c>
      <c r="Y47" s="7" t="s">
        <v>38</v>
      </c>
      <c r="Z47" s="7" t="s">
        <v>39</v>
      </c>
      <c r="AA47" s="7" t="s">
        <v>118</v>
      </c>
      <c r="AB47" s="7" t="s">
        <v>36</v>
      </c>
      <c r="AC47" s="7" t="s">
        <v>36</v>
      </c>
      <c r="AD47" s="7" t="s">
        <v>36</v>
      </c>
      <c r="AE47" s="7" t="s">
        <v>36</v>
      </c>
      <c r="AF47" s="8" t="s">
        <v>36</v>
      </c>
      <c r="AG47" s="14">
        <f t="shared" si="2"/>
        <v>1.8957345971563982E-2</v>
      </c>
    </row>
    <row r="48" spans="1:34">
      <c r="A48" s="1">
        <v>143</v>
      </c>
      <c r="B48" s="5" t="s">
        <v>32</v>
      </c>
      <c r="C48" s="5" t="s">
        <v>33</v>
      </c>
      <c r="D48" s="2">
        <v>20573428000130</v>
      </c>
      <c r="E48" s="10">
        <v>190000000659</v>
      </c>
      <c r="F48" s="5" t="s">
        <v>34</v>
      </c>
      <c r="G48" s="5" t="s">
        <v>57</v>
      </c>
      <c r="H48" s="2">
        <v>4044</v>
      </c>
      <c r="I48" s="5" t="s">
        <v>35</v>
      </c>
      <c r="J48" s="5" t="s">
        <v>132</v>
      </c>
      <c r="K48" s="10">
        <v>85818461734</v>
      </c>
      <c r="L48" s="5" t="s">
        <v>164</v>
      </c>
      <c r="M48" s="5" t="s">
        <v>36</v>
      </c>
      <c r="N48" s="10">
        <v>367980703</v>
      </c>
      <c r="O48" s="5" t="s">
        <v>165</v>
      </c>
      <c r="P48" s="5" t="s">
        <v>165</v>
      </c>
      <c r="Q48" s="5" t="s">
        <v>36</v>
      </c>
      <c r="R48" s="5" t="s">
        <v>36</v>
      </c>
      <c r="S48" s="2">
        <v>4044</v>
      </c>
      <c r="T48" s="2"/>
      <c r="U48" s="5" t="s">
        <v>36</v>
      </c>
      <c r="V48" s="5" t="s">
        <v>63</v>
      </c>
      <c r="W48" s="2">
        <v>800</v>
      </c>
      <c r="X48" s="5" t="s">
        <v>114</v>
      </c>
      <c r="Y48" s="5" t="s">
        <v>38</v>
      </c>
      <c r="Z48" s="5" t="s">
        <v>39</v>
      </c>
      <c r="AA48" s="5" t="s">
        <v>118</v>
      </c>
      <c r="AB48" s="5" t="s">
        <v>36</v>
      </c>
      <c r="AC48" s="5" t="s">
        <v>36</v>
      </c>
      <c r="AD48" s="5" t="s">
        <v>36</v>
      </c>
      <c r="AE48" s="5" t="s">
        <v>36</v>
      </c>
      <c r="AF48" s="6" t="s">
        <v>36</v>
      </c>
      <c r="AG48" s="14">
        <f t="shared" si="2"/>
        <v>1.8957345971563982E-2</v>
      </c>
    </row>
    <row r="49" spans="1:33">
      <c r="A49" s="3">
        <v>143</v>
      </c>
      <c r="B49" s="7" t="s">
        <v>32</v>
      </c>
      <c r="C49" s="7" t="s">
        <v>33</v>
      </c>
      <c r="D49" s="4">
        <v>20573428000130</v>
      </c>
      <c r="E49" s="11">
        <v>190000000659</v>
      </c>
      <c r="F49" s="7" t="s">
        <v>34</v>
      </c>
      <c r="G49" s="7" t="s">
        <v>57</v>
      </c>
      <c r="H49" s="4">
        <v>4044</v>
      </c>
      <c r="I49" s="7" t="s">
        <v>35</v>
      </c>
      <c r="J49" s="7" t="s">
        <v>132</v>
      </c>
      <c r="K49" s="11">
        <v>85818461734</v>
      </c>
      <c r="L49" s="7" t="s">
        <v>178</v>
      </c>
      <c r="M49" s="7" t="s">
        <v>36</v>
      </c>
      <c r="N49" s="11">
        <v>7784335792</v>
      </c>
      <c r="O49" s="7" t="s">
        <v>179</v>
      </c>
      <c r="P49" s="7" t="s">
        <v>179</v>
      </c>
      <c r="Q49" s="7" t="s">
        <v>36</v>
      </c>
      <c r="R49" s="7" t="s">
        <v>36</v>
      </c>
      <c r="S49" s="4">
        <v>4044</v>
      </c>
      <c r="T49" s="4"/>
      <c r="U49" s="7" t="s">
        <v>36</v>
      </c>
      <c r="V49" s="7" t="s">
        <v>63</v>
      </c>
      <c r="W49" s="4">
        <v>800</v>
      </c>
      <c r="X49" s="7" t="s">
        <v>114</v>
      </c>
      <c r="Y49" s="7" t="s">
        <v>38</v>
      </c>
      <c r="Z49" s="7" t="s">
        <v>39</v>
      </c>
      <c r="AA49" s="7" t="s">
        <v>118</v>
      </c>
      <c r="AB49" s="7" t="s">
        <v>36</v>
      </c>
      <c r="AC49" s="7" t="s">
        <v>36</v>
      </c>
      <c r="AD49" s="7" t="s">
        <v>36</v>
      </c>
      <c r="AE49" s="7" t="s">
        <v>36</v>
      </c>
      <c r="AF49" s="8" t="s">
        <v>36</v>
      </c>
      <c r="AG49" s="14">
        <f t="shared" si="2"/>
        <v>1.8957345971563982E-2</v>
      </c>
    </row>
    <row r="50" spans="1:33">
      <c r="A50" s="1">
        <v>143</v>
      </c>
      <c r="B50" s="5" t="s">
        <v>32</v>
      </c>
      <c r="C50" s="5" t="s">
        <v>33</v>
      </c>
      <c r="D50" s="2">
        <v>20573428000130</v>
      </c>
      <c r="E50" s="10">
        <v>190000000659</v>
      </c>
      <c r="F50" s="5" t="s">
        <v>34</v>
      </c>
      <c r="G50" s="5" t="s">
        <v>57</v>
      </c>
      <c r="H50" s="2">
        <v>4044</v>
      </c>
      <c r="I50" s="5" t="s">
        <v>35</v>
      </c>
      <c r="J50" s="5" t="s">
        <v>132</v>
      </c>
      <c r="K50" s="10">
        <v>85818461734</v>
      </c>
      <c r="L50" s="5" t="s">
        <v>187</v>
      </c>
      <c r="M50" s="5" t="s">
        <v>36</v>
      </c>
      <c r="N50" s="10">
        <v>9237140738</v>
      </c>
      <c r="O50" s="5" t="s">
        <v>188</v>
      </c>
      <c r="P50" s="5" t="s">
        <v>188</v>
      </c>
      <c r="Q50" s="5" t="s">
        <v>36</v>
      </c>
      <c r="R50" s="5" t="s">
        <v>36</v>
      </c>
      <c r="S50" s="2">
        <v>4044</v>
      </c>
      <c r="T50" s="2"/>
      <c r="U50" s="5" t="s">
        <v>36</v>
      </c>
      <c r="V50" s="5" t="s">
        <v>63</v>
      </c>
      <c r="W50" s="2">
        <v>800</v>
      </c>
      <c r="X50" s="5" t="s">
        <v>114</v>
      </c>
      <c r="Y50" s="5" t="s">
        <v>38</v>
      </c>
      <c r="Z50" s="5" t="s">
        <v>39</v>
      </c>
      <c r="AA50" s="5" t="s">
        <v>118</v>
      </c>
      <c r="AB50" s="5" t="s">
        <v>36</v>
      </c>
      <c r="AC50" s="5" t="s">
        <v>36</v>
      </c>
      <c r="AD50" s="5" t="s">
        <v>36</v>
      </c>
      <c r="AE50" s="5" t="s">
        <v>36</v>
      </c>
      <c r="AF50" s="6" t="s">
        <v>36</v>
      </c>
      <c r="AG50" s="14">
        <f t="shared" si="2"/>
        <v>1.8957345971563982E-2</v>
      </c>
    </row>
    <row r="51" spans="1:33">
      <c r="A51" s="3">
        <v>143</v>
      </c>
      <c r="B51" s="7" t="s">
        <v>32</v>
      </c>
      <c r="C51" s="7" t="s">
        <v>33</v>
      </c>
      <c r="D51" s="4">
        <v>20573428000130</v>
      </c>
      <c r="E51" s="11">
        <v>190000000659</v>
      </c>
      <c r="F51" s="7" t="s">
        <v>34</v>
      </c>
      <c r="G51" s="7" t="s">
        <v>57</v>
      </c>
      <c r="H51" s="4">
        <v>4044</v>
      </c>
      <c r="I51" s="7" t="s">
        <v>35</v>
      </c>
      <c r="J51" s="7" t="s">
        <v>132</v>
      </c>
      <c r="K51" s="11">
        <v>85818461734</v>
      </c>
      <c r="L51" s="7" t="s">
        <v>208</v>
      </c>
      <c r="M51" s="7" t="s">
        <v>36</v>
      </c>
      <c r="N51" s="11">
        <v>76800091715</v>
      </c>
      <c r="O51" s="7" t="s">
        <v>209</v>
      </c>
      <c r="P51" s="7" t="s">
        <v>209</v>
      </c>
      <c r="Q51" s="7" t="s">
        <v>36</v>
      </c>
      <c r="R51" s="7" t="s">
        <v>36</v>
      </c>
      <c r="S51" s="4">
        <v>4044</v>
      </c>
      <c r="T51" s="4"/>
      <c r="U51" s="7" t="s">
        <v>36</v>
      </c>
      <c r="V51" s="7" t="s">
        <v>63</v>
      </c>
      <c r="W51" s="4">
        <v>800</v>
      </c>
      <c r="X51" s="7" t="s">
        <v>114</v>
      </c>
      <c r="Y51" s="7" t="s">
        <v>38</v>
      </c>
      <c r="Z51" s="7" t="s">
        <v>39</v>
      </c>
      <c r="AA51" s="7" t="s">
        <v>118</v>
      </c>
      <c r="AB51" s="7" t="s">
        <v>36</v>
      </c>
      <c r="AC51" s="7" t="s">
        <v>36</v>
      </c>
      <c r="AD51" s="7" t="s">
        <v>36</v>
      </c>
      <c r="AE51" s="7" t="s">
        <v>36</v>
      </c>
      <c r="AF51" s="8" t="s">
        <v>36</v>
      </c>
      <c r="AG51" s="14">
        <f t="shared" si="2"/>
        <v>1.8957345971563982E-2</v>
      </c>
    </row>
    <row r="52" spans="1:33">
      <c r="A52" s="1">
        <v>143</v>
      </c>
      <c r="B52" s="5" t="s">
        <v>32</v>
      </c>
      <c r="C52" s="5" t="s">
        <v>33</v>
      </c>
      <c r="D52" s="2">
        <v>20573428000130</v>
      </c>
      <c r="E52" s="10">
        <v>190000000659</v>
      </c>
      <c r="F52" s="5" t="s">
        <v>34</v>
      </c>
      <c r="G52" s="5" t="s">
        <v>57</v>
      </c>
      <c r="H52" s="2">
        <v>4044</v>
      </c>
      <c r="I52" s="5" t="s">
        <v>35</v>
      </c>
      <c r="J52" s="5" t="s">
        <v>132</v>
      </c>
      <c r="K52" s="10">
        <v>85818461734</v>
      </c>
      <c r="L52" s="5" t="s">
        <v>213</v>
      </c>
      <c r="M52" s="5" t="s">
        <v>36</v>
      </c>
      <c r="N52" s="10">
        <v>98061011700</v>
      </c>
      <c r="O52" s="5" t="s">
        <v>214</v>
      </c>
      <c r="P52" s="5" t="s">
        <v>214</v>
      </c>
      <c r="Q52" s="5" t="s">
        <v>36</v>
      </c>
      <c r="R52" s="5" t="s">
        <v>36</v>
      </c>
      <c r="S52" s="2">
        <v>4044</v>
      </c>
      <c r="T52" s="2"/>
      <c r="U52" s="5" t="s">
        <v>36</v>
      </c>
      <c r="V52" s="5" t="s">
        <v>63</v>
      </c>
      <c r="W52" s="2">
        <v>800</v>
      </c>
      <c r="X52" s="5" t="s">
        <v>114</v>
      </c>
      <c r="Y52" s="5" t="s">
        <v>38</v>
      </c>
      <c r="Z52" s="5" t="s">
        <v>39</v>
      </c>
      <c r="AA52" s="5" t="s">
        <v>118</v>
      </c>
      <c r="AB52" s="5" t="s">
        <v>36</v>
      </c>
      <c r="AC52" s="5" t="s">
        <v>36</v>
      </c>
      <c r="AD52" s="5" t="s">
        <v>36</v>
      </c>
      <c r="AE52" s="5" t="s">
        <v>36</v>
      </c>
      <c r="AF52" s="6" t="s">
        <v>36</v>
      </c>
      <c r="AG52" s="14">
        <f t="shared" si="2"/>
        <v>1.8957345971563982E-2</v>
      </c>
    </row>
    <row r="53" spans="1:33">
      <c r="A53" s="1">
        <v>143</v>
      </c>
      <c r="B53" s="5" t="s">
        <v>32</v>
      </c>
      <c r="C53" s="5" t="s">
        <v>33</v>
      </c>
      <c r="D53" s="2">
        <v>20573428000130</v>
      </c>
      <c r="E53" s="10">
        <v>190000000659</v>
      </c>
      <c r="F53" s="5" t="s">
        <v>34</v>
      </c>
      <c r="G53" s="5" t="s">
        <v>57</v>
      </c>
      <c r="H53" s="2">
        <v>4044</v>
      </c>
      <c r="I53" s="5" t="s">
        <v>35</v>
      </c>
      <c r="J53" s="5" t="s">
        <v>132</v>
      </c>
      <c r="K53" s="10">
        <v>85818461734</v>
      </c>
      <c r="L53" s="5" t="s">
        <v>222</v>
      </c>
      <c r="M53" s="5" t="s">
        <v>36</v>
      </c>
      <c r="N53" s="10">
        <v>41077016700</v>
      </c>
      <c r="O53" s="5" t="s">
        <v>223</v>
      </c>
      <c r="P53" s="5" t="s">
        <v>223</v>
      </c>
      <c r="Q53" s="5" t="s">
        <v>36</v>
      </c>
      <c r="R53" s="5" t="s">
        <v>36</v>
      </c>
      <c r="S53" s="2">
        <v>4044</v>
      </c>
      <c r="T53" s="2"/>
      <c r="U53" s="5" t="s">
        <v>36</v>
      </c>
      <c r="V53" s="5" t="s">
        <v>63</v>
      </c>
      <c r="W53" s="2">
        <v>800</v>
      </c>
      <c r="X53" s="5" t="s">
        <v>114</v>
      </c>
      <c r="Y53" s="5" t="s">
        <v>38</v>
      </c>
      <c r="Z53" s="5" t="s">
        <v>39</v>
      </c>
      <c r="AA53" s="5" t="s">
        <v>118</v>
      </c>
      <c r="AB53" s="5" t="s">
        <v>36</v>
      </c>
      <c r="AC53" s="5" t="s">
        <v>36</v>
      </c>
      <c r="AD53" s="5" t="s">
        <v>36</v>
      </c>
      <c r="AE53" s="5" t="s">
        <v>36</v>
      </c>
      <c r="AF53" s="6" t="s">
        <v>36</v>
      </c>
      <c r="AG53" s="14">
        <f t="shared" si="2"/>
        <v>1.8957345971563982E-2</v>
      </c>
    </row>
    <row r="54" spans="1:33">
      <c r="A54" s="3">
        <v>143</v>
      </c>
      <c r="B54" s="7" t="s">
        <v>32</v>
      </c>
      <c r="C54" s="7" t="s">
        <v>33</v>
      </c>
      <c r="D54" s="4">
        <v>20573428000130</v>
      </c>
      <c r="E54" s="11">
        <v>190000000659</v>
      </c>
      <c r="F54" s="7" t="s">
        <v>34</v>
      </c>
      <c r="G54" s="7" t="s">
        <v>57</v>
      </c>
      <c r="H54" s="4">
        <v>4044</v>
      </c>
      <c r="I54" s="7" t="s">
        <v>35</v>
      </c>
      <c r="J54" s="7" t="s">
        <v>132</v>
      </c>
      <c r="K54" s="11">
        <v>85818461734</v>
      </c>
      <c r="L54" s="7" t="s">
        <v>233</v>
      </c>
      <c r="M54" s="7" t="s">
        <v>36</v>
      </c>
      <c r="N54" s="11">
        <v>3934069703</v>
      </c>
      <c r="O54" s="7" t="s">
        <v>234</v>
      </c>
      <c r="P54" s="7" t="s">
        <v>234</v>
      </c>
      <c r="Q54" s="7" t="s">
        <v>36</v>
      </c>
      <c r="R54" s="7" t="s">
        <v>36</v>
      </c>
      <c r="S54" s="4">
        <v>4044</v>
      </c>
      <c r="T54" s="4"/>
      <c r="U54" s="7" t="s">
        <v>36</v>
      </c>
      <c r="V54" s="7" t="s">
        <v>63</v>
      </c>
      <c r="W54" s="4">
        <v>800</v>
      </c>
      <c r="X54" s="7" t="s">
        <v>114</v>
      </c>
      <c r="Y54" s="7" t="s">
        <v>38</v>
      </c>
      <c r="Z54" s="7" t="s">
        <v>39</v>
      </c>
      <c r="AA54" s="7" t="s">
        <v>118</v>
      </c>
      <c r="AB54" s="7" t="s">
        <v>36</v>
      </c>
      <c r="AC54" s="7" t="s">
        <v>36</v>
      </c>
      <c r="AD54" s="7" t="s">
        <v>36</v>
      </c>
      <c r="AE54" s="7" t="s">
        <v>36</v>
      </c>
      <c r="AF54" s="8" t="s">
        <v>36</v>
      </c>
      <c r="AG54" s="14">
        <f t="shared" si="2"/>
        <v>1.8957345971563982E-2</v>
      </c>
    </row>
    <row r="55" spans="1:33">
      <c r="A55" s="1">
        <v>143</v>
      </c>
      <c r="B55" s="5" t="s">
        <v>32</v>
      </c>
      <c r="C55" s="5" t="s">
        <v>33</v>
      </c>
      <c r="D55" s="2">
        <v>20573428000130</v>
      </c>
      <c r="E55" s="10">
        <v>190000000659</v>
      </c>
      <c r="F55" s="5" t="s">
        <v>34</v>
      </c>
      <c r="G55" s="5" t="s">
        <v>57</v>
      </c>
      <c r="H55" s="2">
        <v>4044</v>
      </c>
      <c r="I55" s="5" t="s">
        <v>35</v>
      </c>
      <c r="J55" s="5" t="s">
        <v>132</v>
      </c>
      <c r="K55" s="10">
        <v>85818461734</v>
      </c>
      <c r="L55" s="5" t="s">
        <v>261</v>
      </c>
      <c r="M55" s="5" t="s">
        <v>262</v>
      </c>
      <c r="N55" s="10">
        <v>13404176774</v>
      </c>
      <c r="O55" s="5" t="s">
        <v>263</v>
      </c>
      <c r="P55" s="5" t="s">
        <v>263</v>
      </c>
      <c r="Q55" s="5" t="s">
        <v>36</v>
      </c>
      <c r="R55" s="5" t="s">
        <v>36</v>
      </c>
      <c r="S55" s="2">
        <v>4044</v>
      </c>
      <c r="T55" s="2"/>
      <c r="U55" s="5" t="s">
        <v>36</v>
      </c>
      <c r="V55" s="5" t="s">
        <v>96</v>
      </c>
      <c r="W55" s="2">
        <v>5000</v>
      </c>
      <c r="X55" s="5" t="s">
        <v>114</v>
      </c>
      <c r="Y55" s="5" t="s">
        <v>38</v>
      </c>
      <c r="Z55" s="5" t="s">
        <v>42</v>
      </c>
      <c r="AA55" s="5" t="s">
        <v>36</v>
      </c>
      <c r="AB55" s="5" t="s">
        <v>36</v>
      </c>
      <c r="AC55" s="5" t="s">
        <v>36</v>
      </c>
      <c r="AD55" s="5" t="s">
        <v>36</v>
      </c>
      <c r="AE55" s="5" t="s">
        <v>36</v>
      </c>
      <c r="AF55" s="6" t="s">
        <v>36</v>
      </c>
      <c r="AG55" s="14">
        <f t="shared" si="2"/>
        <v>0.11848341232227488</v>
      </c>
    </row>
    <row r="56" spans="1:33">
      <c r="A56" s="3">
        <v>143</v>
      </c>
      <c r="B56" s="7" t="s">
        <v>32</v>
      </c>
      <c r="C56" s="7" t="s">
        <v>33</v>
      </c>
      <c r="D56" s="4">
        <v>20573428000130</v>
      </c>
      <c r="E56" s="11">
        <v>190000000659</v>
      </c>
      <c r="F56" s="7" t="s">
        <v>34</v>
      </c>
      <c r="G56" s="7" t="s">
        <v>57</v>
      </c>
      <c r="H56" s="4">
        <v>4044</v>
      </c>
      <c r="I56" s="7" t="s">
        <v>35</v>
      </c>
      <c r="J56" s="7" t="s">
        <v>132</v>
      </c>
      <c r="K56" s="11">
        <v>85818461734</v>
      </c>
      <c r="L56" s="7" t="s">
        <v>266</v>
      </c>
      <c r="M56" s="7" t="s">
        <v>267</v>
      </c>
      <c r="N56" s="11">
        <v>88631133787</v>
      </c>
      <c r="O56" s="7" t="s">
        <v>268</v>
      </c>
      <c r="P56" s="7" t="s">
        <v>268</v>
      </c>
      <c r="Q56" s="7" t="s">
        <v>36</v>
      </c>
      <c r="R56" s="7" t="s">
        <v>36</v>
      </c>
      <c r="S56" s="4">
        <v>4044</v>
      </c>
      <c r="T56" s="4"/>
      <c r="U56" s="7" t="s">
        <v>36</v>
      </c>
      <c r="V56" s="7" t="s">
        <v>72</v>
      </c>
      <c r="W56" s="4">
        <v>2000</v>
      </c>
      <c r="X56" s="7" t="s">
        <v>114</v>
      </c>
      <c r="Y56" s="7" t="s">
        <v>38</v>
      </c>
      <c r="Z56" s="7" t="s">
        <v>42</v>
      </c>
      <c r="AA56" s="7" t="s">
        <v>36</v>
      </c>
      <c r="AB56" s="7" t="s">
        <v>36</v>
      </c>
      <c r="AC56" s="7" t="s">
        <v>36</v>
      </c>
      <c r="AD56" s="7" t="s">
        <v>36</v>
      </c>
      <c r="AE56" s="7" t="s">
        <v>36</v>
      </c>
      <c r="AF56" s="8" t="s">
        <v>36</v>
      </c>
      <c r="AG56" s="14">
        <f t="shared" si="2"/>
        <v>4.7393364928909949E-2</v>
      </c>
    </row>
    <row r="57" spans="1:33">
      <c r="A57" s="1">
        <v>143</v>
      </c>
      <c r="B57" s="5" t="s">
        <v>32</v>
      </c>
      <c r="C57" s="5" t="s">
        <v>33</v>
      </c>
      <c r="D57" s="2">
        <v>20573428000130</v>
      </c>
      <c r="E57" s="10">
        <v>190000000659</v>
      </c>
      <c r="F57" s="5" t="s">
        <v>34</v>
      </c>
      <c r="G57" s="5" t="s">
        <v>57</v>
      </c>
      <c r="H57" s="2">
        <v>4044</v>
      </c>
      <c r="I57" s="5" t="s">
        <v>35</v>
      </c>
      <c r="J57" s="5" t="s">
        <v>132</v>
      </c>
      <c r="K57" s="10">
        <v>85818461734</v>
      </c>
      <c r="L57" s="5" t="s">
        <v>291</v>
      </c>
      <c r="M57" s="5" t="s">
        <v>36</v>
      </c>
      <c r="N57" s="10">
        <v>1561660701</v>
      </c>
      <c r="O57" s="5" t="s">
        <v>292</v>
      </c>
      <c r="P57" s="5" t="s">
        <v>292</v>
      </c>
      <c r="Q57" s="5" t="s">
        <v>36</v>
      </c>
      <c r="R57" s="5" t="s">
        <v>36</v>
      </c>
      <c r="S57" s="2">
        <v>4044</v>
      </c>
      <c r="T57" s="2"/>
      <c r="U57" s="5" t="s">
        <v>36</v>
      </c>
      <c r="V57" s="5" t="s">
        <v>70</v>
      </c>
      <c r="W57" s="2">
        <v>3000</v>
      </c>
      <c r="X57" s="5" t="s">
        <v>114</v>
      </c>
      <c r="Y57" s="5" t="s">
        <v>38</v>
      </c>
      <c r="Z57" s="5" t="s">
        <v>39</v>
      </c>
      <c r="AA57" s="5" t="s">
        <v>293</v>
      </c>
      <c r="AB57" s="5" t="s">
        <v>36</v>
      </c>
      <c r="AC57" s="5" t="s">
        <v>36</v>
      </c>
      <c r="AD57" s="5" t="s">
        <v>36</v>
      </c>
      <c r="AE57" s="5" t="s">
        <v>36</v>
      </c>
      <c r="AF57" s="6" t="s">
        <v>36</v>
      </c>
      <c r="AG57" s="14">
        <f t="shared" si="2"/>
        <v>7.1090047393364927E-2</v>
      </c>
    </row>
    <row r="58" spans="1:33">
      <c r="A58" s="3">
        <v>143</v>
      </c>
      <c r="B58" s="7" t="s">
        <v>32</v>
      </c>
      <c r="C58" s="7" t="s">
        <v>33</v>
      </c>
      <c r="D58" s="4">
        <v>20573428000130</v>
      </c>
      <c r="E58" s="11">
        <v>190000000659</v>
      </c>
      <c r="F58" s="7" t="s">
        <v>34</v>
      </c>
      <c r="G58" s="7" t="s">
        <v>57</v>
      </c>
      <c r="H58" s="4">
        <v>4044</v>
      </c>
      <c r="I58" s="7" t="s">
        <v>35</v>
      </c>
      <c r="J58" s="7" t="s">
        <v>132</v>
      </c>
      <c r="K58" s="11">
        <v>85818461734</v>
      </c>
      <c r="L58" s="7" t="s">
        <v>294</v>
      </c>
      <c r="M58" s="7" t="s">
        <v>36</v>
      </c>
      <c r="N58" s="11">
        <v>13928239864</v>
      </c>
      <c r="O58" s="7" t="s">
        <v>295</v>
      </c>
      <c r="P58" s="7" t="s">
        <v>296</v>
      </c>
      <c r="Q58" s="7" t="s">
        <v>36</v>
      </c>
      <c r="R58" s="7" t="s">
        <v>36</v>
      </c>
      <c r="S58" s="4">
        <v>4044</v>
      </c>
      <c r="T58" s="4"/>
      <c r="U58" s="7" t="s">
        <v>36</v>
      </c>
      <c r="V58" s="7" t="s">
        <v>63</v>
      </c>
      <c r="W58" s="4">
        <v>800</v>
      </c>
      <c r="X58" s="7" t="s">
        <v>114</v>
      </c>
      <c r="Y58" s="7" t="s">
        <v>38</v>
      </c>
      <c r="Z58" s="7" t="s">
        <v>39</v>
      </c>
      <c r="AA58" s="7" t="s">
        <v>118</v>
      </c>
      <c r="AB58" s="7" t="s">
        <v>36</v>
      </c>
      <c r="AC58" s="7" t="s">
        <v>36</v>
      </c>
      <c r="AD58" s="7" t="s">
        <v>36</v>
      </c>
      <c r="AE58" s="7" t="s">
        <v>36</v>
      </c>
      <c r="AF58" s="8" t="s">
        <v>36</v>
      </c>
      <c r="AG58" s="14">
        <f t="shared" si="2"/>
        <v>1.8957345971563982E-2</v>
      </c>
    </row>
    <row r="59" spans="1:33">
      <c r="A59" s="1">
        <v>143</v>
      </c>
      <c r="B59" s="5" t="s">
        <v>32</v>
      </c>
      <c r="C59" s="5" t="s">
        <v>33</v>
      </c>
      <c r="D59" s="2">
        <v>20573428000130</v>
      </c>
      <c r="E59" s="10">
        <v>190000000659</v>
      </c>
      <c r="F59" s="5" t="s">
        <v>34</v>
      </c>
      <c r="G59" s="5" t="s">
        <v>57</v>
      </c>
      <c r="H59" s="2">
        <v>4044</v>
      </c>
      <c r="I59" s="5" t="s">
        <v>35</v>
      </c>
      <c r="J59" s="5" t="s">
        <v>132</v>
      </c>
      <c r="K59" s="10">
        <v>85818461734</v>
      </c>
      <c r="L59" s="5" t="s">
        <v>300</v>
      </c>
      <c r="M59" s="5" t="s">
        <v>171</v>
      </c>
      <c r="N59" s="10">
        <v>82867933668</v>
      </c>
      <c r="O59" s="5" t="s">
        <v>301</v>
      </c>
      <c r="P59" s="5" t="s">
        <v>302</v>
      </c>
      <c r="Q59" s="5" t="s">
        <v>36</v>
      </c>
      <c r="R59" s="5" t="s">
        <v>36</v>
      </c>
      <c r="S59" s="2">
        <v>4044</v>
      </c>
      <c r="T59" s="2"/>
      <c r="U59" s="5" t="s">
        <v>36</v>
      </c>
      <c r="V59" s="5" t="s">
        <v>66</v>
      </c>
      <c r="W59" s="2">
        <v>5000</v>
      </c>
      <c r="X59" s="5" t="s">
        <v>114</v>
      </c>
      <c r="Y59" s="5" t="s">
        <v>38</v>
      </c>
      <c r="Z59" s="5" t="s">
        <v>42</v>
      </c>
      <c r="AA59" s="5" t="s">
        <v>36</v>
      </c>
      <c r="AB59" s="5" t="s">
        <v>36</v>
      </c>
      <c r="AC59" s="5" t="s">
        <v>36</v>
      </c>
      <c r="AD59" s="5" t="s">
        <v>36</v>
      </c>
      <c r="AE59" s="5" t="s">
        <v>36</v>
      </c>
      <c r="AF59" s="6" t="s">
        <v>36</v>
      </c>
      <c r="AG59" s="14">
        <f t="shared" si="2"/>
        <v>0.11848341232227488</v>
      </c>
    </row>
    <row r="60" spans="1:33">
      <c r="A60" s="3">
        <v>143</v>
      </c>
      <c r="B60" s="7" t="s">
        <v>32</v>
      </c>
      <c r="C60" s="7" t="s">
        <v>33</v>
      </c>
      <c r="D60" s="4">
        <v>20573428000130</v>
      </c>
      <c r="E60" s="11">
        <v>190000000659</v>
      </c>
      <c r="F60" s="7" t="s">
        <v>34</v>
      </c>
      <c r="G60" s="7" t="s">
        <v>57</v>
      </c>
      <c r="H60" s="4">
        <v>4044</v>
      </c>
      <c r="I60" s="7" t="s">
        <v>35</v>
      </c>
      <c r="J60" s="7" t="s">
        <v>132</v>
      </c>
      <c r="K60" s="11">
        <v>85818461734</v>
      </c>
      <c r="L60" s="7" t="s">
        <v>323</v>
      </c>
      <c r="M60" s="7" t="s">
        <v>36</v>
      </c>
      <c r="N60" s="11">
        <v>1059448742</v>
      </c>
      <c r="O60" s="7" t="s">
        <v>324</v>
      </c>
      <c r="P60" s="7" t="s">
        <v>324</v>
      </c>
      <c r="Q60" s="7" t="s">
        <v>36</v>
      </c>
      <c r="R60" s="7" t="s">
        <v>36</v>
      </c>
      <c r="S60" s="4">
        <v>4044</v>
      </c>
      <c r="T60" s="4"/>
      <c r="U60" s="7" t="s">
        <v>36</v>
      </c>
      <c r="V60" s="7" t="s">
        <v>63</v>
      </c>
      <c r="W60" s="4">
        <v>800</v>
      </c>
      <c r="X60" s="7" t="s">
        <v>114</v>
      </c>
      <c r="Y60" s="7" t="s">
        <v>38</v>
      </c>
      <c r="Z60" s="7" t="s">
        <v>39</v>
      </c>
      <c r="AA60" s="7" t="s">
        <v>118</v>
      </c>
      <c r="AB60" s="7" t="s">
        <v>36</v>
      </c>
      <c r="AC60" s="7" t="s">
        <v>36</v>
      </c>
      <c r="AD60" s="7" t="s">
        <v>36</v>
      </c>
      <c r="AE60" s="7" t="s">
        <v>36</v>
      </c>
      <c r="AF60" s="8" t="s">
        <v>36</v>
      </c>
      <c r="AG60" s="14">
        <f t="shared" si="2"/>
        <v>1.8957345971563982E-2</v>
      </c>
    </row>
    <row r="61" spans="1:33">
      <c r="A61" s="1">
        <v>143</v>
      </c>
      <c r="B61" s="5" t="s">
        <v>32</v>
      </c>
      <c r="C61" s="5" t="s">
        <v>33</v>
      </c>
      <c r="D61" s="2">
        <v>20573428000130</v>
      </c>
      <c r="E61" s="10">
        <v>190000000659</v>
      </c>
      <c r="F61" s="5" t="s">
        <v>34</v>
      </c>
      <c r="G61" s="5" t="s">
        <v>57</v>
      </c>
      <c r="H61" s="2">
        <v>4044</v>
      </c>
      <c r="I61" s="5" t="s">
        <v>35</v>
      </c>
      <c r="J61" s="5" t="s">
        <v>132</v>
      </c>
      <c r="K61" s="10">
        <v>85818461734</v>
      </c>
      <c r="L61" s="5" t="s">
        <v>337</v>
      </c>
      <c r="M61" s="5" t="s">
        <v>36</v>
      </c>
      <c r="N61" s="10">
        <v>93556535734</v>
      </c>
      <c r="O61" s="5" t="s">
        <v>338</v>
      </c>
      <c r="P61" s="5" t="s">
        <v>338</v>
      </c>
      <c r="Q61" s="5" t="s">
        <v>36</v>
      </c>
      <c r="R61" s="5" t="s">
        <v>36</v>
      </c>
      <c r="S61" s="2">
        <v>4044</v>
      </c>
      <c r="T61" s="2"/>
      <c r="U61" s="5" t="s">
        <v>36</v>
      </c>
      <c r="V61" s="5" t="s">
        <v>63</v>
      </c>
      <c r="W61" s="2">
        <v>800</v>
      </c>
      <c r="X61" s="5" t="s">
        <v>114</v>
      </c>
      <c r="Y61" s="5" t="s">
        <v>38</v>
      </c>
      <c r="Z61" s="5" t="s">
        <v>39</v>
      </c>
      <c r="AA61" s="5" t="s">
        <v>118</v>
      </c>
      <c r="AB61" s="5" t="s">
        <v>36</v>
      </c>
      <c r="AC61" s="5" t="s">
        <v>36</v>
      </c>
      <c r="AD61" s="5" t="s">
        <v>36</v>
      </c>
      <c r="AE61" s="5" t="s">
        <v>36</v>
      </c>
      <c r="AF61" s="6" t="s">
        <v>36</v>
      </c>
      <c r="AG61" s="14">
        <f t="shared" si="2"/>
        <v>1.8957345971563982E-2</v>
      </c>
    </row>
    <row r="62" spans="1:33">
      <c r="A62" s="3">
        <v>143</v>
      </c>
      <c r="B62" s="7" t="s">
        <v>32</v>
      </c>
      <c r="C62" s="7" t="s">
        <v>33</v>
      </c>
      <c r="D62" s="4">
        <v>20573428000130</v>
      </c>
      <c r="E62" s="11">
        <v>190000000659</v>
      </c>
      <c r="F62" s="7" t="s">
        <v>34</v>
      </c>
      <c r="G62" s="7" t="s">
        <v>57</v>
      </c>
      <c r="H62" s="4">
        <v>4044</v>
      </c>
      <c r="I62" s="7" t="s">
        <v>35</v>
      </c>
      <c r="J62" s="7" t="s">
        <v>132</v>
      </c>
      <c r="K62" s="11">
        <v>85818461734</v>
      </c>
      <c r="L62" s="7" t="s">
        <v>365</v>
      </c>
      <c r="M62" s="7" t="s">
        <v>36</v>
      </c>
      <c r="N62" s="11">
        <v>8280074708</v>
      </c>
      <c r="O62" s="7" t="s">
        <v>366</v>
      </c>
      <c r="P62" s="7" t="s">
        <v>366</v>
      </c>
      <c r="Q62" s="7" t="s">
        <v>36</v>
      </c>
      <c r="R62" s="7" t="s">
        <v>36</v>
      </c>
      <c r="S62" s="4">
        <v>4044</v>
      </c>
      <c r="T62" s="4"/>
      <c r="U62" s="7" t="s">
        <v>36</v>
      </c>
      <c r="V62" s="7" t="s">
        <v>63</v>
      </c>
      <c r="W62" s="4">
        <v>800</v>
      </c>
      <c r="X62" s="7" t="s">
        <v>114</v>
      </c>
      <c r="Y62" s="7" t="s">
        <v>38</v>
      </c>
      <c r="Z62" s="7" t="s">
        <v>39</v>
      </c>
      <c r="AA62" s="7" t="s">
        <v>118</v>
      </c>
      <c r="AB62" s="7" t="s">
        <v>36</v>
      </c>
      <c r="AC62" s="7" t="s">
        <v>36</v>
      </c>
      <c r="AD62" s="7" t="s">
        <v>36</v>
      </c>
      <c r="AE62" s="7" t="s">
        <v>36</v>
      </c>
      <c r="AF62" s="8" t="s">
        <v>36</v>
      </c>
      <c r="AG62" s="14">
        <f t="shared" si="2"/>
        <v>1.8957345971563982E-2</v>
      </c>
    </row>
    <row r="63" spans="1:33">
      <c r="A63" s="1">
        <v>143</v>
      </c>
      <c r="B63" s="5" t="s">
        <v>32</v>
      </c>
      <c r="C63" s="5" t="s">
        <v>33</v>
      </c>
      <c r="D63" s="2">
        <v>20573428000130</v>
      </c>
      <c r="E63" s="10">
        <v>190000000659</v>
      </c>
      <c r="F63" s="5" t="s">
        <v>34</v>
      </c>
      <c r="G63" s="5" t="s">
        <v>57</v>
      </c>
      <c r="H63" s="2">
        <v>4044</v>
      </c>
      <c r="I63" s="5" t="s">
        <v>35</v>
      </c>
      <c r="J63" s="5" t="s">
        <v>132</v>
      </c>
      <c r="K63" s="10">
        <v>85818461734</v>
      </c>
      <c r="L63" s="5" t="s">
        <v>379</v>
      </c>
      <c r="M63" s="5" t="s">
        <v>36</v>
      </c>
      <c r="N63" s="10">
        <v>7683700789</v>
      </c>
      <c r="O63" s="5" t="s">
        <v>380</v>
      </c>
      <c r="P63" s="5" t="s">
        <v>381</v>
      </c>
      <c r="Q63" s="5" t="s">
        <v>36</v>
      </c>
      <c r="R63" s="5" t="s">
        <v>36</v>
      </c>
      <c r="S63" s="2">
        <v>4044</v>
      </c>
      <c r="T63" s="2"/>
      <c r="U63" s="5" t="s">
        <v>36</v>
      </c>
      <c r="V63" s="5" t="s">
        <v>63</v>
      </c>
      <c r="W63" s="2">
        <v>800</v>
      </c>
      <c r="X63" s="5" t="s">
        <v>114</v>
      </c>
      <c r="Y63" s="5" t="s">
        <v>38</v>
      </c>
      <c r="Z63" s="5" t="s">
        <v>39</v>
      </c>
      <c r="AA63" s="5" t="s">
        <v>118</v>
      </c>
      <c r="AB63" s="5" t="s">
        <v>36</v>
      </c>
      <c r="AC63" s="5" t="s">
        <v>36</v>
      </c>
      <c r="AD63" s="5" t="s">
        <v>36</v>
      </c>
      <c r="AE63" s="5" t="s">
        <v>36</v>
      </c>
      <c r="AF63" s="6" t="s">
        <v>36</v>
      </c>
      <c r="AG63" s="14">
        <f t="shared" si="2"/>
        <v>1.8957345971563982E-2</v>
      </c>
    </row>
    <row r="64" spans="1:33">
      <c r="A64" s="3">
        <v>143</v>
      </c>
      <c r="B64" s="7" t="s">
        <v>32</v>
      </c>
      <c r="C64" s="7" t="s">
        <v>33</v>
      </c>
      <c r="D64" s="4">
        <v>20573428000130</v>
      </c>
      <c r="E64" s="11">
        <v>190000000659</v>
      </c>
      <c r="F64" s="7" t="s">
        <v>34</v>
      </c>
      <c r="G64" s="7" t="s">
        <v>57</v>
      </c>
      <c r="H64" s="4">
        <v>4044</v>
      </c>
      <c r="I64" s="7" t="s">
        <v>35</v>
      </c>
      <c r="J64" s="7" t="s">
        <v>132</v>
      </c>
      <c r="K64" s="11">
        <v>85818461734</v>
      </c>
      <c r="L64" s="7" t="s">
        <v>392</v>
      </c>
      <c r="M64" s="7" t="s">
        <v>36</v>
      </c>
      <c r="N64" s="11">
        <v>47614226704</v>
      </c>
      <c r="O64" s="7" t="s">
        <v>393</v>
      </c>
      <c r="P64" s="7" t="s">
        <v>393</v>
      </c>
      <c r="Q64" s="7" t="s">
        <v>36</v>
      </c>
      <c r="R64" s="7" t="s">
        <v>36</v>
      </c>
      <c r="S64" s="4">
        <v>4044</v>
      </c>
      <c r="T64" s="4"/>
      <c r="U64" s="7" t="s">
        <v>36</v>
      </c>
      <c r="V64" s="7" t="s">
        <v>63</v>
      </c>
      <c r="W64" s="4">
        <v>800</v>
      </c>
      <c r="X64" s="7" t="s">
        <v>114</v>
      </c>
      <c r="Y64" s="7" t="s">
        <v>38</v>
      </c>
      <c r="Z64" s="7" t="s">
        <v>39</v>
      </c>
      <c r="AA64" s="7" t="s">
        <v>118</v>
      </c>
      <c r="AB64" s="7" t="s">
        <v>36</v>
      </c>
      <c r="AC64" s="7" t="s">
        <v>36</v>
      </c>
      <c r="AD64" s="7" t="s">
        <v>36</v>
      </c>
      <c r="AE64" s="7" t="s">
        <v>36</v>
      </c>
      <c r="AF64" s="8" t="s">
        <v>36</v>
      </c>
      <c r="AG64" s="14">
        <f t="shared" si="2"/>
        <v>1.8957345971563982E-2</v>
      </c>
    </row>
    <row r="65" spans="1:34">
      <c r="A65" s="1">
        <v>143</v>
      </c>
      <c r="B65" s="5" t="s">
        <v>32</v>
      </c>
      <c r="C65" s="5" t="s">
        <v>33</v>
      </c>
      <c r="D65" s="2">
        <v>20573428000130</v>
      </c>
      <c r="E65" s="10">
        <v>190000000659</v>
      </c>
      <c r="F65" s="5" t="s">
        <v>34</v>
      </c>
      <c r="G65" s="5" t="s">
        <v>57</v>
      </c>
      <c r="H65" s="2">
        <v>4044</v>
      </c>
      <c r="I65" s="5" t="s">
        <v>35</v>
      </c>
      <c r="J65" s="5" t="s">
        <v>132</v>
      </c>
      <c r="K65" s="10">
        <v>85818461734</v>
      </c>
      <c r="L65" s="5" t="s">
        <v>394</v>
      </c>
      <c r="M65" s="5" t="s">
        <v>36</v>
      </c>
      <c r="N65" s="10">
        <v>15557240780</v>
      </c>
      <c r="O65" s="5" t="s">
        <v>395</v>
      </c>
      <c r="P65" s="5" t="s">
        <v>396</v>
      </c>
      <c r="Q65" s="5" t="s">
        <v>36</v>
      </c>
      <c r="R65" s="5" t="s">
        <v>36</v>
      </c>
      <c r="S65" s="2">
        <v>4044</v>
      </c>
      <c r="T65" s="2"/>
      <c r="U65" s="5" t="s">
        <v>36</v>
      </c>
      <c r="V65" s="5" t="s">
        <v>63</v>
      </c>
      <c r="W65" s="2">
        <v>800</v>
      </c>
      <c r="X65" s="5" t="s">
        <v>114</v>
      </c>
      <c r="Y65" s="5" t="s">
        <v>38</v>
      </c>
      <c r="Z65" s="5" t="s">
        <v>39</v>
      </c>
      <c r="AA65" s="5" t="s">
        <v>397</v>
      </c>
      <c r="AB65" s="5" t="s">
        <v>36</v>
      </c>
      <c r="AC65" s="5" t="s">
        <v>36</v>
      </c>
      <c r="AD65" s="5" t="s">
        <v>36</v>
      </c>
      <c r="AE65" s="5" t="s">
        <v>36</v>
      </c>
      <c r="AF65" s="6" t="s">
        <v>36</v>
      </c>
      <c r="AG65" s="14">
        <f t="shared" si="2"/>
        <v>1.8957345971563982E-2</v>
      </c>
    </row>
    <row r="66" spans="1:34">
      <c r="A66" s="3">
        <v>143</v>
      </c>
      <c r="B66" s="7" t="s">
        <v>32</v>
      </c>
      <c r="C66" s="7" t="s">
        <v>33</v>
      </c>
      <c r="D66" s="4">
        <v>20573428000130</v>
      </c>
      <c r="E66" s="11">
        <v>190000000659</v>
      </c>
      <c r="F66" s="7" t="s">
        <v>34</v>
      </c>
      <c r="G66" s="7" t="s">
        <v>57</v>
      </c>
      <c r="H66" s="4">
        <v>4044</v>
      </c>
      <c r="I66" s="7" t="s">
        <v>35</v>
      </c>
      <c r="J66" s="7" t="s">
        <v>132</v>
      </c>
      <c r="K66" s="11">
        <v>85818461734</v>
      </c>
      <c r="L66" s="7" t="s">
        <v>398</v>
      </c>
      <c r="M66" s="7" t="s">
        <v>36</v>
      </c>
      <c r="N66" s="11">
        <v>74030876749</v>
      </c>
      <c r="O66" s="7" t="s">
        <v>377</v>
      </c>
      <c r="P66" s="7" t="s">
        <v>377</v>
      </c>
      <c r="Q66" s="7" t="s">
        <v>36</v>
      </c>
      <c r="R66" s="7" t="s">
        <v>36</v>
      </c>
      <c r="S66" s="4">
        <v>4044</v>
      </c>
      <c r="T66" s="4"/>
      <c r="U66" s="7" t="s">
        <v>36</v>
      </c>
      <c r="V66" s="7" t="s">
        <v>70</v>
      </c>
      <c r="W66" s="4">
        <v>1500</v>
      </c>
      <c r="X66" s="7" t="s">
        <v>114</v>
      </c>
      <c r="Y66" s="7" t="s">
        <v>38</v>
      </c>
      <c r="Z66" s="7" t="s">
        <v>39</v>
      </c>
      <c r="AA66" s="7" t="s">
        <v>193</v>
      </c>
      <c r="AB66" s="7" t="s">
        <v>36</v>
      </c>
      <c r="AC66" s="7" t="s">
        <v>36</v>
      </c>
      <c r="AD66" s="7" t="s">
        <v>36</v>
      </c>
      <c r="AE66" s="7" t="s">
        <v>36</v>
      </c>
      <c r="AF66" s="8" t="s">
        <v>36</v>
      </c>
      <c r="AG66" s="14">
        <f t="shared" si="2"/>
        <v>3.5545023696682464E-2</v>
      </c>
    </row>
    <row r="67" spans="1:34">
      <c r="A67" s="1">
        <v>143</v>
      </c>
      <c r="B67" s="5" t="s">
        <v>32</v>
      </c>
      <c r="C67" s="5" t="s">
        <v>33</v>
      </c>
      <c r="D67" s="2">
        <v>20573428000130</v>
      </c>
      <c r="E67" s="10">
        <v>190000000659</v>
      </c>
      <c r="F67" s="5" t="s">
        <v>34</v>
      </c>
      <c r="G67" s="5" t="s">
        <v>57</v>
      </c>
      <c r="H67" s="2">
        <v>4044</v>
      </c>
      <c r="I67" s="5" t="s">
        <v>35</v>
      </c>
      <c r="J67" s="5" t="s">
        <v>132</v>
      </c>
      <c r="K67" s="10">
        <v>85818461734</v>
      </c>
      <c r="L67" s="5" t="s">
        <v>442</v>
      </c>
      <c r="M67" s="5" t="s">
        <v>245</v>
      </c>
      <c r="N67" s="10">
        <v>8710873759</v>
      </c>
      <c r="O67" s="5" t="s">
        <v>443</v>
      </c>
      <c r="P67" s="5" t="s">
        <v>444</v>
      </c>
      <c r="Q67" s="5" t="s">
        <v>36</v>
      </c>
      <c r="R67" s="5" t="s">
        <v>36</v>
      </c>
      <c r="S67" s="2">
        <v>4044</v>
      </c>
      <c r="T67" s="2"/>
      <c r="U67" s="5" t="s">
        <v>36</v>
      </c>
      <c r="V67" s="5" t="s">
        <v>60</v>
      </c>
      <c r="W67" s="2">
        <v>8000</v>
      </c>
      <c r="X67" s="5" t="s">
        <v>114</v>
      </c>
      <c r="Y67" s="5" t="s">
        <v>38</v>
      </c>
      <c r="Z67" s="5" t="s">
        <v>42</v>
      </c>
      <c r="AA67" s="5" t="s">
        <v>36</v>
      </c>
      <c r="AB67" s="5" t="s">
        <v>36</v>
      </c>
      <c r="AC67" s="5" t="s">
        <v>36</v>
      </c>
      <c r="AD67" s="5" t="s">
        <v>36</v>
      </c>
      <c r="AE67" s="5" t="s">
        <v>36</v>
      </c>
      <c r="AF67" s="6" t="s">
        <v>36</v>
      </c>
      <c r="AG67" s="14">
        <f t="shared" si="2"/>
        <v>0.1895734597156398</v>
      </c>
    </row>
    <row r="68" spans="1:34">
      <c r="A68" s="3">
        <v>143</v>
      </c>
      <c r="B68" s="7" t="s">
        <v>32</v>
      </c>
      <c r="C68" s="7" t="s">
        <v>33</v>
      </c>
      <c r="D68" s="4">
        <v>20573428000130</v>
      </c>
      <c r="E68" s="11">
        <v>190000000659</v>
      </c>
      <c r="F68" s="7" t="s">
        <v>34</v>
      </c>
      <c r="G68" s="7" t="s">
        <v>57</v>
      </c>
      <c r="H68" s="4">
        <v>4044</v>
      </c>
      <c r="I68" s="7" t="s">
        <v>35</v>
      </c>
      <c r="J68" s="7" t="s">
        <v>132</v>
      </c>
      <c r="K68" s="11">
        <v>85818461734</v>
      </c>
      <c r="L68" s="7" t="s">
        <v>445</v>
      </c>
      <c r="M68" s="7" t="s">
        <v>36</v>
      </c>
      <c r="N68" s="11">
        <v>8110331718</v>
      </c>
      <c r="O68" s="7" t="s">
        <v>446</v>
      </c>
      <c r="P68" s="7" t="s">
        <v>446</v>
      </c>
      <c r="Q68" s="7" t="s">
        <v>36</v>
      </c>
      <c r="R68" s="7" t="s">
        <v>36</v>
      </c>
      <c r="S68" s="4">
        <v>4044</v>
      </c>
      <c r="T68" s="4"/>
      <c r="U68" s="7" t="s">
        <v>36</v>
      </c>
      <c r="V68" s="7" t="s">
        <v>63</v>
      </c>
      <c r="W68" s="4">
        <v>800</v>
      </c>
      <c r="X68" s="7" t="s">
        <v>114</v>
      </c>
      <c r="Y68" s="7" t="s">
        <v>38</v>
      </c>
      <c r="Z68" s="7" t="s">
        <v>39</v>
      </c>
      <c r="AA68" s="7" t="s">
        <v>118</v>
      </c>
      <c r="AB68" s="7" t="s">
        <v>36</v>
      </c>
      <c r="AC68" s="7" t="s">
        <v>36</v>
      </c>
      <c r="AD68" s="7" t="s">
        <v>36</v>
      </c>
      <c r="AE68" s="7" t="s">
        <v>36</v>
      </c>
      <c r="AF68" s="8" t="s">
        <v>36</v>
      </c>
      <c r="AG68" s="14">
        <f t="shared" si="2"/>
        <v>1.8957345971563982E-2</v>
      </c>
    </row>
    <row r="69" spans="1:34">
      <c r="A69" s="3">
        <v>143</v>
      </c>
      <c r="B69" s="7" t="s">
        <v>32</v>
      </c>
      <c r="C69" s="7" t="s">
        <v>33</v>
      </c>
      <c r="D69" s="4">
        <v>20564825000146</v>
      </c>
      <c r="E69" s="11">
        <v>190000000550</v>
      </c>
      <c r="F69" s="7" t="s">
        <v>34</v>
      </c>
      <c r="G69" s="7" t="s">
        <v>51</v>
      </c>
      <c r="H69" s="4">
        <v>13012</v>
      </c>
      <c r="I69" s="7" t="s">
        <v>40</v>
      </c>
      <c r="J69" s="7" t="s">
        <v>105</v>
      </c>
      <c r="K69" s="11">
        <v>9558433756</v>
      </c>
      <c r="L69" s="7" t="s">
        <v>106</v>
      </c>
      <c r="M69" s="7" t="s">
        <v>107</v>
      </c>
      <c r="N69" s="11">
        <v>5650208000170</v>
      </c>
      <c r="O69" s="7" t="s">
        <v>108</v>
      </c>
      <c r="P69" s="7" t="s">
        <v>109</v>
      </c>
      <c r="Q69" s="7" t="s">
        <v>36</v>
      </c>
      <c r="R69" s="7" t="s">
        <v>36</v>
      </c>
      <c r="S69" s="4">
        <v>13012</v>
      </c>
      <c r="T69" s="4">
        <v>5510801</v>
      </c>
      <c r="U69" s="7" t="s">
        <v>95</v>
      </c>
      <c r="V69" s="7" t="s">
        <v>94</v>
      </c>
      <c r="W69" s="4">
        <v>1500</v>
      </c>
      <c r="X69" s="7" t="s">
        <v>37</v>
      </c>
      <c r="Y69" s="7" t="s">
        <v>38</v>
      </c>
      <c r="Z69" s="7" t="s">
        <v>64</v>
      </c>
      <c r="AA69" s="7" t="s">
        <v>36</v>
      </c>
      <c r="AB69" s="7" t="s">
        <v>36</v>
      </c>
      <c r="AC69" s="7" t="s">
        <v>36</v>
      </c>
      <c r="AD69" s="7" t="s">
        <v>36</v>
      </c>
      <c r="AE69" s="7" t="s">
        <v>36</v>
      </c>
      <c r="AF69" s="8" t="s">
        <v>36</v>
      </c>
      <c r="AG69" s="14">
        <f t="shared" ref="AG69:AG101" si="3">W69/AH$69</f>
        <v>1.4446864240697856E-2</v>
      </c>
      <c r="AH69" s="13">
        <f>SUM(W69:W101)</f>
        <v>103828.76000000001</v>
      </c>
    </row>
    <row r="70" spans="1:34">
      <c r="A70" s="1">
        <v>143</v>
      </c>
      <c r="B70" s="5" t="s">
        <v>32</v>
      </c>
      <c r="C70" s="5" t="s">
        <v>33</v>
      </c>
      <c r="D70" s="2">
        <v>20564825000146</v>
      </c>
      <c r="E70" s="10">
        <v>190000000550</v>
      </c>
      <c r="F70" s="5" t="s">
        <v>34</v>
      </c>
      <c r="G70" s="5" t="s">
        <v>51</v>
      </c>
      <c r="H70" s="2">
        <v>13012</v>
      </c>
      <c r="I70" s="5" t="s">
        <v>40</v>
      </c>
      <c r="J70" s="5" t="s">
        <v>105</v>
      </c>
      <c r="K70" s="10">
        <v>9558433756</v>
      </c>
      <c r="L70" s="5" t="s">
        <v>110</v>
      </c>
      <c r="M70" s="5" t="s">
        <v>111</v>
      </c>
      <c r="N70" s="10">
        <v>5650208000170</v>
      </c>
      <c r="O70" s="5" t="s">
        <v>108</v>
      </c>
      <c r="P70" s="5" t="s">
        <v>109</v>
      </c>
      <c r="Q70" s="5" t="s">
        <v>36</v>
      </c>
      <c r="R70" s="5" t="s">
        <v>36</v>
      </c>
      <c r="S70" s="2">
        <v>13012</v>
      </c>
      <c r="T70" s="2">
        <v>5510801</v>
      </c>
      <c r="U70" s="5" t="s">
        <v>95</v>
      </c>
      <c r="V70" s="5" t="s">
        <v>68</v>
      </c>
      <c r="W70" s="2">
        <v>30000</v>
      </c>
      <c r="X70" s="5" t="s">
        <v>37</v>
      </c>
      <c r="Y70" s="5" t="s">
        <v>38</v>
      </c>
      <c r="Z70" s="5" t="s">
        <v>42</v>
      </c>
      <c r="AA70" s="5" t="s">
        <v>36</v>
      </c>
      <c r="AB70" s="5" t="s">
        <v>36</v>
      </c>
      <c r="AC70" s="5" t="s">
        <v>36</v>
      </c>
      <c r="AD70" s="5" t="s">
        <v>36</v>
      </c>
      <c r="AE70" s="5" t="s">
        <v>36</v>
      </c>
      <c r="AF70" s="6" t="s">
        <v>36</v>
      </c>
      <c r="AG70" s="14">
        <f t="shared" si="3"/>
        <v>0.28893728481395708</v>
      </c>
    </row>
    <row r="71" spans="1:34">
      <c r="A71" s="3">
        <v>143</v>
      </c>
      <c r="B71" s="7" t="s">
        <v>32</v>
      </c>
      <c r="C71" s="7" t="s">
        <v>33</v>
      </c>
      <c r="D71" s="4">
        <v>20564825000146</v>
      </c>
      <c r="E71" s="11">
        <v>190000000550</v>
      </c>
      <c r="F71" s="7" t="s">
        <v>34</v>
      </c>
      <c r="G71" s="7" t="s">
        <v>51</v>
      </c>
      <c r="H71" s="4">
        <v>13012</v>
      </c>
      <c r="I71" s="7" t="s">
        <v>40</v>
      </c>
      <c r="J71" s="7" t="s">
        <v>105</v>
      </c>
      <c r="K71" s="11">
        <v>9558433756</v>
      </c>
      <c r="L71" s="7" t="s">
        <v>157</v>
      </c>
      <c r="M71" s="7" t="s">
        <v>36</v>
      </c>
      <c r="N71" s="11">
        <v>3066644707</v>
      </c>
      <c r="O71" s="7" t="s">
        <v>158</v>
      </c>
      <c r="P71" s="7" t="s">
        <v>158</v>
      </c>
      <c r="Q71" s="7" t="s">
        <v>36</v>
      </c>
      <c r="R71" s="7" t="s">
        <v>36</v>
      </c>
      <c r="S71" s="4">
        <v>13012</v>
      </c>
      <c r="T71" s="4"/>
      <c r="U71" s="7" t="s">
        <v>36</v>
      </c>
      <c r="V71" s="7" t="s">
        <v>53</v>
      </c>
      <c r="W71" s="4">
        <v>890.92</v>
      </c>
      <c r="X71" s="7" t="s">
        <v>114</v>
      </c>
      <c r="Y71" s="7" t="s">
        <v>38</v>
      </c>
      <c r="Z71" s="7" t="s">
        <v>39</v>
      </c>
      <c r="AA71" s="7" t="s">
        <v>159</v>
      </c>
      <c r="AB71" s="7" t="s">
        <v>36</v>
      </c>
      <c r="AC71" s="7" t="s">
        <v>36</v>
      </c>
      <c r="AD71" s="7" t="s">
        <v>36</v>
      </c>
      <c r="AE71" s="7" t="s">
        <v>36</v>
      </c>
      <c r="AF71" s="8" t="s">
        <v>36</v>
      </c>
      <c r="AG71" s="14">
        <f t="shared" si="3"/>
        <v>8.580666859548355E-3</v>
      </c>
    </row>
    <row r="72" spans="1:34">
      <c r="A72" s="1">
        <v>143</v>
      </c>
      <c r="B72" s="5" t="s">
        <v>32</v>
      </c>
      <c r="C72" s="5" t="s">
        <v>33</v>
      </c>
      <c r="D72" s="2">
        <v>20564825000146</v>
      </c>
      <c r="E72" s="10">
        <v>190000000550</v>
      </c>
      <c r="F72" s="5" t="s">
        <v>34</v>
      </c>
      <c r="G72" s="5" t="s">
        <v>51</v>
      </c>
      <c r="H72" s="2">
        <v>13012</v>
      </c>
      <c r="I72" s="5" t="s">
        <v>40</v>
      </c>
      <c r="J72" s="5" t="s">
        <v>105</v>
      </c>
      <c r="K72" s="10">
        <v>9558433756</v>
      </c>
      <c r="L72" s="5" t="s">
        <v>172</v>
      </c>
      <c r="M72" s="5" t="s">
        <v>36</v>
      </c>
      <c r="N72" s="10">
        <v>7909335784</v>
      </c>
      <c r="O72" s="5" t="s">
        <v>173</v>
      </c>
      <c r="P72" s="5" t="s">
        <v>173</v>
      </c>
      <c r="Q72" s="5" t="s">
        <v>36</v>
      </c>
      <c r="R72" s="5" t="s">
        <v>36</v>
      </c>
      <c r="S72" s="2">
        <v>13012</v>
      </c>
      <c r="T72" s="2"/>
      <c r="U72" s="5" t="s">
        <v>36</v>
      </c>
      <c r="V72" s="5" t="s">
        <v>89</v>
      </c>
      <c r="W72" s="2">
        <v>1664.97</v>
      </c>
      <c r="X72" s="5" t="s">
        <v>114</v>
      </c>
      <c r="Y72" s="5" t="s">
        <v>38</v>
      </c>
      <c r="Z72" s="5" t="s">
        <v>39</v>
      </c>
      <c r="AA72" s="5" t="s">
        <v>174</v>
      </c>
      <c r="AB72" s="5" t="s">
        <v>36</v>
      </c>
      <c r="AC72" s="5" t="s">
        <v>36</v>
      </c>
      <c r="AD72" s="5" t="s">
        <v>36</v>
      </c>
      <c r="AE72" s="5" t="s">
        <v>36</v>
      </c>
      <c r="AF72" s="6" t="s">
        <v>36</v>
      </c>
      <c r="AG72" s="14">
        <f t="shared" si="3"/>
        <v>1.6035730369889804E-2</v>
      </c>
    </row>
    <row r="73" spans="1:34">
      <c r="A73" s="3">
        <v>143</v>
      </c>
      <c r="B73" s="7" t="s">
        <v>32</v>
      </c>
      <c r="C73" s="7" t="s">
        <v>33</v>
      </c>
      <c r="D73" s="4">
        <v>20564825000146</v>
      </c>
      <c r="E73" s="11">
        <v>190000000550</v>
      </c>
      <c r="F73" s="7" t="s">
        <v>34</v>
      </c>
      <c r="G73" s="7" t="s">
        <v>51</v>
      </c>
      <c r="H73" s="4">
        <v>13012</v>
      </c>
      <c r="I73" s="7" t="s">
        <v>40</v>
      </c>
      <c r="J73" s="7" t="s">
        <v>105</v>
      </c>
      <c r="K73" s="11">
        <v>9558433756</v>
      </c>
      <c r="L73" s="7" t="s">
        <v>197</v>
      </c>
      <c r="M73" s="7" t="s">
        <v>36</v>
      </c>
      <c r="N73" s="11">
        <v>5564350790</v>
      </c>
      <c r="O73" s="7" t="s">
        <v>198</v>
      </c>
      <c r="P73" s="7" t="s">
        <v>198</v>
      </c>
      <c r="Q73" s="7" t="s">
        <v>36</v>
      </c>
      <c r="R73" s="7" t="s">
        <v>36</v>
      </c>
      <c r="S73" s="4">
        <v>13012</v>
      </c>
      <c r="T73" s="4"/>
      <c r="U73" s="7" t="s">
        <v>36</v>
      </c>
      <c r="V73" s="7" t="s">
        <v>72</v>
      </c>
      <c r="W73" s="4">
        <v>1278.8900000000001</v>
      </c>
      <c r="X73" s="7" t="s">
        <v>114</v>
      </c>
      <c r="Y73" s="7" t="s">
        <v>38</v>
      </c>
      <c r="Z73" s="7" t="s">
        <v>39</v>
      </c>
      <c r="AA73" s="7" t="s">
        <v>199</v>
      </c>
      <c r="AB73" s="7" t="s">
        <v>36</v>
      </c>
      <c r="AC73" s="7" t="s">
        <v>36</v>
      </c>
      <c r="AD73" s="7" t="s">
        <v>36</v>
      </c>
      <c r="AE73" s="7" t="s">
        <v>36</v>
      </c>
      <c r="AF73" s="8" t="s">
        <v>36</v>
      </c>
      <c r="AG73" s="14">
        <f t="shared" si="3"/>
        <v>1.2317300139190721E-2</v>
      </c>
    </row>
    <row r="74" spans="1:34">
      <c r="A74" s="1">
        <v>143</v>
      </c>
      <c r="B74" s="5" t="s">
        <v>32</v>
      </c>
      <c r="C74" s="5" t="s">
        <v>33</v>
      </c>
      <c r="D74" s="2">
        <v>20564825000146</v>
      </c>
      <c r="E74" s="10">
        <v>190000000550</v>
      </c>
      <c r="F74" s="5" t="s">
        <v>34</v>
      </c>
      <c r="G74" s="5" t="s">
        <v>51</v>
      </c>
      <c r="H74" s="2">
        <v>13012</v>
      </c>
      <c r="I74" s="5" t="s">
        <v>40</v>
      </c>
      <c r="J74" s="5" t="s">
        <v>105</v>
      </c>
      <c r="K74" s="10">
        <v>9558433756</v>
      </c>
      <c r="L74" s="5" t="s">
        <v>200</v>
      </c>
      <c r="M74" s="5" t="s">
        <v>36</v>
      </c>
      <c r="N74" s="10">
        <v>12040267778</v>
      </c>
      <c r="O74" s="5" t="s">
        <v>201</v>
      </c>
      <c r="P74" s="5" t="s">
        <v>201</v>
      </c>
      <c r="Q74" s="5" t="s">
        <v>36</v>
      </c>
      <c r="R74" s="5" t="s">
        <v>36</v>
      </c>
      <c r="S74" s="2">
        <v>13012</v>
      </c>
      <c r="T74" s="2"/>
      <c r="U74" s="5" t="s">
        <v>36</v>
      </c>
      <c r="V74" s="5" t="s">
        <v>86</v>
      </c>
      <c r="W74" s="2">
        <v>1351.28</v>
      </c>
      <c r="X74" s="5" t="s">
        <v>114</v>
      </c>
      <c r="Y74" s="5" t="s">
        <v>38</v>
      </c>
      <c r="Z74" s="5" t="s">
        <v>39</v>
      </c>
      <c r="AA74" s="5" t="s">
        <v>199</v>
      </c>
      <c r="AB74" s="5" t="s">
        <v>36</v>
      </c>
      <c r="AC74" s="5" t="s">
        <v>36</v>
      </c>
      <c r="AD74" s="5" t="s">
        <v>36</v>
      </c>
      <c r="AE74" s="5" t="s">
        <v>36</v>
      </c>
      <c r="AF74" s="6" t="s">
        <v>36</v>
      </c>
      <c r="AG74" s="14">
        <f t="shared" si="3"/>
        <v>1.3014505807446798E-2</v>
      </c>
    </row>
    <row r="75" spans="1:34">
      <c r="A75" s="3">
        <v>143</v>
      </c>
      <c r="B75" s="7" t="s">
        <v>32</v>
      </c>
      <c r="C75" s="7" t="s">
        <v>33</v>
      </c>
      <c r="D75" s="4">
        <v>20564825000146</v>
      </c>
      <c r="E75" s="11">
        <v>190000000550</v>
      </c>
      <c r="F75" s="7" t="s">
        <v>34</v>
      </c>
      <c r="G75" s="7" t="s">
        <v>51</v>
      </c>
      <c r="H75" s="4">
        <v>13012</v>
      </c>
      <c r="I75" s="7" t="s">
        <v>40</v>
      </c>
      <c r="J75" s="7" t="s">
        <v>105</v>
      </c>
      <c r="K75" s="11">
        <v>9558433756</v>
      </c>
      <c r="L75" s="7" t="s">
        <v>202</v>
      </c>
      <c r="M75" s="7" t="s">
        <v>36</v>
      </c>
      <c r="N75" s="11">
        <v>61661473768</v>
      </c>
      <c r="O75" s="7" t="s">
        <v>203</v>
      </c>
      <c r="P75" s="7" t="s">
        <v>203</v>
      </c>
      <c r="Q75" s="7" t="s">
        <v>36</v>
      </c>
      <c r="R75" s="7" t="s">
        <v>36</v>
      </c>
      <c r="S75" s="4">
        <v>13012</v>
      </c>
      <c r="T75" s="4"/>
      <c r="U75" s="7" t="s">
        <v>36</v>
      </c>
      <c r="V75" s="7" t="s">
        <v>62</v>
      </c>
      <c r="W75" s="4">
        <v>1254.76</v>
      </c>
      <c r="X75" s="7" t="s">
        <v>114</v>
      </c>
      <c r="Y75" s="7" t="s">
        <v>38</v>
      </c>
      <c r="Z75" s="7" t="s">
        <v>39</v>
      </c>
      <c r="AA75" s="7" t="s">
        <v>204</v>
      </c>
      <c r="AB75" s="7" t="s">
        <v>36</v>
      </c>
      <c r="AC75" s="7" t="s">
        <v>36</v>
      </c>
      <c r="AD75" s="7" t="s">
        <v>36</v>
      </c>
      <c r="AE75" s="7" t="s">
        <v>36</v>
      </c>
      <c r="AF75" s="8" t="s">
        <v>36</v>
      </c>
      <c r="AG75" s="14">
        <f t="shared" si="3"/>
        <v>1.2084898249772028E-2</v>
      </c>
    </row>
    <row r="76" spans="1:34">
      <c r="A76" s="1">
        <v>143</v>
      </c>
      <c r="B76" s="5" t="s">
        <v>32</v>
      </c>
      <c r="C76" s="5" t="s">
        <v>33</v>
      </c>
      <c r="D76" s="2">
        <v>20564825000146</v>
      </c>
      <c r="E76" s="10">
        <v>190000000550</v>
      </c>
      <c r="F76" s="5" t="s">
        <v>34</v>
      </c>
      <c r="G76" s="5" t="s">
        <v>51</v>
      </c>
      <c r="H76" s="2">
        <v>13012</v>
      </c>
      <c r="I76" s="5" t="s">
        <v>40</v>
      </c>
      <c r="J76" s="5" t="s">
        <v>105</v>
      </c>
      <c r="K76" s="10">
        <v>9558433756</v>
      </c>
      <c r="L76" s="5" t="s">
        <v>205</v>
      </c>
      <c r="M76" s="5" t="s">
        <v>36</v>
      </c>
      <c r="N76" s="10">
        <v>81731140720</v>
      </c>
      <c r="O76" s="5" t="s">
        <v>206</v>
      </c>
      <c r="P76" s="5" t="s">
        <v>206</v>
      </c>
      <c r="Q76" s="5" t="s">
        <v>36</v>
      </c>
      <c r="R76" s="5" t="s">
        <v>36</v>
      </c>
      <c r="S76" s="2">
        <v>13012</v>
      </c>
      <c r="T76" s="2"/>
      <c r="U76" s="5" t="s">
        <v>36</v>
      </c>
      <c r="V76" s="5" t="s">
        <v>82</v>
      </c>
      <c r="W76" s="2">
        <v>1785.62</v>
      </c>
      <c r="X76" s="5" t="s">
        <v>114</v>
      </c>
      <c r="Y76" s="5" t="s">
        <v>38</v>
      </c>
      <c r="Z76" s="5" t="s">
        <v>39</v>
      </c>
      <c r="AA76" s="5" t="s">
        <v>207</v>
      </c>
      <c r="AB76" s="5" t="s">
        <v>36</v>
      </c>
      <c r="AC76" s="5" t="s">
        <v>36</v>
      </c>
      <c r="AD76" s="5" t="s">
        <v>36</v>
      </c>
      <c r="AE76" s="5" t="s">
        <v>36</v>
      </c>
      <c r="AF76" s="6" t="s">
        <v>36</v>
      </c>
      <c r="AG76" s="14">
        <f t="shared" si="3"/>
        <v>1.7197739816983269E-2</v>
      </c>
    </row>
    <row r="77" spans="1:34">
      <c r="A77" s="3">
        <v>143</v>
      </c>
      <c r="B77" s="7" t="s">
        <v>32</v>
      </c>
      <c r="C77" s="7" t="s">
        <v>33</v>
      </c>
      <c r="D77" s="4">
        <v>20564825000146</v>
      </c>
      <c r="E77" s="11">
        <v>190000000550</v>
      </c>
      <c r="F77" s="7" t="s">
        <v>34</v>
      </c>
      <c r="G77" s="7" t="s">
        <v>51</v>
      </c>
      <c r="H77" s="4">
        <v>13012</v>
      </c>
      <c r="I77" s="7" t="s">
        <v>40</v>
      </c>
      <c r="J77" s="7" t="s">
        <v>105</v>
      </c>
      <c r="K77" s="11">
        <v>9558433756</v>
      </c>
      <c r="L77" s="7" t="s">
        <v>236</v>
      </c>
      <c r="M77" s="7" t="s">
        <v>36</v>
      </c>
      <c r="N77" s="11">
        <v>14584434778</v>
      </c>
      <c r="O77" s="7" t="s">
        <v>237</v>
      </c>
      <c r="P77" s="7" t="s">
        <v>237</v>
      </c>
      <c r="Q77" s="7" t="s">
        <v>36</v>
      </c>
      <c r="R77" s="7" t="s">
        <v>36</v>
      </c>
      <c r="S77" s="4">
        <v>13012</v>
      </c>
      <c r="T77" s="4"/>
      <c r="U77" s="7" t="s">
        <v>36</v>
      </c>
      <c r="V77" s="7" t="s">
        <v>62</v>
      </c>
      <c r="W77" s="4">
        <v>1254.76</v>
      </c>
      <c r="X77" s="7" t="s">
        <v>114</v>
      </c>
      <c r="Y77" s="7" t="s">
        <v>38</v>
      </c>
      <c r="Z77" s="7" t="s">
        <v>39</v>
      </c>
      <c r="AA77" s="7" t="s">
        <v>199</v>
      </c>
      <c r="AB77" s="7" t="s">
        <v>36</v>
      </c>
      <c r="AC77" s="7" t="s">
        <v>36</v>
      </c>
      <c r="AD77" s="7" t="s">
        <v>36</v>
      </c>
      <c r="AE77" s="7" t="s">
        <v>36</v>
      </c>
      <c r="AF77" s="8" t="s">
        <v>36</v>
      </c>
      <c r="AG77" s="14">
        <f t="shared" si="3"/>
        <v>1.2084898249772028E-2</v>
      </c>
    </row>
    <row r="78" spans="1:34">
      <c r="A78" s="1">
        <v>143</v>
      </c>
      <c r="B78" s="5" t="s">
        <v>32</v>
      </c>
      <c r="C78" s="5" t="s">
        <v>33</v>
      </c>
      <c r="D78" s="2">
        <v>20564825000146</v>
      </c>
      <c r="E78" s="10">
        <v>190000000550</v>
      </c>
      <c r="F78" s="5" t="s">
        <v>34</v>
      </c>
      <c r="G78" s="5" t="s">
        <v>51</v>
      </c>
      <c r="H78" s="2">
        <v>13012</v>
      </c>
      <c r="I78" s="5" t="s">
        <v>40</v>
      </c>
      <c r="J78" s="5" t="s">
        <v>105</v>
      </c>
      <c r="K78" s="10">
        <v>9558433756</v>
      </c>
      <c r="L78" s="5" t="s">
        <v>246</v>
      </c>
      <c r="M78" s="5" t="s">
        <v>247</v>
      </c>
      <c r="N78" s="10">
        <v>8221526738</v>
      </c>
      <c r="O78" s="5" t="s">
        <v>248</v>
      </c>
      <c r="P78" s="5" t="s">
        <v>248</v>
      </c>
      <c r="Q78" s="5" t="s">
        <v>36</v>
      </c>
      <c r="R78" s="5" t="s">
        <v>36</v>
      </c>
      <c r="S78" s="2">
        <v>13012</v>
      </c>
      <c r="T78" s="2"/>
      <c r="U78" s="5" t="s">
        <v>36</v>
      </c>
      <c r="V78" s="5" t="s">
        <v>88</v>
      </c>
      <c r="W78" s="2">
        <v>6850</v>
      </c>
      <c r="X78" s="5" t="s">
        <v>114</v>
      </c>
      <c r="Y78" s="5" t="s">
        <v>38</v>
      </c>
      <c r="Z78" s="5" t="s">
        <v>64</v>
      </c>
      <c r="AA78" s="5" t="s">
        <v>36</v>
      </c>
      <c r="AB78" s="5" t="s">
        <v>36</v>
      </c>
      <c r="AC78" s="5" t="s">
        <v>36</v>
      </c>
      <c r="AD78" s="5" t="s">
        <v>36</v>
      </c>
      <c r="AE78" s="5" t="s">
        <v>36</v>
      </c>
      <c r="AF78" s="6" t="s">
        <v>36</v>
      </c>
      <c r="AG78" s="14">
        <f t="shared" si="3"/>
        <v>6.597401336585354E-2</v>
      </c>
    </row>
    <row r="79" spans="1:34">
      <c r="A79" s="3">
        <v>143</v>
      </c>
      <c r="B79" s="7" t="s">
        <v>32</v>
      </c>
      <c r="C79" s="7" t="s">
        <v>33</v>
      </c>
      <c r="D79" s="4">
        <v>20564825000146</v>
      </c>
      <c r="E79" s="11">
        <v>190000000550</v>
      </c>
      <c r="F79" s="7" t="s">
        <v>34</v>
      </c>
      <c r="G79" s="7" t="s">
        <v>51</v>
      </c>
      <c r="H79" s="4">
        <v>13012</v>
      </c>
      <c r="I79" s="7" t="s">
        <v>40</v>
      </c>
      <c r="J79" s="7" t="s">
        <v>105</v>
      </c>
      <c r="K79" s="11">
        <v>9558433756</v>
      </c>
      <c r="L79" s="7" t="s">
        <v>252</v>
      </c>
      <c r="M79" s="7" t="s">
        <v>253</v>
      </c>
      <c r="N79" s="11">
        <v>5752346797</v>
      </c>
      <c r="O79" s="7" t="s">
        <v>254</v>
      </c>
      <c r="P79" s="7" t="s">
        <v>255</v>
      </c>
      <c r="Q79" s="7" t="s">
        <v>36</v>
      </c>
      <c r="R79" s="7" t="s">
        <v>36</v>
      </c>
      <c r="S79" s="4">
        <v>13012</v>
      </c>
      <c r="T79" s="4"/>
      <c r="U79" s="7" t="s">
        <v>36</v>
      </c>
      <c r="V79" s="7" t="s">
        <v>52</v>
      </c>
      <c r="W79" s="4">
        <v>3500</v>
      </c>
      <c r="X79" s="7" t="s">
        <v>114</v>
      </c>
      <c r="Y79" s="7" t="s">
        <v>38</v>
      </c>
      <c r="Z79" s="7" t="s">
        <v>64</v>
      </c>
      <c r="AA79" s="7" t="s">
        <v>36</v>
      </c>
      <c r="AB79" s="7" t="s">
        <v>36</v>
      </c>
      <c r="AC79" s="7" t="s">
        <v>36</v>
      </c>
      <c r="AD79" s="7" t="s">
        <v>36</v>
      </c>
      <c r="AE79" s="7" t="s">
        <v>36</v>
      </c>
      <c r="AF79" s="8" t="s">
        <v>36</v>
      </c>
      <c r="AG79" s="14">
        <f t="shared" si="3"/>
        <v>3.370934989496166E-2</v>
      </c>
    </row>
    <row r="80" spans="1:34">
      <c r="A80" s="1">
        <v>143</v>
      </c>
      <c r="B80" s="5" t="s">
        <v>32</v>
      </c>
      <c r="C80" s="5" t="s">
        <v>33</v>
      </c>
      <c r="D80" s="2">
        <v>20564825000146</v>
      </c>
      <c r="E80" s="10">
        <v>190000000550</v>
      </c>
      <c r="F80" s="5" t="s">
        <v>34</v>
      </c>
      <c r="G80" s="5" t="s">
        <v>51</v>
      </c>
      <c r="H80" s="2">
        <v>13012</v>
      </c>
      <c r="I80" s="5" t="s">
        <v>40</v>
      </c>
      <c r="J80" s="5" t="s">
        <v>105</v>
      </c>
      <c r="K80" s="10">
        <v>9558433756</v>
      </c>
      <c r="L80" s="5" t="s">
        <v>256</v>
      </c>
      <c r="M80" s="5" t="s">
        <v>257</v>
      </c>
      <c r="N80" s="10">
        <v>8221526738</v>
      </c>
      <c r="O80" s="5" t="s">
        <v>248</v>
      </c>
      <c r="P80" s="5" t="s">
        <v>248</v>
      </c>
      <c r="Q80" s="5" t="s">
        <v>36</v>
      </c>
      <c r="R80" s="5" t="s">
        <v>36</v>
      </c>
      <c r="S80" s="2">
        <v>13012</v>
      </c>
      <c r="T80" s="2"/>
      <c r="U80" s="5" t="s">
        <v>36</v>
      </c>
      <c r="V80" s="5" t="s">
        <v>41</v>
      </c>
      <c r="W80" s="2">
        <v>5000</v>
      </c>
      <c r="X80" s="5" t="s">
        <v>114</v>
      </c>
      <c r="Y80" s="5" t="s">
        <v>38</v>
      </c>
      <c r="Z80" s="5" t="s">
        <v>64</v>
      </c>
      <c r="AA80" s="5" t="s">
        <v>36</v>
      </c>
      <c r="AB80" s="5" t="s">
        <v>36</v>
      </c>
      <c r="AC80" s="5" t="s">
        <v>36</v>
      </c>
      <c r="AD80" s="5" t="s">
        <v>36</v>
      </c>
      <c r="AE80" s="5" t="s">
        <v>36</v>
      </c>
      <c r="AF80" s="6" t="s">
        <v>36</v>
      </c>
      <c r="AG80" s="14">
        <f t="shared" si="3"/>
        <v>4.8156214135659521E-2</v>
      </c>
    </row>
    <row r="81" spans="1:33">
      <c r="A81" s="3">
        <v>143</v>
      </c>
      <c r="B81" s="7" t="s">
        <v>32</v>
      </c>
      <c r="C81" s="7" t="s">
        <v>33</v>
      </c>
      <c r="D81" s="4">
        <v>20564825000146</v>
      </c>
      <c r="E81" s="11">
        <v>190000000550</v>
      </c>
      <c r="F81" s="7" t="s">
        <v>34</v>
      </c>
      <c r="G81" s="7" t="s">
        <v>51</v>
      </c>
      <c r="H81" s="4">
        <v>13012</v>
      </c>
      <c r="I81" s="7" t="s">
        <v>40</v>
      </c>
      <c r="J81" s="7" t="s">
        <v>105</v>
      </c>
      <c r="K81" s="11">
        <v>9558433756</v>
      </c>
      <c r="L81" s="7" t="s">
        <v>269</v>
      </c>
      <c r="M81" s="7" t="s">
        <v>36</v>
      </c>
      <c r="N81" s="11">
        <v>210837705</v>
      </c>
      <c r="O81" s="7" t="s">
        <v>270</v>
      </c>
      <c r="P81" s="7" t="s">
        <v>270</v>
      </c>
      <c r="Q81" s="7" t="s">
        <v>36</v>
      </c>
      <c r="R81" s="7" t="s">
        <v>36</v>
      </c>
      <c r="S81" s="4">
        <v>13012</v>
      </c>
      <c r="T81" s="4"/>
      <c r="U81" s="7" t="s">
        <v>36</v>
      </c>
      <c r="V81" s="7" t="s">
        <v>93</v>
      </c>
      <c r="W81" s="4">
        <v>1013.46</v>
      </c>
      <c r="X81" s="7" t="s">
        <v>114</v>
      </c>
      <c r="Y81" s="7" t="s">
        <v>38</v>
      </c>
      <c r="Z81" s="7" t="s">
        <v>39</v>
      </c>
      <c r="AA81" s="7" t="s">
        <v>271</v>
      </c>
      <c r="AB81" s="7" t="s">
        <v>36</v>
      </c>
      <c r="AC81" s="7" t="s">
        <v>36</v>
      </c>
      <c r="AD81" s="7" t="s">
        <v>36</v>
      </c>
      <c r="AE81" s="7" t="s">
        <v>36</v>
      </c>
      <c r="AF81" s="8" t="s">
        <v>36</v>
      </c>
      <c r="AG81" s="14">
        <f t="shared" si="3"/>
        <v>9.7608793555850996E-3</v>
      </c>
    </row>
    <row r="82" spans="1:33">
      <c r="A82" s="1">
        <v>143</v>
      </c>
      <c r="B82" s="5" t="s">
        <v>32</v>
      </c>
      <c r="C82" s="5" t="s">
        <v>33</v>
      </c>
      <c r="D82" s="2">
        <v>20564825000146</v>
      </c>
      <c r="E82" s="10">
        <v>190000000550</v>
      </c>
      <c r="F82" s="5" t="s">
        <v>34</v>
      </c>
      <c r="G82" s="5" t="s">
        <v>51</v>
      </c>
      <c r="H82" s="2">
        <v>13012</v>
      </c>
      <c r="I82" s="5" t="s">
        <v>40</v>
      </c>
      <c r="J82" s="5" t="s">
        <v>105</v>
      </c>
      <c r="K82" s="10">
        <v>9558433756</v>
      </c>
      <c r="L82" s="5" t="s">
        <v>280</v>
      </c>
      <c r="M82" s="5" t="s">
        <v>36</v>
      </c>
      <c r="N82" s="10">
        <v>5752346797</v>
      </c>
      <c r="O82" s="5" t="s">
        <v>254</v>
      </c>
      <c r="P82" s="5" t="s">
        <v>255</v>
      </c>
      <c r="Q82" s="5" t="s">
        <v>36</v>
      </c>
      <c r="R82" s="5" t="s">
        <v>36</v>
      </c>
      <c r="S82" s="2">
        <v>13012</v>
      </c>
      <c r="T82" s="2"/>
      <c r="U82" s="5" t="s">
        <v>36</v>
      </c>
      <c r="V82" s="5" t="s">
        <v>67</v>
      </c>
      <c r="W82" s="2">
        <v>2000</v>
      </c>
      <c r="X82" s="5" t="s">
        <v>114</v>
      </c>
      <c r="Y82" s="5" t="s">
        <v>38</v>
      </c>
      <c r="Z82" s="5" t="s">
        <v>39</v>
      </c>
      <c r="AA82" s="5" t="s">
        <v>116</v>
      </c>
      <c r="AB82" s="5" t="s">
        <v>36</v>
      </c>
      <c r="AC82" s="5" t="s">
        <v>36</v>
      </c>
      <c r="AD82" s="5" t="s">
        <v>36</v>
      </c>
      <c r="AE82" s="5" t="s">
        <v>36</v>
      </c>
      <c r="AF82" s="6" t="s">
        <v>36</v>
      </c>
      <c r="AG82" s="14">
        <f t="shared" si="3"/>
        <v>1.9262485654263806E-2</v>
      </c>
    </row>
    <row r="83" spans="1:33">
      <c r="A83" s="3">
        <v>143</v>
      </c>
      <c r="B83" s="7" t="s">
        <v>32</v>
      </c>
      <c r="C83" s="7" t="s">
        <v>33</v>
      </c>
      <c r="D83" s="4">
        <v>20564825000146</v>
      </c>
      <c r="E83" s="11">
        <v>190000000550</v>
      </c>
      <c r="F83" s="7" t="s">
        <v>34</v>
      </c>
      <c r="G83" s="7" t="s">
        <v>51</v>
      </c>
      <c r="H83" s="4">
        <v>13012</v>
      </c>
      <c r="I83" s="7" t="s">
        <v>40</v>
      </c>
      <c r="J83" s="7" t="s">
        <v>105</v>
      </c>
      <c r="K83" s="11">
        <v>9558433756</v>
      </c>
      <c r="L83" s="7" t="s">
        <v>281</v>
      </c>
      <c r="M83" s="7" t="s">
        <v>282</v>
      </c>
      <c r="N83" s="11">
        <v>5752346797</v>
      </c>
      <c r="O83" s="7" t="s">
        <v>254</v>
      </c>
      <c r="P83" s="7" t="s">
        <v>255</v>
      </c>
      <c r="Q83" s="7" t="s">
        <v>36</v>
      </c>
      <c r="R83" s="7" t="s">
        <v>36</v>
      </c>
      <c r="S83" s="4">
        <v>13012</v>
      </c>
      <c r="T83" s="4"/>
      <c r="U83" s="7" t="s">
        <v>36</v>
      </c>
      <c r="V83" s="7" t="s">
        <v>76</v>
      </c>
      <c r="W83" s="4">
        <v>5000</v>
      </c>
      <c r="X83" s="7" t="s">
        <v>114</v>
      </c>
      <c r="Y83" s="7" t="s">
        <v>38</v>
      </c>
      <c r="Z83" s="7" t="s">
        <v>64</v>
      </c>
      <c r="AA83" s="7" t="s">
        <v>36</v>
      </c>
      <c r="AB83" s="7" t="s">
        <v>36</v>
      </c>
      <c r="AC83" s="7" t="s">
        <v>36</v>
      </c>
      <c r="AD83" s="7" t="s">
        <v>36</v>
      </c>
      <c r="AE83" s="7" t="s">
        <v>36</v>
      </c>
      <c r="AF83" s="8" t="s">
        <v>36</v>
      </c>
      <c r="AG83" s="14">
        <f t="shared" si="3"/>
        <v>4.8156214135659521E-2</v>
      </c>
    </row>
    <row r="84" spans="1:33">
      <c r="A84" s="3">
        <v>143</v>
      </c>
      <c r="B84" s="7" t="s">
        <v>32</v>
      </c>
      <c r="C84" s="7" t="s">
        <v>33</v>
      </c>
      <c r="D84" s="4">
        <v>20564825000146</v>
      </c>
      <c r="E84" s="11">
        <v>190000000550</v>
      </c>
      <c r="F84" s="7" t="s">
        <v>34</v>
      </c>
      <c r="G84" s="7" t="s">
        <v>51</v>
      </c>
      <c r="H84" s="4">
        <v>13012</v>
      </c>
      <c r="I84" s="7" t="s">
        <v>40</v>
      </c>
      <c r="J84" s="7" t="s">
        <v>105</v>
      </c>
      <c r="K84" s="11">
        <v>9558433756</v>
      </c>
      <c r="L84" s="7" t="s">
        <v>284</v>
      </c>
      <c r="M84" s="7" t="s">
        <v>285</v>
      </c>
      <c r="N84" s="11">
        <v>5752346797</v>
      </c>
      <c r="O84" s="7" t="s">
        <v>254</v>
      </c>
      <c r="P84" s="7" t="s">
        <v>255</v>
      </c>
      <c r="Q84" s="7" t="s">
        <v>36</v>
      </c>
      <c r="R84" s="7" t="s">
        <v>36</v>
      </c>
      <c r="S84" s="4">
        <v>13012</v>
      </c>
      <c r="T84" s="4"/>
      <c r="U84" s="7" t="s">
        <v>36</v>
      </c>
      <c r="V84" s="7" t="s">
        <v>99</v>
      </c>
      <c r="W84" s="4">
        <v>3000</v>
      </c>
      <c r="X84" s="7" t="s">
        <v>114</v>
      </c>
      <c r="Y84" s="7" t="s">
        <v>38</v>
      </c>
      <c r="Z84" s="7" t="s">
        <v>64</v>
      </c>
      <c r="AA84" s="7" t="s">
        <v>36</v>
      </c>
      <c r="AB84" s="7" t="s">
        <v>36</v>
      </c>
      <c r="AC84" s="7" t="s">
        <v>36</v>
      </c>
      <c r="AD84" s="7" t="s">
        <v>36</v>
      </c>
      <c r="AE84" s="7" t="s">
        <v>36</v>
      </c>
      <c r="AF84" s="8" t="s">
        <v>36</v>
      </c>
      <c r="AG84" s="14">
        <f t="shared" si="3"/>
        <v>2.8893728481395712E-2</v>
      </c>
    </row>
    <row r="85" spans="1:33">
      <c r="A85" s="1">
        <v>143</v>
      </c>
      <c r="B85" s="5" t="s">
        <v>32</v>
      </c>
      <c r="C85" s="5" t="s">
        <v>33</v>
      </c>
      <c r="D85" s="2">
        <v>20564825000146</v>
      </c>
      <c r="E85" s="10">
        <v>190000000550</v>
      </c>
      <c r="F85" s="5" t="s">
        <v>34</v>
      </c>
      <c r="G85" s="5" t="s">
        <v>51</v>
      </c>
      <c r="H85" s="2">
        <v>13012</v>
      </c>
      <c r="I85" s="5" t="s">
        <v>40</v>
      </c>
      <c r="J85" s="5" t="s">
        <v>105</v>
      </c>
      <c r="K85" s="10">
        <v>9558433756</v>
      </c>
      <c r="L85" s="5" t="s">
        <v>286</v>
      </c>
      <c r="M85" s="5" t="s">
        <v>36</v>
      </c>
      <c r="N85" s="10">
        <v>5752346797</v>
      </c>
      <c r="O85" s="5" t="s">
        <v>254</v>
      </c>
      <c r="P85" s="5" t="s">
        <v>255</v>
      </c>
      <c r="Q85" s="5" t="s">
        <v>36</v>
      </c>
      <c r="R85" s="5" t="s">
        <v>36</v>
      </c>
      <c r="S85" s="2">
        <v>13012</v>
      </c>
      <c r="T85" s="2"/>
      <c r="U85" s="5" t="s">
        <v>36</v>
      </c>
      <c r="V85" s="5" t="s">
        <v>65</v>
      </c>
      <c r="W85" s="2">
        <v>1000</v>
      </c>
      <c r="X85" s="5" t="s">
        <v>114</v>
      </c>
      <c r="Y85" s="5" t="s">
        <v>38</v>
      </c>
      <c r="Z85" s="5" t="s">
        <v>39</v>
      </c>
      <c r="AA85" s="5" t="s">
        <v>244</v>
      </c>
      <c r="AB85" s="5" t="s">
        <v>36</v>
      </c>
      <c r="AC85" s="5" t="s">
        <v>36</v>
      </c>
      <c r="AD85" s="5" t="s">
        <v>36</v>
      </c>
      <c r="AE85" s="5" t="s">
        <v>36</v>
      </c>
      <c r="AF85" s="6" t="s">
        <v>36</v>
      </c>
      <c r="AG85" s="14">
        <f t="shared" si="3"/>
        <v>9.6312428271319028E-3</v>
      </c>
    </row>
    <row r="86" spans="1:33">
      <c r="A86" s="3">
        <v>143</v>
      </c>
      <c r="B86" s="7" t="s">
        <v>32</v>
      </c>
      <c r="C86" s="7" t="s">
        <v>33</v>
      </c>
      <c r="D86" s="4">
        <v>20564825000146</v>
      </c>
      <c r="E86" s="11">
        <v>190000000550</v>
      </c>
      <c r="F86" s="7" t="s">
        <v>34</v>
      </c>
      <c r="G86" s="7" t="s">
        <v>51</v>
      </c>
      <c r="H86" s="4">
        <v>13012</v>
      </c>
      <c r="I86" s="7" t="s">
        <v>40</v>
      </c>
      <c r="J86" s="7" t="s">
        <v>105</v>
      </c>
      <c r="K86" s="11">
        <v>9558433756</v>
      </c>
      <c r="L86" s="7" t="s">
        <v>287</v>
      </c>
      <c r="M86" s="7" t="s">
        <v>36</v>
      </c>
      <c r="N86" s="11">
        <v>8538577760</v>
      </c>
      <c r="O86" s="7" t="s">
        <v>288</v>
      </c>
      <c r="P86" s="7" t="s">
        <v>289</v>
      </c>
      <c r="Q86" s="7" t="s">
        <v>36</v>
      </c>
      <c r="R86" s="7" t="s">
        <v>36</v>
      </c>
      <c r="S86" s="4">
        <v>13012</v>
      </c>
      <c r="T86" s="4"/>
      <c r="U86" s="7" t="s">
        <v>36</v>
      </c>
      <c r="V86" s="7" t="s">
        <v>79</v>
      </c>
      <c r="W86" s="4">
        <v>820.42</v>
      </c>
      <c r="X86" s="7" t="s">
        <v>114</v>
      </c>
      <c r="Y86" s="7" t="s">
        <v>38</v>
      </c>
      <c r="Z86" s="7" t="s">
        <v>39</v>
      </c>
      <c r="AA86" s="7" t="s">
        <v>199</v>
      </c>
      <c r="AB86" s="7" t="s">
        <v>36</v>
      </c>
      <c r="AC86" s="7" t="s">
        <v>36</v>
      </c>
      <c r="AD86" s="7" t="s">
        <v>36</v>
      </c>
      <c r="AE86" s="7" t="s">
        <v>36</v>
      </c>
      <c r="AF86" s="8" t="s">
        <v>36</v>
      </c>
      <c r="AG86" s="14">
        <f t="shared" si="3"/>
        <v>7.9016642402355564E-3</v>
      </c>
    </row>
    <row r="87" spans="1:33">
      <c r="A87" s="1">
        <v>143</v>
      </c>
      <c r="B87" s="5" t="s">
        <v>32</v>
      </c>
      <c r="C87" s="5" t="s">
        <v>33</v>
      </c>
      <c r="D87" s="2">
        <v>20564825000146</v>
      </c>
      <c r="E87" s="10">
        <v>190000000550</v>
      </c>
      <c r="F87" s="5" t="s">
        <v>34</v>
      </c>
      <c r="G87" s="5" t="s">
        <v>51</v>
      </c>
      <c r="H87" s="2">
        <v>13012</v>
      </c>
      <c r="I87" s="5" t="s">
        <v>40</v>
      </c>
      <c r="J87" s="5" t="s">
        <v>105</v>
      </c>
      <c r="K87" s="10">
        <v>9558433756</v>
      </c>
      <c r="L87" s="5" t="s">
        <v>297</v>
      </c>
      <c r="M87" s="5" t="s">
        <v>36</v>
      </c>
      <c r="N87" s="10">
        <v>77562534772</v>
      </c>
      <c r="O87" s="5" t="s">
        <v>298</v>
      </c>
      <c r="P87" s="5" t="s">
        <v>298</v>
      </c>
      <c r="Q87" s="5" t="s">
        <v>36</v>
      </c>
      <c r="R87" s="5" t="s">
        <v>36</v>
      </c>
      <c r="S87" s="2">
        <v>13012</v>
      </c>
      <c r="T87" s="2"/>
      <c r="U87" s="5" t="s">
        <v>36</v>
      </c>
      <c r="V87" s="5" t="s">
        <v>89</v>
      </c>
      <c r="W87" s="2">
        <v>1500</v>
      </c>
      <c r="X87" s="5" t="s">
        <v>114</v>
      </c>
      <c r="Y87" s="5" t="s">
        <v>38</v>
      </c>
      <c r="Z87" s="5" t="s">
        <v>39</v>
      </c>
      <c r="AA87" s="5" t="s">
        <v>299</v>
      </c>
      <c r="AB87" s="5" t="s">
        <v>36</v>
      </c>
      <c r="AC87" s="5" t="s">
        <v>36</v>
      </c>
      <c r="AD87" s="5" t="s">
        <v>36</v>
      </c>
      <c r="AE87" s="5" t="s">
        <v>36</v>
      </c>
      <c r="AF87" s="6" t="s">
        <v>36</v>
      </c>
      <c r="AG87" s="14">
        <f t="shared" si="3"/>
        <v>1.4446864240697856E-2</v>
      </c>
    </row>
    <row r="88" spans="1:33">
      <c r="A88" s="1">
        <v>143</v>
      </c>
      <c r="B88" s="5" t="s">
        <v>32</v>
      </c>
      <c r="C88" s="5" t="s">
        <v>33</v>
      </c>
      <c r="D88" s="2">
        <v>20564825000146</v>
      </c>
      <c r="E88" s="10">
        <v>190000000550</v>
      </c>
      <c r="F88" s="5" t="s">
        <v>34</v>
      </c>
      <c r="G88" s="5" t="s">
        <v>51</v>
      </c>
      <c r="H88" s="2">
        <v>13012</v>
      </c>
      <c r="I88" s="5" t="s">
        <v>40</v>
      </c>
      <c r="J88" s="5" t="s">
        <v>105</v>
      </c>
      <c r="K88" s="10">
        <v>9558433756</v>
      </c>
      <c r="L88" s="5" t="s">
        <v>307</v>
      </c>
      <c r="M88" s="5" t="s">
        <v>36</v>
      </c>
      <c r="N88" s="10">
        <v>7150125760</v>
      </c>
      <c r="O88" s="5" t="s">
        <v>308</v>
      </c>
      <c r="P88" s="5" t="s">
        <v>308</v>
      </c>
      <c r="Q88" s="5" t="s">
        <v>36</v>
      </c>
      <c r="R88" s="5" t="s">
        <v>36</v>
      </c>
      <c r="S88" s="2">
        <v>13012</v>
      </c>
      <c r="T88" s="2"/>
      <c r="U88" s="5" t="s">
        <v>36</v>
      </c>
      <c r="V88" s="5" t="s">
        <v>93</v>
      </c>
      <c r="W88" s="2">
        <v>1013.46</v>
      </c>
      <c r="X88" s="5" t="s">
        <v>114</v>
      </c>
      <c r="Y88" s="5" t="s">
        <v>38</v>
      </c>
      <c r="Z88" s="5" t="s">
        <v>39</v>
      </c>
      <c r="AA88" s="5" t="s">
        <v>309</v>
      </c>
      <c r="AB88" s="5" t="s">
        <v>36</v>
      </c>
      <c r="AC88" s="5" t="s">
        <v>36</v>
      </c>
      <c r="AD88" s="5" t="s">
        <v>36</v>
      </c>
      <c r="AE88" s="5" t="s">
        <v>36</v>
      </c>
      <c r="AF88" s="6" t="s">
        <v>36</v>
      </c>
      <c r="AG88" s="14">
        <f t="shared" si="3"/>
        <v>9.7608793555850996E-3</v>
      </c>
    </row>
    <row r="89" spans="1:33">
      <c r="A89" s="3">
        <v>143</v>
      </c>
      <c r="B89" s="7" t="s">
        <v>32</v>
      </c>
      <c r="C89" s="7" t="s">
        <v>33</v>
      </c>
      <c r="D89" s="4">
        <v>20564825000146</v>
      </c>
      <c r="E89" s="11">
        <v>190000000550</v>
      </c>
      <c r="F89" s="7" t="s">
        <v>34</v>
      </c>
      <c r="G89" s="7" t="s">
        <v>51</v>
      </c>
      <c r="H89" s="4">
        <v>13012</v>
      </c>
      <c r="I89" s="7" t="s">
        <v>40</v>
      </c>
      <c r="J89" s="7" t="s">
        <v>105</v>
      </c>
      <c r="K89" s="11">
        <v>9558433756</v>
      </c>
      <c r="L89" s="7" t="s">
        <v>316</v>
      </c>
      <c r="M89" s="7" t="s">
        <v>102</v>
      </c>
      <c r="N89" s="11">
        <v>10031935796</v>
      </c>
      <c r="O89" s="7" t="s">
        <v>317</v>
      </c>
      <c r="P89" s="7" t="s">
        <v>318</v>
      </c>
      <c r="Q89" s="7" t="s">
        <v>36</v>
      </c>
      <c r="R89" s="7" t="s">
        <v>36</v>
      </c>
      <c r="S89" s="4">
        <v>13012</v>
      </c>
      <c r="T89" s="4"/>
      <c r="U89" s="7" t="s">
        <v>36</v>
      </c>
      <c r="V89" s="7" t="s">
        <v>103</v>
      </c>
      <c r="W89" s="4">
        <v>230</v>
      </c>
      <c r="X89" s="7" t="s">
        <v>114</v>
      </c>
      <c r="Y89" s="7" t="s">
        <v>38</v>
      </c>
      <c r="Z89" s="7" t="s">
        <v>42</v>
      </c>
      <c r="AA89" s="7" t="s">
        <v>36</v>
      </c>
      <c r="AB89" s="7" t="s">
        <v>36</v>
      </c>
      <c r="AC89" s="7" t="s">
        <v>36</v>
      </c>
      <c r="AD89" s="7" t="s">
        <v>36</v>
      </c>
      <c r="AE89" s="7" t="s">
        <v>36</v>
      </c>
      <c r="AF89" s="8" t="s">
        <v>36</v>
      </c>
      <c r="AG89" s="14">
        <f t="shared" si="3"/>
        <v>2.2151858502403379E-3</v>
      </c>
    </row>
    <row r="90" spans="1:33">
      <c r="A90" s="3">
        <v>143</v>
      </c>
      <c r="B90" s="7" t="s">
        <v>32</v>
      </c>
      <c r="C90" s="7" t="s">
        <v>33</v>
      </c>
      <c r="D90" s="4">
        <v>20564825000146</v>
      </c>
      <c r="E90" s="11">
        <v>190000000550</v>
      </c>
      <c r="F90" s="7" t="s">
        <v>34</v>
      </c>
      <c r="G90" s="7" t="s">
        <v>51</v>
      </c>
      <c r="H90" s="4">
        <v>13012</v>
      </c>
      <c r="I90" s="7" t="s">
        <v>40</v>
      </c>
      <c r="J90" s="7" t="s">
        <v>105</v>
      </c>
      <c r="K90" s="11">
        <v>9558433756</v>
      </c>
      <c r="L90" s="7" t="s">
        <v>330</v>
      </c>
      <c r="M90" s="7" t="s">
        <v>36</v>
      </c>
      <c r="N90" s="11">
        <v>7954605701</v>
      </c>
      <c r="O90" s="7" t="s">
        <v>331</v>
      </c>
      <c r="P90" s="7" t="s">
        <v>331</v>
      </c>
      <c r="Q90" s="7" t="s">
        <v>36</v>
      </c>
      <c r="R90" s="7" t="s">
        <v>36</v>
      </c>
      <c r="S90" s="4">
        <v>13012</v>
      </c>
      <c r="T90" s="4"/>
      <c r="U90" s="7" t="s">
        <v>36</v>
      </c>
      <c r="V90" s="7" t="s">
        <v>99</v>
      </c>
      <c r="W90" s="4">
        <v>1230.6300000000001</v>
      </c>
      <c r="X90" s="7" t="s">
        <v>114</v>
      </c>
      <c r="Y90" s="7" t="s">
        <v>38</v>
      </c>
      <c r="Z90" s="7" t="s">
        <v>39</v>
      </c>
      <c r="AA90" s="7" t="s">
        <v>332</v>
      </c>
      <c r="AB90" s="7" t="s">
        <v>36</v>
      </c>
      <c r="AC90" s="7" t="s">
        <v>36</v>
      </c>
      <c r="AD90" s="7" t="s">
        <v>36</v>
      </c>
      <c r="AE90" s="7" t="s">
        <v>36</v>
      </c>
      <c r="AF90" s="8" t="s">
        <v>36</v>
      </c>
      <c r="AG90" s="14">
        <f t="shared" si="3"/>
        <v>1.1852496360353336E-2</v>
      </c>
    </row>
    <row r="91" spans="1:33">
      <c r="A91" s="1">
        <v>143</v>
      </c>
      <c r="B91" s="5" t="s">
        <v>32</v>
      </c>
      <c r="C91" s="5" t="s">
        <v>33</v>
      </c>
      <c r="D91" s="2">
        <v>20564825000146</v>
      </c>
      <c r="E91" s="10">
        <v>190000000550</v>
      </c>
      <c r="F91" s="5" t="s">
        <v>34</v>
      </c>
      <c r="G91" s="5" t="s">
        <v>51</v>
      </c>
      <c r="H91" s="2">
        <v>13012</v>
      </c>
      <c r="I91" s="5" t="s">
        <v>40</v>
      </c>
      <c r="J91" s="5" t="s">
        <v>105</v>
      </c>
      <c r="K91" s="10">
        <v>9558433756</v>
      </c>
      <c r="L91" s="5" t="s">
        <v>333</v>
      </c>
      <c r="M91" s="5" t="s">
        <v>36</v>
      </c>
      <c r="N91" s="10">
        <v>13367429767</v>
      </c>
      <c r="O91" s="5" t="s">
        <v>334</v>
      </c>
      <c r="P91" s="5" t="s">
        <v>334</v>
      </c>
      <c r="Q91" s="5" t="s">
        <v>36</v>
      </c>
      <c r="R91" s="5" t="s">
        <v>36</v>
      </c>
      <c r="S91" s="2">
        <v>13012</v>
      </c>
      <c r="T91" s="2"/>
      <c r="U91" s="5" t="s">
        <v>36</v>
      </c>
      <c r="V91" s="5" t="s">
        <v>61</v>
      </c>
      <c r="W91" s="2">
        <v>1278.8900000000001</v>
      </c>
      <c r="X91" s="5" t="s">
        <v>114</v>
      </c>
      <c r="Y91" s="5" t="s">
        <v>38</v>
      </c>
      <c r="Z91" s="5" t="s">
        <v>39</v>
      </c>
      <c r="AA91" s="5" t="s">
        <v>199</v>
      </c>
      <c r="AB91" s="5" t="s">
        <v>36</v>
      </c>
      <c r="AC91" s="5" t="s">
        <v>36</v>
      </c>
      <c r="AD91" s="5" t="s">
        <v>36</v>
      </c>
      <c r="AE91" s="5" t="s">
        <v>36</v>
      </c>
      <c r="AF91" s="6" t="s">
        <v>36</v>
      </c>
      <c r="AG91" s="14">
        <f t="shared" si="3"/>
        <v>1.2317300139190721E-2</v>
      </c>
    </row>
    <row r="92" spans="1:33">
      <c r="A92" s="3">
        <v>143</v>
      </c>
      <c r="B92" s="7" t="s">
        <v>32</v>
      </c>
      <c r="C92" s="7" t="s">
        <v>33</v>
      </c>
      <c r="D92" s="4">
        <v>20564825000146</v>
      </c>
      <c r="E92" s="11">
        <v>190000000550</v>
      </c>
      <c r="F92" s="7" t="s">
        <v>34</v>
      </c>
      <c r="G92" s="7" t="s">
        <v>51</v>
      </c>
      <c r="H92" s="4">
        <v>13012</v>
      </c>
      <c r="I92" s="7" t="s">
        <v>40</v>
      </c>
      <c r="J92" s="7" t="s">
        <v>105</v>
      </c>
      <c r="K92" s="11">
        <v>9558433756</v>
      </c>
      <c r="L92" s="7" t="s">
        <v>346</v>
      </c>
      <c r="M92" s="7" t="s">
        <v>98</v>
      </c>
      <c r="N92" s="11">
        <v>11485348730</v>
      </c>
      <c r="O92" s="7" t="s">
        <v>347</v>
      </c>
      <c r="P92" s="7" t="s">
        <v>348</v>
      </c>
      <c r="Q92" s="7" t="s">
        <v>36</v>
      </c>
      <c r="R92" s="7" t="s">
        <v>36</v>
      </c>
      <c r="S92" s="4">
        <v>13012</v>
      </c>
      <c r="T92" s="4"/>
      <c r="U92" s="7" t="s">
        <v>36</v>
      </c>
      <c r="V92" s="7" t="s">
        <v>41</v>
      </c>
      <c r="W92" s="4">
        <v>10000</v>
      </c>
      <c r="X92" s="7" t="s">
        <v>114</v>
      </c>
      <c r="Y92" s="7" t="s">
        <v>38</v>
      </c>
      <c r="Z92" s="7" t="s">
        <v>64</v>
      </c>
      <c r="AA92" s="7" t="s">
        <v>36</v>
      </c>
      <c r="AB92" s="7" t="s">
        <v>36</v>
      </c>
      <c r="AC92" s="7" t="s">
        <v>36</v>
      </c>
      <c r="AD92" s="7" t="s">
        <v>36</v>
      </c>
      <c r="AE92" s="7" t="s">
        <v>36</v>
      </c>
      <c r="AF92" s="8" t="s">
        <v>36</v>
      </c>
      <c r="AG92" s="14">
        <f t="shared" si="3"/>
        <v>9.6312428271319042E-2</v>
      </c>
    </row>
    <row r="93" spans="1:33">
      <c r="A93" s="1">
        <v>143</v>
      </c>
      <c r="B93" s="5" t="s">
        <v>32</v>
      </c>
      <c r="C93" s="5" t="s">
        <v>33</v>
      </c>
      <c r="D93" s="2">
        <v>20564825000146</v>
      </c>
      <c r="E93" s="10">
        <v>190000000550</v>
      </c>
      <c r="F93" s="5" t="s">
        <v>34</v>
      </c>
      <c r="G93" s="5" t="s">
        <v>51</v>
      </c>
      <c r="H93" s="2">
        <v>13012</v>
      </c>
      <c r="I93" s="5" t="s">
        <v>40</v>
      </c>
      <c r="J93" s="5" t="s">
        <v>105</v>
      </c>
      <c r="K93" s="10">
        <v>9558433756</v>
      </c>
      <c r="L93" s="5" t="s">
        <v>349</v>
      </c>
      <c r="M93" s="5" t="s">
        <v>36</v>
      </c>
      <c r="N93" s="10">
        <v>17652511763</v>
      </c>
      <c r="O93" s="5" t="s">
        <v>350</v>
      </c>
      <c r="P93" s="5" t="s">
        <v>351</v>
      </c>
      <c r="Q93" s="5" t="s">
        <v>36</v>
      </c>
      <c r="R93" s="5" t="s">
        <v>36</v>
      </c>
      <c r="S93" s="2">
        <v>13012</v>
      </c>
      <c r="T93" s="2"/>
      <c r="U93" s="5" t="s">
        <v>36</v>
      </c>
      <c r="V93" s="5" t="s">
        <v>86</v>
      </c>
      <c r="W93" s="2">
        <v>1351.28</v>
      </c>
      <c r="X93" s="5" t="s">
        <v>114</v>
      </c>
      <c r="Y93" s="5" t="s">
        <v>38</v>
      </c>
      <c r="Z93" s="5" t="s">
        <v>39</v>
      </c>
      <c r="AA93" s="5" t="s">
        <v>118</v>
      </c>
      <c r="AB93" s="5" t="s">
        <v>36</v>
      </c>
      <c r="AC93" s="5" t="s">
        <v>36</v>
      </c>
      <c r="AD93" s="5" t="s">
        <v>36</v>
      </c>
      <c r="AE93" s="5" t="s">
        <v>36</v>
      </c>
      <c r="AF93" s="6" t="s">
        <v>36</v>
      </c>
      <c r="AG93" s="14">
        <f t="shared" si="3"/>
        <v>1.3014505807446798E-2</v>
      </c>
    </row>
    <row r="94" spans="1:33">
      <c r="A94" s="3">
        <v>143</v>
      </c>
      <c r="B94" s="7" t="s">
        <v>32</v>
      </c>
      <c r="C94" s="7" t="s">
        <v>33</v>
      </c>
      <c r="D94" s="4">
        <v>20564825000146</v>
      </c>
      <c r="E94" s="11">
        <v>190000000550</v>
      </c>
      <c r="F94" s="7" t="s">
        <v>34</v>
      </c>
      <c r="G94" s="7" t="s">
        <v>51</v>
      </c>
      <c r="H94" s="4">
        <v>13012</v>
      </c>
      <c r="I94" s="7" t="s">
        <v>40</v>
      </c>
      <c r="J94" s="7" t="s">
        <v>105</v>
      </c>
      <c r="K94" s="11">
        <v>9558433756</v>
      </c>
      <c r="L94" s="7" t="s">
        <v>356</v>
      </c>
      <c r="M94" s="7" t="s">
        <v>36</v>
      </c>
      <c r="N94" s="11">
        <v>13569397750</v>
      </c>
      <c r="O94" s="7" t="s">
        <v>357</v>
      </c>
      <c r="P94" s="7" t="s">
        <v>357</v>
      </c>
      <c r="Q94" s="7" t="s">
        <v>36</v>
      </c>
      <c r="R94" s="7" t="s">
        <v>36</v>
      </c>
      <c r="S94" s="4">
        <v>13012</v>
      </c>
      <c r="T94" s="4"/>
      <c r="U94" s="7" t="s">
        <v>36</v>
      </c>
      <c r="V94" s="7" t="s">
        <v>86</v>
      </c>
      <c r="W94" s="4">
        <v>1351.28</v>
      </c>
      <c r="X94" s="7" t="s">
        <v>114</v>
      </c>
      <c r="Y94" s="7" t="s">
        <v>38</v>
      </c>
      <c r="Z94" s="7" t="s">
        <v>39</v>
      </c>
      <c r="AA94" s="7" t="s">
        <v>358</v>
      </c>
      <c r="AB94" s="7" t="s">
        <v>36</v>
      </c>
      <c r="AC94" s="7" t="s">
        <v>36</v>
      </c>
      <c r="AD94" s="7" t="s">
        <v>36</v>
      </c>
      <c r="AE94" s="7" t="s">
        <v>36</v>
      </c>
      <c r="AF94" s="8" t="s">
        <v>36</v>
      </c>
      <c r="AG94" s="14">
        <f t="shared" si="3"/>
        <v>1.3014505807446798E-2</v>
      </c>
    </row>
    <row r="95" spans="1:33">
      <c r="A95" s="1">
        <v>143</v>
      </c>
      <c r="B95" s="5" t="s">
        <v>32</v>
      </c>
      <c r="C95" s="5" t="s">
        <v>33</v>
      </c>
      <c r="D95" s="2">
        <v>20564825000146</v>
      </c>
      <c r="E95" s="10">
        <v>190000000550</v>
      </c>
      <c r="F95" s="5" t="s">
        <v>34</v>
      </c>
      <c r="G95" s="5" t="s">
        <v>51</v>
      </c>
      <c r="H95" s="2">
        <v>13012</v>
      </c>
      <c r="I95" s="5" t="s">
        <v>40</v>
      </c>
      <c r="J95" s="5" t="s">
        <v>105</v>
      </c>
      <c r="K95" s="10">
        <v>9558433756</v>
      </c>
      <c r="L95" s="5" t="s">
        <v>360</v>
      </c>
      <c r="M95" s="5" t="s">
        <v>36</v>
      </c>
      <c r="N95" s="10">
        <v>3471749497</v>
      </c>
      <c r="O95" s="5" t="s">
        <v>361</v>
      </c>
      <c r="P95" s="5" t="s">
        <v>362</v>
      </c>
      <c r="Q95" s="5" t="s">
        <v>36</v>
      </c>
      <c r="R95" s="5" t="s">
        <v>36</v>
      </c>
      <c r="S95" s="2">
        <v>13012</v>
      </c>
      <c r="T95" s="2"/>
      <c r="U95" s="5" t="s">
        <v>36</v>
      </c>
      <c r="V95" s="5" t="s">
        <v>112</v>
      </c>
      <c r="W95" s="2">
        <v>1303.02</v>
      </c>
      <c r="X95" s="5" t="s">
        <v>114</v>
      </c>
      <c r="Y95" s="5" t="s">
        <v>38</v>
      </c>
      <c r="Z95" s="5" t="s">
        <v>39</v>
      </c>
      <c r="AA95" s="5" t="s">
        <v>363</v>
      </c>
      <c r="AB95" s="5" t="s">
        <v>36</v>
      </c>
      <c r="AC95" s="5" t="s">
        <v>36</v>
      </c>
      <c r="AD95" s="5" t="s">
        <v>36</v>
      </c>
      <c r="AE95" s="5" t="s">
        <v>36</v>
      </c>
      <c r="AF95" s="6" t="s">
        <v>36</v>
      </c>
      <c r="AG95" s="14">
        <f t="shared" si="3"/>
        <v>1.2549702028609413E-2</v>
      </c>
    </row>
    <row r="96" spans="1:33">
      <c r="A96" s="3">
        <v>143</v>
      </c>
      <c r="B96" s="7" t="s">
        <v>32</v>
      </c>
      <c r="C96" s="7" t="s">
        <v>33</v>
      </c>
      <c r="D96" s="4">
        <v>20564825000146</v>
      </c>
      <c r="E96" s="11">
        <v>190000000550</v>
      </c>
      <c r="F96" s="7" t="s">
        <v>34</v>
      </c>
      <c r="G96" s="7" t="s">
        <v>51</v>
      </c>
      <c r="H96" s="4">
        <v>13012</v>
      </c>
      <c r="I96" s="7" t="s">
        <v>40</v>
      </c>
      <c r="J96" s="7" t="s">
        <v>105</v>
      </c>
      <c r="K96" s="11">
        <v>9558433756</v>
      </c>
      <c r="L96" s="7" t="s">
        <v>367</v>
      </c>
      <c r="M96" s="7" t="s">
        <v>36</v>
      </c>
      <c r="N96" s="11">
        <v>41887895817</v>
      </c>
      <c r="O96" s="7" t="s">
        <v>368</v>
      </c>
      <c r="P96" s="7" t="s">
        <v>368</v>
      </c>
      <c r="Q96" s="7" t="s">
        <v>36</v>
      </c>
      <c r="R96" s="7" t="s">
        <v>36</v>
      </c>
      <c r="S96" s="4">
        <v>13012</v>
      </c>
      <c r="T96" s="4"/>
      <c r="U96" s="7" t="s">
        <v>36</v>
      </c>
      <c r="V96" s="7" t="s">
        <v>86</v>
      </c>
      <c r="W96" s="4">
        <v>1351.28</v>
      </c>
      <c r="X96" s="7" t="s">
        <v>114</v>
      </c>
      <c r="Y96" s="7" t="s">
        <v>38</v>
      </c>
      <c r="Z96" s="7" t="s">
        <v>39</v>
      </c>
      <c r="AA96" s="7" t="s">
        <v>369</v>
      </c>
      <c r="AB96" s="7" t="s">
        <v>36</v>
      </c>
      <c r="AC96" s="7" t="s">
        <v>36</v>
      </c>
      <c r="AD96" s="7" t="s">
        <v>36</v>
      </c>
      <c r="AE96" s="7" t="s">
        <v>36</v>
      </c>
      <c r="AF96" s="8" t="s">
        <v>36</v>
      </c>
      <c r="AG96" s="14">
        <f t="shared" si="3"/>
        <v>1.3014505807446798E-2</v>
      </c>
    </row>
    <row r="97" spans="1:33">
      <c r="A97" s="3">
        <v>143</v>
      </c>
      <c r="B97" s="7" t="s">
        <v>32</v>
      </c>
      <c r="C97" s="7" t="s">
        <v>33</v>
      </c>
      <c r="D97" s="4">
        <v>20564825000146</v>
      </c>
      <c r="E97" s="11">
        <v>190000000550</v>
      </c>
      <c r="F97" s="7" t="s">
        <v>34</v>
      </c>
      <c r="G97" s="7" t="s">
        <v>51</v>
      </c>
      <c r="H97" s="4">
        <v>13012</v>
      </c>
      <c r="I97" s="7" t="s">
        <v>40</v>
      </c>
      <c r="J97" s="7" t="s">
        <v>105</v>
      </c>
      <c r="K97" s="11">
        <v>9558433756</v>
      </c>
      <c r="L97" s="7" t="s">
        <v>383</v>
      </c>
      <c r="M97" s="7" t="s">
        <v>36</v>
      </c>
      <c r="N97" s="11">
        <v>81019122749</v>
      </c>
      <c r="O97" s="7" t="s">
        <v>384</v>
      </c>
      <c r="P97" s="7" t="s">
        <v>384</v>
      </c>
      <c r="Q97" s="7" t="s">
        <v>36</v>
      </c>
      <c r="R97" s="7" t="s">
        <v>36</v>
      </c>
      <c r="S97" s="4">
        <v>13012</v>
      </c>
      <c r="T97" s="4"/>
      <c r="U97" s="7" t="s">
        <v>36</v>
      </c>
      <c r="V97" s="7" t="s">
        <v>86</v>
      </c>
      <c r="W97" s="4">
        <v>1351.28</v>
      </c>
      <c r="X97" s="7" t="s">
        <v>114</v>
      </c>
      <c r="Y97" s="7" t="s">
        <v>38</v>
      </c>
      <c r="Z97" s="7" t="s">
        <v>39</v>
      </c>
      <c r="AA97" s="7" t="s">
        <v>199</v>
      </c>
      <c r="AB97" s="7" t="s">
        <v>36</v>
      </c>
      <c r="AC97" s="7" t="s">
        <v>36</v>
      </c>
      <c r="AD97" s="7" t="s">
        <v>36</v>
      </c>
      <c r="AE97" s="7" t="s">
        <v>36</v>
      </c>
      <c r="AF97" s="8" t="s">
        <v>36</v>
      </c>
      <c r="AG97" s="14">
        <f t="shared" si="3"/>
        <v>1.3014505807446798E-2</v>
      </c>
    </row>
    <row r="98" spans="1:33">
      <c r="A98" s="3">
        <v>143</v>
      </c>
      <c r="B98" s="7" t="s">
        <v>32</v>
      </c>
      <c r="C98" s="7" t="s">
        <v>33</v>
      </c>
      <c r="D98" s="4">
        <v>20564825000146</v>
      </c>
      <c r="E98" s="11">
        <v>190000000550</v>
      </c>
      <c r="F98" s="7" t="s">
        <v>34</v>
      </c>
      <c r="G98" s="7" t="s">
        <v>51</v>
      </c>
      <c r="H98" s="4">
        <v>13012</v>
      </c>
      <c r="I98" s="7" t="s">
        <v>40</v>
      </c>
      <c r="J98" s="7" t="s">
        <v>105</v>
      </c>
      <c r="K98" s="11">
        <v>9558433756</v>
      </c>
      <c r="L98" s="7" t="s">
        <v>406</v>
      </c>
      <c r="M98" s="7" t="s">
        <v>407</v>
      </c>
      <c r="N98" s="11">
        <v>3471749497</v>
      </c>
      <c r="O98" s="7" t="s">
        <v>361</v>
      </c>
      <c r="P98" s="7" t="s">
        <v>362</v>
      </c>
      <c r="Q98" s="7" t="s">
        <v>36</v>
      </c>
      <c r="R98" s="7" t="s">
        <v>36</v>
      </c>
      <c r="S98" s="4">
        <v>13012</v>
      </c>
      <c r="T98" s="4"/>
      <c r="U98" s="7" t="s">
        <v>36</v>
      </c>
      <c r="V98" s="7" t="s">
        <v>54</v>
      </c>
      <c r="W98" s="4">
        <v>8000</v>
      </c>
      <c r="X98" s="7" t="s">
        <v>114</v>
      </c>
      <c r="Y98" s="7" t="s">
        <v>38</v>
      </c>
      <c r="Z98" s="7" t="s">
        <v>42</v>
      </c>
      <c r="AA98" s="7" t="s">
        <v>36</v>
      </c>
      <c r="AB98" s="7" t="s">
        <v>36</v>
      </c>
      <c r="AC98" s="7" t="s">
        <v>36</v>
      </c>
      <c r="AD98" s="7" t="s">
        <v>36</v>
      </c>
      <c r="AE98" s="7" t="s">
        <v>36</v>
      </c>
      <c r="AF98" s="8" t="s">
        <v>36</v>
      </c>
      <c r="AG98" s="14">
        <f t="shared" si="3"/>
        <v>7.7049942617055223E-2</v>
      </c>
    </row>
    <row r="99" spans="1:33">
      <c r="A99" s="3">
        <v>143</v>
      </c>
      <c r="B99" s="7" t="s">
        <v>32</v>
      </c>
      <c r="C99" s="7" t="s">
        <v>33</v>
      </c>
      <c r="D99" s="4">
        <v>20564825000146</v>
      </c>
      <c r="E99" s="11">
        <v>190000000550</v>
      </c>
      <c r="F99" s="7" t="s">
        <v>34</v>
      </c>
      <c r="G99" s="7" t="s">
        <v>51</v>
      </c>
      <c r="H99" s="4">
        <v>13012</v>
      </c>
      <c r="I99" s="7" t="s">
        <v>40</v>
      </c>
      <c r="J99" s="7" t="s">
        <v>105</v>
      </c>
      <c r="K99" s="11">
        <v>9558433756</v>
      </c>
      <c r="L99" s="7" t="s">
        <v>409</v>
      </c>
      <c r="M99" s="7" t="s">
        <v>97</v>
      </c>
      <c r="N99" s="11">
        <v>11485348730</v>
      </c>
      <c r="O99" s="7" t="s">
        <v>347</v>
      </c>
      <c r="P99" s="7" t="s">
        <v>348</v>
      </c>
      <c r="Q99" s="7" t="s">
        <v>36</v>
      </c>
      <c r="R99" s="7" t="s">
        <v>36</v>
      </c>
      <c r="S99" s="4">
        <v>13012</v>
      </c>
      <c r="T99" s="4"/>
      <c r="U99" s="7" t="s">
        <v>36</v>
      </c>
      <c r="V99" s="7" t="s">
        <v>89</v>
      </c>
      <c r="W99" s="4">
        <v>2000</v>
      </c>
      <c r="X99" s="7" t="s">
        <v>114</v>
      </c>
      <c r="Y99" s="7" t="s">
        <v>38</v>
      </c>
      <c r="Z99" s="7" t="s">
        <v>64</v>
      </c>
      <c r="AA99" s="7" t="s">
        <v>36</v>
      </c>
      <c r="AB99" s="7" t="s">
        <v>36</v>
      </c>
      <c r="AC99" s="7" t="s">
        <v>36</v>
      </c>
      <c r="AD99" s="7" t="s">
        <v>36</v>
      </c>
      <c r="AE99" s="7" t="s">
        <v>36</v>
      </c>
      <c r="AF99" s="8" t="s">
        <v>36</v>
      </c>
      <c r="AG99" s="14">
        <f t="shared" si="3"/>
        <v>1.9262485654263806E-2</v>
      </c>
    </row>
    <row r="100" spans="1:33">
      <c r="A100" s="1">
        <v>143</v>
      </c>
      <c r="B100" s="5" t="s">
        <v>32</v>
      </c>
      <c r="C100" s="5" t="s">
        <v>33</v>
      </c>
      <c r="D100" s="2">
        <v>20564825000146</v>
      </c>
      <c r="E100" s="10">
        <v>190000000550</v>
      </c>
      <c r="F100" s="5" t="s">
        <v>34</v>
      </c>
      <c r="G100" s="5" t="s">
        <v>51</v>
      </c>
      <c r="H100" s="2">
        <v>13012</v>
      </c>
      <c r="I100" s="5" t="s">
        <v>40</v>
      </c>
      <c r="J100" s="5" t="s">
        <v>105</v>
      </c>
      <c r="K100" s="10">
        <v>9558433756</v>
      </c>
      <c r="L100" s="5" t="s">
        <v>437</v>
      </c>
      <c r="M100" s="5" t="s">
        <v>36</v>
      </c>
      <c r="N100" s="10">
        <v>11772086797</v>
      </c>
      <c r="O100" s="5" t="s">
        <v>438</v>
      </c>
      <c r="P100" s="5" t="s">
        <v>438</v>
      </c>
      <c r="Q100" s="5" t="s">
        <v>36</v>
      </c>
      <c r="R100" s="5" t="s">
        <v>36</v>
      </c>
      <c r="S100" s="2">
        <v>13012</v>
      </c>
      <c r="T100" s="2"/>
      <c r="U100" s="5" t="s">
        <v>36</v>
      </c>
      <c r="V100" s="5" t="s">
        <v>86</v>
      </c>
      <c r="W100" s="2">
        <v>1351.28</v>
      </c>
      <c r="X100" s="5" t="s">
        <v>114</v>
      </c>
      <c r="Y100" s="5" t="s">
        <v>38</v>
      </c>
      <c r="Z100" s="5" t="s">
        <v>39</v>
      </c>
      <c r="AA100" s="5" t="s">
        <v>199</v>
      </c>
      <c r="AB100" s="5" t="s">
        <v>36</v>
      </c>
      <c r="AC100" s="5" t="s">
        <v>36</v>
      </c>
      <c r="AD100" s="5" t="s">
        <v>36</v>
      </c>
      <c r="AE100" s="5" t="s">
        <v>36</v>
      </c>
      <c r="AF100" s="6" t="s">
        <v>36</v>
      </c>
      <c r="AG100" s="14">
        <f t="shared" si="3"/>
        <v>1.3014505807446798E-2</v>
      </c>
    </row>
    <row r="101" spans="1:33">
      <c r="A101" s="3">
        <v>143</v>
      </c>
      <c r="B101" s="7" t="s">
        <v>32</v>
      </c>
      <c r="C101" s="7" t="s">
        <v>33</v>
      </c>
      <c r="D101" s="4">
        <v>20564825000146</v>
      </c>
      <c r="E101" s="11">
        <v>190000000550</v>
      </c>
      <c r="F101" s="7" t="s">
        <v>34</v>
      </c>
      <c r="G101" s="7" t="s">
        <v>51</v>
      </c>
      <c r="H101" s="4">
        <v>13012</v>
      </c>
      <c r="I101" s="7" t="s">
        <v>40</v>
      </c>
      <c r="J101" s="7" t="s">
        <v>105</v>
      </c>
      <c r="K101" s="11">
        <v>9558433756</v>
      </c>
      <c r="L101" s="7" t="s">
        <v>440</v>
      </c>
      <c r="M101" s="7" t="s">
        <v>36</v>
      </c>
      <c r="N101" s="11">
        <v>15442824780</v>
      </c>
      <c r="O101" s="7" t="s">
        <v>441</v>
      </c>
      <c r="P101" s="7" t="s">
        <v>441</v>
      </c>
      <c r="Q101" s="7" t="s">
        <v>36</v>
      </c>
      <c r="R101" s="7" t="s">
        <v>36</v>
      </c>
      <c r="S101" s="4">
        <v>13012</v>
      </c>
      <c r="T101" s="4"/>
      <c r="U101" s="7" t="s">
        <v>36</v>
      </c>
      <c r="V101" s="7" t="s">
        <v>86</v>
      </c>
      <c r="W101" s="4">
        <v>1351.28</v>
      </c>
      <c r="X101" s="7" t="s">
        <v>114</v>
      </c>
      <c r="Y101" s="7" t="s">
        <v>38</v>
      </c>
      <c r="Z101" s="7" t="s">
        <v>39</v>
      </c>
      <c r="AA101" s="7" t="s">
        <v>199</v>
      </c>
      <c r="AB101" s="7" t="s">
        <v>36</v>
      </c>
      <c r="AC101" s="7" t="s">
        <v>36</v>
      </c>
      <c r="AD101" s="7" t="s">
        <v>36</v>
      </c>
      <c r="AE101" s="7" t="s">
        <v>36</v>
      </c>
      <c r="AF101" s="8" t="s">
        <v>36</v>
      </c>
      <c r="AG101" s="14">
        <f t="shared" si="3"/>
        <v>1.3014505807446798E-2</v>
      </c>
    </row>
  </sheetData>
  <autoFilter ref="A1:AH101" xr:uid="{6F9870BD-30BF-48F4-ACCA-CF2CCCF3D373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D70FA-D605-4626-929C-CA340C476DC4}">
  <dimension ref="A1:E89"/>
  <sheetViews>
    <sheetView topLeftCell="A55" workbookViewId="0">
      <selection sqref="A1:E89"/>
    </sheetView>
  </sheetViews>
  <sheetFormatPr baseColWidth="10" defaultColWidth="8.83203125" defaultRowHeight="15"/>
  <cols>
    <col min="1" max="1" width="46.33203125" bestFit="1" customWidth="1"/>
    <col min="2" max="2" width="27.83203125" bestFit="1" customWidth="1"/>
    <col min="3" max="3" width="24.5" bestFit="1" customWidth="1"/>
    <col min="4" max="4" width="41" bestFit="1" customWidth="1"/>
    <col min="5" max="6" width="27.83203125" bestFit="1" customWidth="1"/>
  </cols>
  <sheetData>
    <row r="1" spans="1:5">
      <c r="A1" s="19" t="s">
        <v>10</v>
      </c>
      <c r="B1" s="19" t="s">
        <v>9</v>
      </c>
      <c r="C1" s="19" t="s">
        <v>13</v>
      </c>
      <c r="D1" s="19" t="s">
        <v>15</v>
      </c>
      <c r="E1" t="s">
        <v>460</v>
      </c>
    </row>
    <row r="2" spans="1:5">
      <c r="A2" s="9">
        <v>6909837789</v>
      </c>
      <c r="B2" t="s">
        <v>119</v>
      </c>
      <c r="C2" s="9">
        <v>210918705</v>
      </c>
      <c r="D2" t="s">
        <v>240</v>
      </c>
      <c r="E2" s="20">
        <v>7.5282308657465494E-3</v>
      </c>
    </row>
    <row r="3" spans="1:5">
      <c r="C3" s="9">
        <v>290186765</v>
      </c>
      <c r="D3" t="s">
        <v>251</v>
      </c>
      <c r="E3" s="20">
        <v>7.5282308657465494E-3</v>
      </c>
    </row>
    <row r="4" spans="1:5">
      <c r="C4" s="9">
        <v>431509778</v>
      </c>
      <c r="D4" t="s">
        <v>452</v>
      </c>
      <c r="E4" s="20">
        <v>7.5282308657465494E-3</v>
      </c>
    </row>
    <row r="5" spans="1:5">
      <c r="C5" s="9">
        <v>3062389770</v>
      </c>
      <c r="D5" t="s">
        <v>142</v>
      </c>
      <c r="E5" s="20">
        <v>7.5282308657465494E-3</v>
      </c>
    </row>
    <row r="6" spans="1:5">
      <c r="C6" s="9">
        <v>3539253734</v>
      </c>
      <c r="D6" t="s">
        <v>449</v>
      </c>
      <c r="E6" s="20">
        <v>0.75282308657465491</v>
      </c>
    </row>
    <row r="7" spans="1:5">
      <c r="C7" s="9">
        <v>3938221763</v>
      </c>
      <c r="D7" t="s">
        <v>177</v>
      </c>
      <c r="E7" s="20">
        <v>7.5282308657465494E-3</v>
      </c>
    </row>
    <row r="8" spans="1:5">
      <c r="C8" s="9">
        <v>4194901754</v>
      </c>
      <c r="D8" t="s">
        <v>375</v>
      </c>
      <c r="E8" s="20">
        <v>1.0037641154328732E-2</v>
      </c>
    </row>
    <row r="9" spans="1:5">
      <c r="C9" s="9">
        <v>7460617733</v>
      </c>
      <c r="D9" t="s">
        <v>232</v>
      </c>
      <c r="E9" s="20">
        <v>7.5282308657465494E-3</v>
      </c>
    </row>
    <row r="10" spans="1:5">
      <c r="C10" s="9">
        <v>8438026770</v>
      </c>
      <c r="D10" t="s">
        <v>163</v>
      </c>
      <c r="E10" s="20">
        <v>7.5282308657465494E-3</v>
      </c>
    </row>
    <row r="11" spans="1:5">
      <c r="C11" s="9">
        <v>8501409600</v>
      </c>
      <c r="D11" t="s">
        <v>226</v>
      </c>
      <c r="E11" s="20">
        <v>7.5282308657465494E-3</v>
      </c>
    </row>
    <row r="12" spans="1:5">
      <c r="C12" s="9">
        <v>8941835755</v>
      </c>
      <c r="D12" t="s">
        <v>404</v>
      </c>
      <c r="E12" s="20">
        <v>7.5282308657465494E-3</v>
      </c>
    </row>
    <row r="13" spans="1:5">
      <c r="C13" s="9">
        <v>9728302789</v>
      </c>
      <c r="D13" t="s">
        <v>217</v>
      </c>
      <c r="E13" s="20">
        <v>1.5056461731493099E-2</v>
      </c>
    </row>
    <row r="14" spans="1:5">
      <c r="C14" s="9">
        <v>9739507735</v>
      </c>
      <c r="D14" t="s">
        <v>137</v>
      </c>
      <c r="E14" s="20">
        <v>7.5282308657465494E-3</v>
      </c>
    </row>
    <row r="15" spans="1:5">
      <c r="C15" s="9">
        <v>10042633761</v>
      </c>
      <c r="D15" t="s">
        <v>186</v>
      </c>
      <c r="E15" s="20">
        <v>7.5282308657465494E-3</v>
      </c>
    </row>
    <row r="16" spans="1:5">
      <c r="C16" s="9">
        <v>10520708415</v>
      </c>
      <c r="D16" t="s">
        <v>170</v>
      </c>
      <c r="E16" s="20">
        <v>7.5282308657465494E-3</v>
      </c>
    </row>
    <row r="17" spans="3:5">
      <c r="C17" s="9">
        <v>11313486728</v>
      </c>
      <c r="D17" t="s">
        <v>192</v>
      </c>
      <c r="E17" s="20">
        <v>7.5282308657465494E-3</v>
      </c>
    </row>
    <row r="18" spans="3:5">
      <c r="C18" s="9">
        <v>14290384706</v>
      </c>
      <c r="D18" t="s">
        <v>455</v>
      </c>
      <c r="E18" s="20">
        <v>7.5282308657465494E-3</v>
      </c>
    </row>
    <row r="19" spans="3:5">
      <c r="C19" s="9">
        <v>24858110753</v>
      </c>
      <c r="D19" t="s">
        <v>429</v>
      </c>
      <c r="E19" s="20">
        <v>7.5282308657465494E-3</v>
      </c>
    </row>
    <row r="20" spans="3:5">
      <c r="C20" s="9">
        <v>30645379700</v>
      </c>
      <c r="D20" t="s">
        <v>260</v>
      </c>
      <c r="E20" s="20">
        <v>7.5282308657465494E-3</v>
      </c>
    </row>
    <row r="21" spans="3:5">
      <c r="C21" s="9">
        <v>43250530778</v>
      </c>
      <c r="D21" t="s">
        <v>342</v>
      </c>
      <c r="E21" s="20">
        <v>7.5282308657465494E-3</v>
      </c>
    </row>
    <row r="22" spans="3:5">
      <c r="C22" s="9">
        <v>45750521753</v>
      </c>
      <c r="D22" t="s">
        <v>303</v>
      </c>
      <c r="E22" s="20">
        <v>2.509410288582183E-3</v>
      </c>
    </row>
    <row r="23" spans="3:5">
      <c r="C23" s="9">
        <v>47262842749</v>
      </c>
      <c r="D23" t="s">
        <v>168</v>
      </c>
      <c r="E23" s="20">
        <v>7.5282308657465494E-3</v>
      </c>
    </row>
    <row r="24" spans="3:5">
      <c r="C24" s="9">
        <v>48277452772</v>
      </c>
      <c r="D24" t="s">
        <v>161</v>
      </c>
      <c r="E24" s="20">
        <v>7.5282308657465494E-3</v>
      </c>
    </row>
    <row r="25" spans="3:5">
      <c r="C25" s="9">
        <v>53854578768</v>
      </c>
      <c r="D25" t="s">
        <v>424</v>
      </c>
      <c r="E25" s="20">
        <v>3.7641154328732747E-3</v>
      </c>
    </row>
    <row r="26" spans="3:5">
      <c r="C26" s="9">
        <v>55248837553</v>
      </c>
      <c r="D26" t="s">
        <v>265</v>
      </c>
      <c r="E26" s="20">
        <v>7.5282308657465494E-3</v>
      </c>
    </row>
    <row r="27" spans="3:5">
      <c r="C27" s="9">
        <v>80594530415</v>
      </c>
      <c r="D27" t="s">
        <v>415</v>
      </c>
      <c r="E27" s="20">
        <v>7.5282308657465494E-3</v>
      </c>
    </row>
    <row r="28" spans="3:5">
      <c r="C28" s="9">
        <v>84256729704</v>
      </c>
      <c r="D28" t="s">
        <v>411</v>
      </c>
      <c r="E28" s="20">
        <v>7.5282308657465494E-3</v>
      </c>
    </row>
    <row r="29" spans="3:5">
      <c r="C29" s="9">
        <v>86736353734</v>
      </c>
      <c r="D29" t="s">
        <v>155</v>
      </c>
      <c r="E29" s="20">
        <v>7.5282308657465494E-3</v>
      </c>
    </row>
    <row r="30" spans="3:5">
      <c r="C30" s="9">
        <v>87172216768</v>
      </c>
      <c r="D30" t="s">
        <v>190</v>
      </c>
      <c r="E30" s="20">
        <v>7.5282308657465494E-3</v>
      </c>
    </row>
    <row r="31" spans="3:5">
      <c r="C31" s="9">
        <v>87275228734</v>
      </c>
      <c r="D31" t="s">
        <v>228</v>
      </c>
      <c r="E31" s="20">
        <v>1.2547051442910916E-2</v>
      </c>
    </row>
    <row r="32" spans="3:5">
      <c r="C32" s="9">
        <v>90831250763</v>
      </c>
      <c r="D32" t="s">
        <v>211</v>
      </c>
      <c r="E32" s="20">
        <v>7.5282308657465494E-3</v>
      </c>
    </row>
    <row r="33" spans="1:5">
      <c r="C33" s="9">
        <v>91257891715</v>
      </c>
      <c r="D33" t="s">
        <v>242</v>
      </c>
      <c r="E33" s="20">
        <v>1.5056461731493099E-2</v>
      </c>
    </row>
    <row r="34" spans="1:5">
      <c r="A34" s="9">
        <v>9558433756</v>
      </c>
      <c r="B34" t="s">
        <v>105</v>
      </c>
      <c r="C34" s="9">
        <v>210837705</v>
      </c>
      <c r="D34" t="s">
        <v>270</v>
      </c>
      <c r="E34" s="20">
        <v>9.7608793555850996E-3</v>
      </c>
    </row>
    <row r="35" spans="1:5">
      <c r="C35" s="9">
        <v>3066644707</v>
      </c>
      <c r="D35" t="s">
        <v>158</v>
      </c>
      <c r="E35" s="20">
        <v>8.580666859548355E-3</v>
      </c>
    </row>
    <row r="36" spans="1:5">
      <c r="C36" s="9">
        <v>3471749497</v>
      </c>
      <c r="D36" t="s">
        <v>362</v>
      </c>
      <c r="E36" s="20">
        <v>8.9599644645664639E-2</v>
      </c>
    </row>
    <row r="37" spans="1:5">
      <c r="C37" s="9">
        <v>5564350790</v>
      </c>
      <c r="D37" t="s">
        <v>198</v>
      </c>
      <c r="E37" s="20">
        <v>1.2317300139190721E-2</v>
      </c>
    </row>
    <row r="38" spans="1:5">
      <c r="C38" s="9">
        <v>5752346797</v>
      </c>
      <c r="D38" t="s">
        <v>255</v>
      </c>
      <c r="E38" s="20">
        <v>0.13965302099341259</v>
      </c>
    </row>
    <row r="39" spans="1:5">
      <c r="C39" s="9">
        <v>7150125760</v>
      </c>
      <c r="D39" t="s">
        <v>308</v>
      </c>
      <c r="E39" s="20">
        <v>9.7608793555850996E-3</v>
      </c>
    </row>
    <row r="40" spans="1:5">
      <c r="C40" s="9">
        <v>7909335784</v>
      </c>
      <c r="D40" t="s">
        <v>173</v>
      </c>
      <c r="E40" s="20">
        <v>1.6035730369889804E-2</v>
      </c>
    </row>
    <row r="41" spans="1:5">
      <c r="C41" s="9">
        <v>7954605701</v>
      </c>
      <c r="D41" t="s">
        <v>331</v>
      </c>
      <c r="E41" s="20">
        <v>1.1852496360353336E-2</v>
      </c>
    </row>
    <row r="42" spans="1:5">
      <c r="C42" s="9">
        <v>8221526738</v>
      </c>
      <c r="D42" t="s">
        <v>248</v>
      </c>
      <c r="E42" s="20">
        <v>0.11413022750151305</v>
      </c>
    </row>
    <row r="43" spans="1:5">
      <c r="C43" s="9">
        <v>8538577760</v>
      </c>
      <c r="D43" t="s">
        <v>289</v>
      </c>
      <c r="E43" s="20">
        <v>7.9016642402355564E-3</v>
      </c>
    </row>
    <row r="44" spans="1:5">
      <c r="C44" s="9">
        <v>10031935796</v>
      </c>
      <c r="D44" t="s">
        <v>318</v>
      </c>
      <c r="E44" s="20">
        <v>2.2151858502403379E-3</v>
      </c>
    </row>
    <row r="45" spans="1:5">
      <c r="C45" s="9">
        <v>11485348730</v>
      </c>
      <c r="D45" t="s">
        <v>348</v>
      </c>
      <c r="E45" s="20">
        <v>0.11557491392558285</v>
      </c>
    </row>
    <row r="46" spans="1:5">
      <c r="C46" s="9">
        <v>11772086797</v>
      </c>
      <c r="D46" t="s">
        <v>438</v>
      </c>
      <c r="E46" s="20">
        <v>1.3014505807446798E-2</v>
      </c>
    </row>
    <row r="47" spans="1:5">
      <c r="C47" s="9">
        <v>12040267778</v>
      </c>
      <c r="D47" t="s">
        <v>201</v>
      </c>
      <c r="E47" s="20">
        <v>1.3014505807446798E-2</v>
      </c>
    </row>
    <row r="48" spans="1:5">
      <c r="C48" s="9">
        <v>13367429767</v>
      </c>
      <c r="D48" t="s">
        <v>334</v>
      </c>
      <c r="E48" s="20">
        <v>1.2317300139190721E-2</v>
      </c>
    </row>
    <row r="49" spans="1:5">
      <c r="C49" s="9">
        <v>13569397750</v>
      </c>
      <c r="D49" t="s">
        <v>357</v>
      </c>
      <c r="E49" s="20">
        <v>1.3014505807446798E-2</v>
      </c>
    </row>
    <row r="50" spans="1:5">
      <c r="C50" s="9">
        <v>14584434778</v>
      </c>
      <c r="D50" t="s">
        <v>237</v>
      </c>
      <c r="E50" s="20">
        <v>1.2084898249772028E-2</v>
      </c>
    </row>
    <row r="51" spans="1:5">
      <c r="C51" s="9">
        <v>15442824780</v>
      </c>
      <c r="D51" t="s">
        <v>441</v>
      </c>
      <c r="E51" s="20">
        <v>1.3014505807446798E-2</v>
      </c>
    </row>
    <row r="52" spans="1:5">
      <c r="C52" s="9">
        <v>17652511763</v>
      </c>
      <c r="D52" t="s">
        <v>351</v>
      </c>
      <c r="E52" s="20">
        <v>1.3014505807446798E-2</v>
      </c>
    </row>
    <row r="53" spans="1:5">
      <c r="C53" s="9">
        <v>41887895817</v>
      </c>
      <c r="D53" t="s">
        <v>368</v>
      </c>
      <c r="E53" s="20">
        <v>1.3014505807446798E-2</v>
      </c>
    </row>
    <row r="54" spans="1:5">
      <c r="C54" s="9">
        <v>61661473768</v>
      </c>
      <c r="D54" t="s">
        <v>203</v>
      </c>
      <c r="E54" s="20">
        <v>1.2084898249772028E-2</v>
      </c>
    </row>
    <row r="55" spans="1:5">
      <c r="C55" s="9">
        <v>77562534772</v>
      </c>
      <c r="D55" t="s">
        <v>298</v>
      </c>
      <c r="E55" s="20">
        <v>1.4446864240697856E-2</v>
      </c>
    </row>
    <row r="56" spans="1:5">
      <c r="C56" s="9">
        <v>81019122749</v>
      </c>
      <c r="D56" t="s">
        <v>384</v>
      </c>
      <c r="E56" s="20">
        <v>1.3014505807446798E-2</v>
      </c>
    </row>
    <row r="57" spans="1:5">
      <c r="C57" s="9">
        <v>81731140720</v>
      </c>
      <c r="D57" t="s">
        <v>206</v>
      </c>
      <c r="E57" s="20">
        <v>1.7197739816983269E-2</v>
      </c>
    </row>
    <row r="58" spans="1:5">
      <c r="C58" s="9">
        <v>5650208000170</v>
      </c>
      <c r="D58" t="s">
        <v>109</v>
      </c>
      <c r="E58" s="20">
        <v>0.30338414905465494</v>
      </c>
    </row>
    <row r="59" spans="1:5">
      <c r="A59" s="9">
        <v>74997190730</v>
      </c>
      <c r="B59" t="s">
        <v>180</v>
      </c>
      <c r="C59" s="9">
        <v>8588768763</v>
      </c>
      <c r="D59" t="s">
        <v>196</v>
      </c>
      <c r="E59" s="20">
        <v>0.17604617604617606</v>
      </c>
    </row>
    <row r="60" spans="1:5">
      <c r="C60" s="9">
        <v>9866894754</v>
      </c>
      <c r="D60" t="s">
        <v>391</v>
      </c>
      <c r="E60" s="20">
        <v>2.6607146874407451E-2</v>
      </c>
    </row>
    <row r="61" spans="1:5">
      <c r="C61" s="9">
        <v>9908544420</v>
      </c>
      <c r="D61" t="s">
        <v>315</v>
      </c>
      <c r="E61" s="20">
        <v>0.64308371658037577</v>
      </c>
    </row>
    <row r="62" spans="1:5">
      <c r="C62" s="9">
        <v>13893392700</v>
      </c>
      <c r="D62" t="s">
        <v>418</v>
      </c>
      <c r="E62" s="20">
        <v>0.10284197366602711</v>
      </c>
    </row>
    <row r="63" spans="1:5">
      <c r="C63" s="9">
        <v>45750521753</v>
      </c>
      <c r="D63" t="s">
        <v>303</v>
      </c>
      <c r="E63" s="20">
        <v>5.1420986833013556E-2</v>
      </c>
    </row>
    <row r="64" spans="1:5">
      <c r="A64" s="9">
        <v>85818461734</v>
      </c>
      <c r="B64" t="s">
        <v>132</v>
      </c>
      <c r="C64" s="9">
        <v>367980703</v>
      </c>
      <c r="D64" t="s">
        <v>165</v>
      </c>
      <c r="E64" s="20">
        <v>1.8957345971563982E-2</v>
      </c>
    </row>
    <row r="65" spans="3:5">
      <c r="C65" s="9">
        <v>1059448742</v>
      </c>
      <c r="D65" t="s">
        <v>324</v>
      </c>
      <c r="E65" s="20">
        <v>1.8957345971563982E-2</v>
      </c>
    </row>
    <row r="66" spans="3:5">
      <c r="C66" s="9">
        <v>1561660701</v>
      </c>
      <c r="D66" t="s">
        <v>292</v>
      </c>
      <c r="E66" s="20">
        <v>7.1090047393364927E-2</v>
      </c>
    </row>
    <row r="67" spans="3:5">
      <c r="C67" s="9">
        <v>3934069703</v>
      </c>
      <c r="D67" t="s">
        <v>234</v>
      </c>
      <c r="E67" s="20">
        <v>1.8957345971563982E-2</v>
      </c>
    </row>
    <row r="68" spans="3:5">
      <c r="C68" s="9">
        <v>7577158771</v>
      </c>
      <c r="D68" t="s">
        <v>146</v>
      </c>
      <c r="E68" s="20">
        <v>1.8957345971563982E-2</v>
      </c>
    </row>
    <row r="69" spans="3:5">
      <c r="C69" s="9">
        <v>7683700789</v>
      </c>
      <c r="D69" t="s">
        <v>381</v>
      </c>
      <c r="E69" s="20">
        <v>1.8957345971563982E-2</v>
      </c>
    </row>
    <row r="70" spans="3:5">
      <c r="C70" s="9">
        <v>7784335792</v>
      </c>
      <c r="D70" t="s">
        <v>179</v>
      </c>
      <c r="E70" s="20">
        <v>1.8957345971563982E-2</v>
      </c>
    </row>
    <row r="71" spans="3:5">
      <c r="C71" s="9">
        <v>8110331718</v>
      </c>
      <c r="D71" t="s">
        <v>446</v>
      </c>
      <c r="E71" s="20">
        <v>1.8957345971563982E-2</v>
      </c>
    </row>
    <row r="72" spans="3:5">
      <c r="C72" s="9">
        <v>8280074708</v>
      </c>
      <c r="D72" t="s">
        <v>366</v>
      </c>
      <c r="E72" s="20">
        <v>1.8957345971563982E-2</v>
      </c>
    </row>
    <row r="73" spans="3:5">
      <c r="C73" s="9">
        <v>8710873759</v>
      </c>
      <c r="D73" t="s">
        <v>444</v>
      </c>
      <c r="E73" s="20">
        <v>0.1895734597156398</v>
      </c>
    </row>
    <row r="74" spans="3:5">
      <c r="C74" s="9">
        <v>9237140738</v>
      </c>
      <c r="D74" t="s">
        <v>188</v>
      </c>
      <c r="E74" s="20">
        <v>1.8957345971563982E-2</v>
      </c>
    </row>
    <row r="75" spans="3:5">
      <c r="C75" s="9">
        <v>10875866743</v>
      </c>
      <c r="D75" t="s">
        <v>148</v>
      </c>
      <c r="E75" s="20">
        <v>1.8957345971563982E-2</v>
      </c>
    </row>
    <row r="76" spans="3:5">
      <c r="C76" s="9">
        <v>13404176774</v>
      </c>
      <c r="D76" t="s">
        <v>263</v>
      </c>
      <c r="E76" s="20">
        <v>0.11848341232227488</v>
      </c>
    </row>
    <row r="77" spans="3:5">
      <c r="C77" s="9">
        <v>13928239864</v>
      </c>
      <c r="D77" t="s">
        <v>296</v>
      </c>
      <c r="E77" s="20">
        <v>1.8957345971563982E-2</v>
      </c>
    </row>
    <row r="78" spans="3:5">
      <c r="C78" s="9">
        <v>15557240780</v>
      </c>
      <c r="D78" t="s">
        <v>396</v>
      </c>
      <c r="E78" s="20">
        <v>1.8957345971563982E-2</v>
      </c>
    </row>
    <row r="79" spans="3:5">
      <c r="C79" s="9">
        <v>32007981734</v>
      </c>
      <c r="D79" t="s">
        <v>140</v>
      </c>
      <c r="E79" s="20">
        <v>4.9763033175355451E-2</v>
      </c>
    </row>
    <row r="80" spans="3:5">
      <c r="C80" s="9">
        <v>41077016700</v>
      </c>
      <c r="D80" t="s">
        <v>223</v>
      </c>
      <c r="E80" s="20">
        <v>1.8957345971563982E-2</v>
      </c>
    </row>
    <row r="81" spans="1:5">
      <c r="C81" s="9">
        <v>47614226704</v>
      </c>
      <c r="D81" t="s">
        <v>393</v>
      </c>
      <c r="E81" s="20">
        <v>1.8957345971563982E-2</v>
      </c>
    </row>
    <row r="82" spans="1:5">
      <c r="C82" s="9">
        <v>73784320759</v>
      </c>
      <c r="D82" t="s">
        <v>134</v>
      </c>
      <c r="E82" s="20">
        <v>4.7393364928909949E-2</v>
      </c>
    </row>
    <row r="83" spans="1:5">
      <c r="C83" s="9">
        <v>74030876749</v>
      </c>
      <c r="D83" t="s">
        <v>377</v>
      </c>
      <c r="E83" s="20">
        <v>3.5545023696682464E-2</v>
      </c>
    </row>
    <row r="84" spans="1:5">
      <c r="C84" s="9">
        <v>76800091715</v>
      </c>
      <c r="D84" t="s">
        <v>209</v>
      </c>
      <c r="E84" s="20">
        <v>1.8957345971563982E-2</v>
      </c>
    </row>
    <row r="85" spans="1:5">
      <c r="C85" s="9">
        <v>82867933668</v>
      </c>
      <c r="D85" t="s">
        <v>302</v>
      </c>
      <c r="E85" s="20">
        <v>0.11848341232227488</v>
      </c>
    </row>
    <row r="86" spans="1:5">
      <c r="C86" s="9">
        <v>88631133787</v>
      </c>
      <c r="D86" t="s">
        <v>268</v>
      </c>
      <c r="E86" s="20">
        <v>4.7393364928909949E-2</v>
      </c>
    </row>
    <row r="87" spans="1:5">
      <c r="C87" s="9">
        <v>93556535734</v>
      </c>
      <c r="D87" t="s">
        <v>338</v>
      </c>
      <c r="E87" s="20">
        <v>1.8957345971563982E-2</v>
      </c>
    </row>
    <row r="88" spans="1:5">
      <c r="C88" s="9">
        <v>98061011700</v>
      </c>
      <c r="D88" t="s">
        <v>214</v>
      </c>
      <c r="E88" s="20">
        <v>1.8957345971563982E-2</v>
      </c>
    </row>
    <row r="89" spans="1:5">
      <c r="A89" s="9" t="s">
        <v>459</v>
      </c>
      <c r="E89" s="20">
        <v>4.0000000000000027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76AB-3A3F-47EF-AAAB-3AB23DB40C94}">
  <dimension ref="A1:E88"/>
  <sheetViews>
    <sheetView tabSelected="1" topLeftCell="A58" workbookViewId="0">
      <selection activeCell="D89" sqref="A89:XFD89"/>
    </sheetView>
  </sheetViews>
  <sheetFormatPr baseColWidth="10" defaultColWidth="8.83203125" defaultRowHeight="15"/>
  <cols>
    <col min="1" max="1" width="16.33203125" bestFit="1" customWidth="1"/>
    <col min="2" max="2" width="33.83203125" bestFit="1" customWidth="1"/>
    <col min="3" max="3" width="19.33203125" style="9" bestFit="1" customWidth="1"/>
    <col min="4" max="4" width="38.6640625" bestFit="1" customWidth="1"/>
    <col min="5" max="5" width="27.83203125" bestFit="1" customWidth="1"/>
  </cols>
  <sheetData>
    <row r="1" spans="1:5">
      <c r="A1" t="s">
        <v>10</v>
      </c>
      <c r="B1" t="s">
        <v>9</v>
      </c>
      <c r="C1" s="9" t="s">
        <v>13</v>
      </c>
      <c r="D1" t="s">
        <v>15</v>
      </c>
      <c r="E1" t="s">
        <v>460</v>
      </c>
    </row>
    <row r="2" spans="1:5">
      <c r="A2">
        <v>6909837789</v>
      </c>
      <c r="B2" t="s">
        <v>119</v>
      </c>
      <c r="C2" s="9">
        <v>210918705</v>
      </c>
      <c r="D2" t="s">
        <v>240</v>
      </c>
      <c r="E2">
        <v>7.5282308657465494E-3</v>
      </c>
    </row>
    <row r="3" spans="1:5">
      <c r="C3" s="9">
        <v>290186765</v>
      </c>
      <c r="D3" t="s">
        <v>251</v>
      </c>
      <c r="E3">
        <v>7.5282308657465494E-3</v>
      </c>
    </row>
    <row r="4" spans="1:5">
      <c r="C4" s="9">
        <v>431509778</v>
      </c>
      <c r="D4" t="s">
        <v>452</v>
      </c>
      <c r="E4">
        <v>7.5282308657465494E-3</v>
      </c>
    </row>
    <row r="5" spans="1:5">
      <c r="C5" s="9">
        <v>3062389770</v>
      </c>
      <c r="D5" t="s">
        <v>142</v>
      </c>
      <c r="E5">
        <v>7.5282308657465494E-3</v>
      </c>
    </row>
    <row r="6" spans="1:5">
      <c r="C6" s="9">
        <v>3539253734</v>
      </c>
      <c r="D6" t="s">
        <v>449</v>
      </c>
      <c r="E6">
        <v>0.75282308657465491</v>
      </c>
    </row>
    <row r="7" spans="1:5">
      <c r="C7" s="9">
        <v>3938221763</v>
      </c>
      <c r="D7" t="s">
        <v>177</v>
      </c>
      <c r="E7">
        <v>7.5282308657465494E-3</v>
      </c>
    </row>
    <row r="8" spans="1:5">
      <c r="C8" s="9">
        <v>4194901754</v>
      </c>
      <c r="D8" t="s">
        <v>375</v>
      </c>
      <c r="E8">
        <v>1.0037641154328732E-2</v>
      </c>
    </row>
    <row r="9" spans="1:5">
      <c r="C9" s="9">
        <v>7460617733</v>
      </c>
      <c r="D9" t="s">
        <v>232</v>
      </c>
      <c r="E9">
        <v>7.5282308657465494E-3</v>
      </c>
    </row>
    <row r="10" spans="1:5">
      <c r="C10" s="9">
        <v>8438026770</v>
      </c>
      <c r="D10" t="s">
        <v>163</v>
      </c>
      <c r="E10">
        <v>7.5282308657465494E-3</v>
      </c>
    </row>
    <row r="11" spans="1:5">
      <c r="C11" s="9">
        <v>8501409600</v>
      </c>
      <c r="D11" t="s">
        <v>226</v>
      </c>
      <c r="E11">
        <v>7.5282308657465494E-3</v>
      </c>
    </row>
    <row r="12" spans="1:5">
      <c r="C12" s="9">
        <v>8941835755</v>
      </c>
      <c r="D12" t="s">
        <v>404</v>
      </c>
      <c r="E12">
        <v>7.5282308657465494E-3</v>
      </c>
    </row>
    <row r="13" spans="1:5">
      <c r="C13" s="9">
        <v>9728302789</v>
      </c>
      <c r="D13" t="s">
        <v>217</v>
      </c>
      <c r="E13">
        <v>1.5056461731493099E-2</v>
      </c>
    </row>
    <row r="14" spans="1:5">
      <c r="C14" s="9">
        <v>9739507735</v>
      </c>
      <c r="D14" t="s">
        <v>137</v>
      </c>
      <c r="E14">
        <v>7.5282308657465494E-3</v>
      </c>
    </row>
    <row r="15" spans="1:5">
      <c r="C15" s="9">
        <v>10042633761</v>
      </c>
      <c r="D15" t="s">
        <v>186</v>
      </c>
      <c r="E15">
        <v>7.5282308657465494E-3</v>
      </c>
    </row>
    <row r="16" spans="1:5">
      <c r="C16" s="9">
        <v>10520708415</v>
      </c>
      <c r="D16" t="s">
        <v>170</v>
      </c>
      <c r="E16">
        <v>7.5282308657465494E-3</v>
      </c>
    </row>
    <row r="17" spans="3:5">
      <c r="C17" s="9">
        <v>11313486728</v>
      </c>
      <c r="D17" t="s">
        <v>192</v>
      </c>
      <c r="E17">
        <v>7.5282308657465494E-3</v>
      </c>
    </row>
    <row r="18" spans="3:5">
      <c r="C18" s="9">
        <v>14290384706</v>
      </c>
      <c r="D18" t="s">
        <v>455</v>
      </c>
      <c r="E18">
        <v>7.5282308657465494E-3</v>
      </c>
    </row>
    <row r="19" spans="3:5">
      <c r="C19" s="9">
        <v>24858110753</v>
      </c>
      <c r="D19" t="s">
        <v>429</v>
      </c>
      <c r="E19">
        <v>7.5282308657465494E-3</v>
      </c>
    </row>
    <row r="20" spans="3:5">
      <c r="C20" s="9">
        <v>30645379700</v>
      </c>
      <c r="D20" t="s">
        <v>260</v>
      </c>
      <c r="E20">
        <v>7.5282308657465494E-3</v>
      </c>
    </row>
    <row r="21" spans="3:5">
      <c r="C21" s="9">
        <v>43250530778</v>
      </c>
      <c r="D21" t="s">
        <v>342</v>
      </c>
      <c r="E21">
        <v>7.5282308657465494E-3</v>
      </c>
    </row>
    <row r="22" spans="3:5">
      <c r="C22" s="9">
        <v>45750521753</v>
      </c>
      <c r="D22" t="s">
        <v>303</v>
      </c>
      <c r="E22">
        <v>2.509410288582183E-3</v>
      </c>
    </row>
    <row r="23" spans="3:5">
      <c r="C23" s="9">
        <v>47262842749</v>
      </c>
      <c r="D23" t="s">
        <v>168</v>
      </c>
      <c r="E23">
        <v>7.5282308657465494E-3</v>
      </c>
    </row>
    <row r="24" spans="3:5">
      <c r="C24" s="9">
        <v>48277452772</v>
      </c>
      <c r="D24" t="s">
        <v>161</v>
      </c>
      <c r="E24">
        <v>7.5282308657465494E-3</v>
      </c>
    </row>
    <row r="25" spans="3:5">
      <c r="C25" s="9">
        <v>53854578768</v>
      </c>
      <c r="D25" t="s">
        <v>424</v>
      </c>
      <c r="E25">
        <v>3.7641154328732747E-3</v>
      </c>
    </row>
    <row r="26" spans="3:5">
      <c r="C26" s="9">
        <v>55248837553</v>
      </c>
      <c r="D26" t="s">
        <v>265</v>
      </c>
      <c r="E26">
        <v>7.5282308657465494E-3</v>
      </c>
    </row>
    <row r="27" spans="3:5">
      <c r="C27" s="9">
        <v>80594530415</v>
      </c>
      <c r="D27" t="s">
        <v>415</v>
      </c>
      <c r="E27">
        <v>7.5282308657465494E-3</v>
      </c>
    </row>
    <row r="28" spans="3:5">
      <c r="C28" s="9">
        <v>84256729704</v>
      </c>
      <c r="D28" t="s">
        <v>411</v>
      </c>
      <c r="E28">
        <v>7.5282308657465494E-3</v>
      </c>
    </row>
    <row r="29" spans="3:5">
      <c r="C29" s="9">
        <v>86736353734</v>
      </c>
      <c r="D29" t="s">
        <v>155</v>
      </c>
      <c r="E29">
        <v>7.5282308657465494E-3</v>
      </c>
    </row>
    <row r="30" spans="3:5">
      <c r="C30" s="9">
        <v>87172216768</v>
      </c>
      <c r="D30" t="s">
        <v>190</v>
      </c>
      <c r="E30">
        <v>7.5282308657465494E-3</v>
      </c>
    </row>
    <row r="31" spans="3:5">
      <c r="C31" s="9">
        <v>87275228734</v>
      </c>
      <c r="D31" t="s">
        <v>228</v>
      </c>
      <c r="E31">
        <v>1.2547051442910916E-2</v>
      </c>
    </row>
    <row r="32" spans="3:5">
      <c r="C32" s="9">
        <v>90831250763</v>
      </c>
      <c r="D32" t="s">
        <v>211</v>
      </c>
      <c r="E32">
        <v>7.5282308657465494E-3</v>
      </c>
    </row>
    <row r="33" spans="1:5">
      <c r="C33" s="9">
        <v>91257891715</v>
      </c>
      <c r="D33" t="s">
        <v>242</v>
      </c>
      <c r="E33">
        <v>1.5056461731493099E-2</v>
      </c>
    </row>
    <row r="34" spans="1:5">
      <c r="A34">
        <v>9558433756</v>
      </c>
      <c r="B34" t="s">
        <v>105</v>
      </c>
      <c r="C34" s="9">
        <v>210837705</v>
      </c>
      <c r="D34" t="s">
        <v>270</v>
      </c>
      <c r="E34">
        <v>9.7608793555850996E-3</v>
      </c>
    </row>
    <row r="35" spans="1:5">
      <c r="C35" s="9">
        <v>3066644707</v>
      </c>
      <c r="D35" t="s">
        <v>158</v>
      </c>
      <c r="E35">
        <v>8.580666859548355E-3</v>
      </c>
    </row>
    <row r="36" spans="1:5">
      <c r="C36" s="9">
        <v>3471749497</v>
      </c>
      <c r="D36" t="s">
        <v>362</v>
      </c>
      <c r="E36">
        <v>8.9599644645664639E-2</v>
      </c>
    </row>
    <row r="37" spans="1:5">
      <c r="C37" s="9">
        <v>5564350790</v>
      </c>
      <c r="D37" t="s">
        <v>198</v>
      </c>
      <c r="E37">
        <v>1.2317300139190721E-2</v>
      </c>
    </row>
    <row r="38" spans="1:5">
      <c r="C38" s="9">
        <v>5752346797</v>
      </c>
      <c r="D38" t="s">
        <v>255</v>
      </c>
      <c r="E38">
        <v>0.13965302099341259</v>
      </c>
    </row>
    <row r="39" spans="1:5">
      <c r="C39" s="9">
        <v>7150125760</v>
      </c>
      <c r="D39" t="s">
        <v>308</v>
      </c>
      <c r="E39">
        <v>9.7608793555850996E-3</v>
      </c>
    </row>
    <row r="40" spans="1:5">
      <c r="C40" s="9">
        <v>7909335784</v>
      </c>
      <c r="D40" t="s">
        <v>173</v>
      </c>
      <c r="E40">
        <v>1.6035730369889804E-2</v>
      </c>
    </row>
    <row r="41" spans="1:5">
      <c r="C41" s="9">
        <v>7954605701</v>
      </c>
      <c r="D41" t="s">
        <v>331</v>
      </c>
      <c r="E41">
        <v>1.1852496360353336E-2</v>
      </c>
    </row>
    <row r="42" spans="1:5">
      <c r="C42" s="9">
        <v>8221526738</v>
      </c>
      <c r="D42" t="s">
        <v>248</v>
      </c>
      <c r="E42">
        <v>0.11413022750151305</v>
      </c>
    </row>
    <row r="43" spans="1:5">
      <c r="C43" s="9">
        <v>8538577760</v>
      </c>
      <c r="D43" t="s">
        <v>289</v>
      </c>
      <c r="E43">
        <v>7.9016642402355564E-3</v>
      </c>
    </row>
    <row r="44" spans="1:5">
      <c r="C44" s="9">
        <v>10031935796</v>
      </c>
      <c r="D44" t="s">
        <v>318</v>
      </c>
      <c r="E44">
        <v>2.2151858502403379E-3</v>
      </c>
    </row>
    <row r="45" spans="1:5">
      <c r="C45" s="9">
        <v>11485348730</v>
      </c>
      <c r="D45" t="s">
        <v>348</v>
      </c>
      <c r="E45">
        <v>0.11557491392558285</v>
      </c>
    </row>
    <row r="46" spans="1:5">
      <c r="C46" s="9">
        <v>11772086797</v>
      </c>
      <c r="D46" t="s">
        <v>438</v>
      </c>
      <c r="E46">
        <v>1.3014505807446798E-2</v>
      </c>
    </row>
    <row r="47" spans="1:5">
      <c r="C47" s="9">
        <v>12040267778</v>
      </c>
      <c r="D47" t="s">
        <v>201</v>
      </c>
      <c r="E47">
        <v>1.3014505807446798E-2</v>
      </c>
    </row>
    <row r="48" spans="1:5">
      <c r="C48" s="9">
        <v>13367429767</v>
      </c>
      <c r="D48" t="s">
        <v>334</v>
      </c>
      <c r="E48">
        <v>1.2317300139190721E-2</v>
      </c>
    </row>
    <row r="49" spans="1:5">
      <c r="C49" s="9">
        <v>13569397750</v>
      </c>
      <c r="D49" t="s">
        <v>357</v>
      </c>
      <c r="E49">
        <v>1.3014505807446798E-2</v>
      </c>
    </row>
    <row r="50" spans="1:5">
      <c r="C50" s="9">
        <v>14584434778</v>
      </c>
      <c r="D50" t="s">
        <v>237</v>
      </c>
      <c r="E50">
        <v>1.2084898249772028E-2</v>
      </c>
    </row>
    <row r="51" spans="1:5">
      <c r="C51" s="9">
        <v>15442824780</v>
      </c>
      <c r="D51" t="s">
        <v>441</v>
      </c>
      <c r="E51">
        <v>1.3014505807446798E-2</v>
      </c>
    </row>
    <row r="52" spans="1:5">
      <c r="C52" s="9">
        <v>17652511763</v>
      </c>
      <c r="D52" t="s">
        <v>351</v>
      </c>
      <c r="E52">
        <v>1.3014505807446798E-2</v>
      </c>
    </row>
    <row r="53" spans="1:5">
      <c r="C53" s="9">
        <v>41887895817</v>
      </c>
      <c r="D53" t="s">
        <v>368</v>
      </c>
      <c r="E53">
        <v>1.3014505807446798E-2</v>
      </c>
    </row>
    <row r="54" spans="1:5">
      <c r="C54" s="9">
        <v>61661473768</v>
      </c>
      <c r="D54" t="s">
        <v>203</v>
      </c>
      <c r="E54">
        <v>1.2084898249772028E-2</v>
      </c>
    </row>
    <row r="55" spans="1:5">
      <c r="C55" s="9">
        <v>77562534772</v>
      </c>
      <c r="D55" t="s">
        <v>298</v>
      </c>
      <c r="E55">
        <v>1.4446864240697856E-2</v>
      </c>
    </row>
    <row r="56" spans="1:5">
      <c r="C56" s="9">
        <v>81019122749</v>
      </c>
      <c r="D56" t="s">
        <v>384</v>
      </c>
      <c r="E56">
        <v>1.3014505807446798E-2</v>
      </c>
    </row>
    <row r="57" spans="1:5">
      <c r="C57" s="9">
        <v>81731140720</v>
      </c>
      <c r="D57" t="s">
        <v>206</v>
      </c>
      <c r="E57">
        <v>1.7197739816983269E-2</v>
      </c>
    </row>
    <row r="58" spans="1:5">
      <c r="C58" s="9">
        <v>5650208000170</v>
      </c>
      <c r="D58" t="s">
        <v>109</v>
      </c>
      <c r="E58">
        <v>0.30338414905465494</v>
      </c>
    </row>
    <row r="59" spans="1:5">
      <c r="A59">
        <v>74997190730</v>
      </c>
      <c r="B59" t="s">
        <v>180</v>
      </c>
      <c r="C59" s="9">
        <v>8588768763</v>
      </c>
      <c r="D59" t="s">
        <v>196</v>
      </c>
      <c r="E59">
        <v>0.17604617604617606</v>
      </c>
    </row>
    <row r="60" spans="1:5">
      <c r="C60" s="9">
        <v>9866894754</v>
      </c>
      <c r="D60" t="s">
        <v>391</v>
      </c>
      <c r="E60">
        <v>2.6607146874407451E-2</v>
      </c>
    </row>
    <row r="61" spans="1:5">
      <c r="C61" s="9">
        <v>9908544420</v>
      </c>
      <c r="D61" t="s">
        <v>315</v>
      </c>
      <c r="E61">
        <v>0.64308371658037577</v>
      </c>
    </row>
    <row r="62" spans="1:5">
      <c r="C62" s="9">
        <v>13893392700</v>
      </c>
      <c r="D62" t="s">
        <v>418</v>
      </c>
      <c r="E62">
        <v>0.10284197366602711</v>
      </c>
    </row>
    <row r="63" spans="1:5">
      <c r="C63" s="9">
        <v>45750521753</v>
      </c>
      <c r="D63" t="s">
        <v>303</v>
      </c>
      <c r="E63">
        <v>5.1420986833013556E-2</v>
      </c>
    </row>
    <row r="64" spans="1:5">
      <c r="A64">
        <v>85818461734</v>
      </c>
      <c r="B64" t="s">
        <v>132</v>
      </c>
      <c r="C64" s="9">
        <v>367980703</v>
      </c>
      <c r="D64" t="s">
        <v>165</v>
      </c>
      <c r="E64">
        <v>1.8957345971563982E-2</v>
      </c>
    </row>
    <row r="65" spans="3:5">
      <c r="C65" s="9">
        <v>1059448742</v>
      </c>
      <c r="D65" t="s">
        <v>324</v>
      </c>
      <c r="E65">
        <v>1.8957345971563982E-2</v>
      </c>
    </row>
    <row r="66" spans="3:5">
      <c r="C66" s="9">
        <v>1561660701</v>
      </c>
      <c r="D66" t="s">
        <v>292</v>
      </c>
      <c r="E66">
        <v>7.1090047393364927E-2</v>
      </c>
    </row>
    <row r="67" spans="3:5">
      <c r="C67" s="9">
        <v>3934069703</v>
      </c>
      <c r="D67" t="s">
        <v>234</v>
      </c>
      <c r="E67">
        <v>1.8957345971563982E-2</v>
      </c>
    </row>
    <row r="68" spans="3:5">
      <c r="C68" s="9">
        <v>7577158771</v>
      </c>
      <c r="D68" t="s">
        <v>146</v>
      </c>
      <c r="E68">
        <v>1.8957345971563982E-2</v>
      </c>
    </row>
    <row r="69" spans="3:5">
      <c r="C69" s="9">
        <v>7683700789</v>
      </c>
      <c r="D69" t="s">
        <v>381</v>
      </c>
      <c r="E69">
        <v>1.8957345971563982E-2</v>
      </c>
    </row>
    <row r="70" spans="3:5">
      <c r="C70" s="9">
        <v>7784335792</v>
      </c>
      <c r="D70" t="s">
        <v>179</v>
      </c>
      <c r="E70">
        <v>1.8957345971563982E-2</v>
      </c>
    </row>
    <row r="71" spans="3:5">
      <c r="C71" s="9">
        <v>8110331718</v>
      </c>
      <c r="D71" t="s">
        <v>446</v>
      </c>
      <c r="E71">
        <v>1.8957345971563982E-2</v>
      </c>
    </row>
    <row r="72" spans="3:5">
      <c r="C72" s="9">
        <v>8280074708</v>
      </c>
      <c r="D72" t="s">
        <v>366</v>
      </c>
      <c r="E72">
        <v>1.8957345971563982E-2</v>
      </c>
    </row>
    <row r="73" spans="3:5">
      <c r="C73" s="9">
        <v>8710873759</v>
      </c>
      <c r="D73" t="s">
        <v>444</v>
      </c>
      <c r="E73">
        <v>0.1895734597156398</v>
      </c>
    </row>
    <row r="74" spans="3:5">
      <c r="C74" s="9">
        <v>9237140738</v>
      </c>
      <c r="D74" t="s">
        <v>188</v>
      </c>
      <c r="E74">
        <v>1.8957345971563982E-2</v>
      </c>
    </row>
    <row r="75" spans="3:5">
      <c r="C75" s="9">
        <v>10875866743</v>
      </c>
      <c r="D75" t="s">
        <v>148</v>
      </c>
      <c r="E75">
        <v>1.8957345971563982E-2</v>
      </c>
    </row>
    <row r="76" spans="3:5">
      <c r="C76" s="9">
        <v>13404176774</v>
      </c>
      <c r="D76" t="s">
        <v>263</v>
      </c>
      <c r="E76">
        <v>0.11848341232227488</v>
      </c>
    </row>
    <row r="77" spans="3:5">
      <c r="C77" s="9">
        <v>13928239864</v>
      </c>
      <c r="D77" t="s">
        <v>296</v>
      </c>
      <c r="E77">
        <v>1.8957345971563982E-2</v>
      </c>
    </row>
    <row r="78" spans="3:5">
      <c r="C78" s="9">
        <v>15557240780</v>
      </c>
      <c r="D78" t="s">
        <v>396</v>
      </c>
      <c r="E78">
        <v>1.8957345971563982E-2</v>
      </c>
    </row>
    <row r="79" spans="3:5">
      <c r="C79" s="9">
        <v>32007981734</v>
      </c>
      <c r="D79" t="s">
        <v>140</v>
      </c>
      <c r="E79">
        <v>4.9763033175355451E-2</v>
      </c>
    </row>
    <row r="80" spans="3:5">
      <c r="C80" s="9">
        <v>41077016700</v>
      </c>
      <c r="D80" t="s">
        <v>223</v>
      </c>
      <c r="E80">
        <v>1.8957345971563982E-2</v>
      </c>
    </row>
    <row r="81" spans="3:5">
      <c r="C81" s="9">
        <v>47614226704</v>
      </c>
      <c r="D81" t="s">
        <v>393</v>
      </c>
      <c r="E81">
        <v>1.8957345971563982E-2</v>
      </c>
    </row>
    <row r="82" spans="3:5">
      <c r="C82" s="9">
        <v>73784320759</v>
      </c>
      <c r="D82" t="s">
        <v>134</v>
      </c>
      <c r="E82">
        <v>4.7393364928909949E-2</v>
      </c>
    </row>
    <row r="83" spans="3:5">
      <c r="C83" s="9">
        <v>74030876749</v>
      </c>
      <c r="D83" t="s">
        <v>377</v>
      </c>
      <c r="E83">
        <v>3.5545023696682464E-2</v>
      </c>
    </row>
    <row r="84" spans="3:5">
      <c r="C84" s="9">
        <v>76800091715</v>
      </c>
      <c r="D84" t="s">
        <v>209</v>
      </c>
      <c r="E84">
        <v>1.8957345971563982E-2</v>
      </c>
    </row>
    <row r="85" spans="3:5">
      <c r="C85" s="9">
        <v>82867933668</v>
      </c>
      <c r="D85" t="s">
        <v>302</v>
      </c>
      <c r="E85">
        <v>0.11848341232227488</v>
      </c>
    </row>
    <row r="86" spans="3:5">
      <c r="C86" s="9">
        <v>88631133787</v>
      </c>
      <c r="D86" t="s">
        <v>268</v>
      </c>
      <c r="E86">
        <v>4.7393364928909949E-2</v>
      </c>
    </row>
    <row r="87" spans="3:5">
      <c r="C87" s="9">
        <v>93556535734</v>
      </c>
      <c r="D87" t="s">
        <v>338</v>
      </c>
      <c r="E87">
        <v>1.8957345971563982E-2</v>
      </c>
    </row>
    <row r="88" spans="3:5">
      <c r="C88" s="9">
        <v>98061011700</v>
      </c>
      <c r="D88" t="s">
        <v>214</v>
      </c>
      <c r="E88">
        <v>1.8957345971563982E-2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49DBD-F209-421F-B7EA-689B0E5D7D06}">
  <dimension ref="A1:C87"/>
  <sheetViews>
    <sheetView topLeftCell="A53" workbookViewId="0">
      <selection activeCell="C87" sqref="C87"/>
    </sheetView>
  </sheetViews>
  <sheetFormatPr baseColWidth="10" defaultColWidth="8.83203125" defaultRowHeight="15"/>
  <cols>
    <col min="1" max="1" width="36.1640625" customWidth="1"/>
    <col min="2" max="2" width="19.33203125" bestFit="1" customWidth="1"/>
    <col min="3" max="3" width="41" bestFit="1" customWidth="1"/>
  </cols>
  <sheetData>
    <row r="1" spans="1:3">
      <c r="A1" t="s">
        <v>461</v>
      </c>
      <c r="B1" s="9" t="s">
        <v>13</v>
      </c>
      <c r="C1" t="s">
        <v>15</v>
      </c>
    </row>
    <row r="2" spans="1:3">
      <c r="A2" s="21" t="str">
        <f t="shared" ref="A2" si="0">RIGHT("000"&amp;B2,14)</f>
        <v>05650208000170</v>
      </c>
      <c r="B2" s="9">
        <v>5650208000170</v>
      </c>
      <c r="C2" t="s">
        <v>109</v>
      </c>
    </row>
    <row r="3" spans="1:3">
      <c r="B3" s="9">
        <v>98061011700</v>
      </c>
      <c r="C3" t="s">
        <v>214</v>
      </c>
    </row>
    <row r="4" spans="1:3">
      <c r="B4" s="9">
        <v>93556535734</v>
      </c>
      <c r="C4" t="s">
        <v>338</v>
      </c>
    </row>
    <row r="5" spans="1:3">
      <c r="B5" s="9">
        <v>91257891715</v>
      </c>
      <c r="C5" t="s">
        <v>242</v>
      </c>
    </row>
    <row r="6" spans="1:3">
      <c r="B6" s="9">
        <v>90831250763</v>
      </c>
      <c r="C6" t="s">
        <v>211</v>
      </c>
    </row>
    <row r="7" spans="1:3">
      <c r="B7" s="9">
        <v>88631133787</v>
      </c>
      <c r="C7" t="s">
        <v>268</v>
      </c>
    </row>
    <row r="8" spans="1:3">
      <c r="B8" s="9">
        <v>87275228734</v>
      </c>
      <c r="C8" t="s">
        <v>228</v>
      </c>
    </row>
    <row r="9" spans="1:3">
      <c r="B9" s="9">
        <v>87172216768</v>
      </c>
      <c r="C9" t="s">
        <v>190</v>
      </c>
    </row>
    <row r="10" spans="1:3">
      <c r="B10" s="9">
        <v>86736353734</v>
      </c>
      <c r="C10" t="s">
        <v>155</v>
      </c>
    </row>
    <row r="11" spans="1:3">
      <c r="B11" s="9">
        <v>84256729704</v>
      </c>
      <c r="C11" t="s">
        <v>411</v>
      </c>
    </row>
    <row r="12" spans="1:3">
      <c r="B12" s="9">
        <v>82867933668</v>
      </c>
      <c r="C12" t="s">
        <v>302</v>
      </c>
    </row>
    <row r="13" spans="1:3">
      <c r="B13" s="9">
        <v>81731140720</v>
      </c>
      <c r="C13" t="s">
        <v>206</v>
      </c>
    </row>
    <row r="14" spans="1:3">
      <c r="B14" s="9">
        <v>81019122749</v>
      </c>
      <c r="C14" t="s">
        <v>384</v>
      </c>
    </row>
    <row r="15" spans="1:3">
      <c r="B15" s="9">
        <v>80594530415</v>
      </c>
      <c r="C15" t="s">
        <v>415</v>
      </c>
    </row>
    <row r="16" spans="1:3">
      <c r="B16" s="9">
        <v>77562534772</v>
      </c>
      <c r="C16" t="s">
        <v>298</v>
      </c>
    </row>
    <row r="17" spans="2:3">
      <c r="B17" s="9">
        <v>76800091715</v>
      </c>
      <c r="C17" t="s">
        <v>209</v>
      </c>
    </row>
    <row r="18" spans="2:3">
      <c r="B18" s="9">
        <v>74030876749</v>
      </c>
      <c r="C18" t="s">
        <v>377</v>
      </c>
    </row>
    <row r="19" spans="2:3">
      <c r="B19" s="9">
        <v>73784320759</v>
      </c>
      <c r="C19" t="s">
        <v>134</v>
      </c>
    </row>
    <row r="20" spans="2:3">
      <c r="B20" s="9">
        <v>61661473768</v>
      </c>
      <c r="C20" t="s">
        <v>203</v>
      </c>
    </row>
    <row r="21" spans="2:3">
      <c r="B21" s="9">
        <v>55248837553</v>
      </c>
      <c r="C21" t="s">
        <v>265</v>
      </c>
    </row>
    <row r="22" spans="2:3">
      <c r="B22" s="9">
        <v>53854578768</v>
      </c>
      <c r="C22" t="s">
        <v>424</v>
      </c>
    </row>
    <row r="23" spans="2:3">
      <c r="B23" s="9">
        <v>48277452772</v>
      </c>
      <c r="C23" t="s">
        <v>161</v>
      </c>
    </row>
    <row r="24" spans="2:3">
      <c r="B24" s="9">
        <v>47614226704</v>
      </c>
      <c r="C24" t="s">
        <v>393</v>
      </c>
    </row>
    <row r="25" spans="2:3">
      <c r="B25" s="9">
        <v>47262842749</v>
      </c>
      <c r="C25" t="s">
        <v>168</v>
      </c>
    </row>
    <row r="26" spans="2:3">
      <c r="B26" s="9">
        <v>45750521753</v>
      </c>
      <c r="C26" t="s">
        <v>303</v>
      </c>
    </row>
    <row r="27" spans="2:3">
      <c r="B27" s="9">
        <v>43250530778</v>
      </c>
      <c r="C27" t="s">
        <v>342</v>
      </c>
    </row>
    <row r="28" spans="2:3">
      <c r="B28" s="9">
        <v>41887895817</v>
      </c>
      <c r="C28" t="s">
        <v>368</v>
      </c>
    </row>
    <row r="29" spans="2:3">
      <c r="B29" s="9">
        <v>41077016700</v>
      </c>
      <c r="C29" t="s">
        <v>223</v>
      </c>
    </row>
    <row r="30" spans="2:3">
      <c r="B30" s="9">
        <v>32007981734</v>
      </c>
      <c r="C30" t="s">
        <v>140</v>
      </c>
    </row>
    <row r="31" spans="2:3">
      <c r="B31" s="9">
        <v>30645379700</v>
      </c>
      <c r="C31" t="s">
        <v>260</v>
      </c>
    </row>
    <row r="32" spans="2:3">
      <c r="B32" s="9">
        <v>24858110753</v>
      </c>
      <c r="C32" t="s">
        <v>429</v>
      </c>
    </row>
    <row r="33" spans="2:3">
      <c r="B33" s="9">
        <v>17652511763</v>
      </c>
      <c r="C33" t="s">
        <v>351</v>
      </c>
    </row>
    <row r="34" spans="2:3">
      <c r="B34" s="9">
        <v>15557240780</v>
      </c>
      <c r="C34" t="s">
        <v>396</v>
      </c>
    </row>
    <row r="35" spans="2:3">
      <c r="B35" s="9">
        <v>15442824780</v>
      </c>
      <c r="C35" t="s">
        <v>441</v>
      </c>
    </row>
    <row r="36" spans="2:3">
      <c r="B36" s="9">
        <v>14584434778</v>
      </c>
      <c r="C36" t="s">
        <v>237</v>
      </c>
    </row>
    <row r="37" spans="2:3">
      <c r="B37" s="9">
        <v>14290384706</v>
      </c>
      <c r="C37" t="s">
        <v>455</v>
      </c>
    </row>
    <row r="38" spans="2:3">
      <c r="B38" s="9">
        <v>13928239864</v>
      </c>
      <c r="C38" t="s">
        <v>296</v>
      </c>
    </row>
    <row r="39" spans="2:3">
      <c r="B39" s="9">
        <v>13893392700</v>
      </c>
      <c r="C39" t="s">
        <v>418</v>
      </c>
    </row>
    <row r="40" spans="2:3">
      <c r="B40" s="9">
        <v>13569397750</v>
      </c>
      <c r="C40" t="s">
        <v>357</v>
      </c>
    </row>
    <row r="41" spans="2:3">
      <c r="B41" s="9">
        <v>13404176774</v>
      </c>
      <c r="C41" t="s">
        <v>263</v>
      </c>
    </row>
    <row r="42" spans="2:3">
      <c r="B42" s="9">
        <v>13367429767</v>
      </c>
      <c r="C42" t="s">
        <v>334</v>
      </c>
    </row>
    <row r="43" spans="2:3">
      <c r="B43" s="9">
        <v>12040267778</v>
      </c>
      <c r="C43" t="s">
        <v>201</v>
      </c>
    </row>
    <row r="44" spans="2:3">
      <c r="B44" s="9">
        <v>11772086797</v>
      </c>
      <c r="C44" t="s">
        <v>438</v>
      </c>
    </row>
    <row r="45" spans="2:3">
      <c r="B45" s="9">
        <v>11485348730</v>
      </c>
      <c r="C45" t="s">
        <v>348</v>
      </c>
    </row>
    <row r="46" spans="2:3">
      <c r="B46" s="9">
        <v>11313486728</v>
      </c>
      <c r="C46" t="s">
        <v>192</v>
      </c>
    </row>
    <row r="47" spans="2:3">
      <c r="B47" s="9">
        <v>10875866743</v>
      </c>
      <c r="C47" t="s">
        <v>148</v>
      </c>
    </row>
    <row r="48" spans="2:3">
      <c r="B48" s="9">
        <v>10520708415</v>
      </c>
      <c r="C48" t="s">
        <v>170</v>
      </c>
    </row>
    <row r="49" spans="2:3">
      <c r="B49" s="9">
        <v>10042633761</v>
      </c>
      <c r="C49" t="s">
        <v>186</v>
      </c>
    </row>
    <row r="50" spans="2:3">
      <c r="B50" s="9">
        <v>10031935796</v>
      </c>
      <c r="C50" t="s">
        <v>318</v>
      </c>
    </row>
    <row r="51" spans="2:3">
      <c r="B51" s="9">
        <v>9908544420</v>
      </c>
      <c r="C51" t="s">
        <v>315</v>
      </c>
    </row>
    <row r="52" spans="2:3">
      <c r="B52" s="9">
        <v>9866894754</v>
      </c>
      <c r="C52" t="s">
        <v>391</v>
      </c>
    </row>
    <row r="53" spans="2:3">
      <c r="B53" s="9">
        <v>9739507735</v>
      </c>
      <c r="C53" t="s">
        <v>137</v>
      </c>
    </row>
    <row r="54" spans="2:3">
      <c r="B54" s="9">
        <v>9728302789</v>
      </c>
      <c r="C54" t="s">
        <v>217</v>
      </c>
    </row>
    <row r="55" spans="2:3">
      <c r="B55" s="9">
        <v>9237140738</v>
      </c>
      <c r="C55" t="s">
        <v>188</v>
      </c>
    </row>
    <row r="56" spans="2:3">
      <c r="B56" s="9">
        <v>8941835755</v>
      </c>
      <c r="C56" t="s">
        <v>404</v>
      </c>
    </row>
    <row r="57" spans="2:3">
      <c r="B57" s="9">
        <v>8710873759</v>
      </c>
      <c r="C57" t="s">
        <v>444</v>
      </c>
    </row>
    <row r="58" spans="2:3">
      <c r="B58" s="9">
        <v>8588768763</v>
      </c>
      <c r="C58" t="s">
        <v>196</v>
      </c>
    </row>
    <row r="59" spans="2:3">
      <c r="B59" s="9">
        <v>8538577760</v>
      </c>
      <c r="C59" t="s">
        <v>289</v>
      </c>
    </row>
    <row r="60" spans="2:3">
      <c r="B60" s="9">
        <v>8501409600</v>
      </c>
      <c r="C60" t="s">
        <v>226</v>
      </c>
    </row>
    <row r="61" spans="2:3">
      <c r="B61" s="9">
        <v>8438026770</v>
      </c>
      <c r="C61" t="s">
        <v>163</v>
      </c>
    </row>
    <row r="62" spans="2:3">
      <c r="B62" s="9">
        <v>8280074708</v>
      </c>
      <c r="C62" t="s">
        <v>366</v>
      </c>
    </row>
    <row r="63" spans="2:3">
      <c r="B63" s="9">
        <v>8221526738</v>
      </c>
      <c r="C63" t="s">
        <v>248</v>
      </c>
    </row>
    <row r="64" spans="2:3">
      <c r="B64" s="9">
        <v>8110331718</v>
      </c>
      <c r="C64" t="s">
        <v>446</v>
      </c>
    </row>
    <row r="65" spans="2:3">
      <c r="B65" s="9">
        <v>7954605701</v>
      </c>
      <c r="C65" t="s">
        <v>331</v>
      </c>
    </row>
    <row r="66" spans="2:3">
      <c r="B66" s="9">
        <v>7909335784</v>
      </c>
      <c r="C66" t="s">
        <v>173</v>
      </c>
    </row>
    <row r="67" spans="2:3">
      <c r="B67" s="9">
        <v>7784335792</v>
      </c>
      <c r="C67" t="s">
        <v>179</v>
      </c>
    </row>
    <row r="68" spans="2:3">
      <c r="B68" s="9">
        <v>7683700789</v>
      </c>
      <c r="C68" t="s">
        <v>381</v>
      </c>
    </row>
    <row r="69" spans="2:3">
      <c r="B69" s="9">
        <v>7577158771</v>
      </c>
      <c r="C69" t="s">
        <v>146</v>
      </c>
    </row>
    <row r="70" spans="2:3">
      <c r="B70" s="9">
        <v>7460617733</v>
      </c>
      <c r="C70" t="s">
        <v>232</v>
      </c>
    </row>
    <row r="71" spans="2:3">
      <c r="B71" s="9">
        <v>7150125760</v>
      </c>
      <c r="C71" t="s">
        <v>308</v>
      </c>
    </row>
    <row r="72" spans="2:3">
      <c r="B72" s="9">
        <v>5752346797</v>
      </c>
      <c r="C72" t="s">
        <v>255</v>
      </c>
    </row>
    <row r="73" spans="2:3">
      <c r="B73" s="9">
        <v>5564350790</v>
      </c>
      <c r="C73" t="s">
        <v>198</v>
      </c>
    </row>
    <row r="74" spans="2:3">
      <c r="B74" s="9">
        <v>4194901754</v>
      </c>
      <c r="C74" t="s">
        <v>375</v>
      </c>
    </row>
    <row r="75" spans="2:3">
      <c r="B75" s="9">
        <v>3938221763</v>
      </c>
      <c r="C75" t="s">
        <v>177</v>
      </c>
    </row>
    <row r="76" spans="2:3">
      <c r="B76" s="9">
        <v>3934069703</v>
      </c>
      <c r="C76" t="s">
        <v>234</v>
      </c>
    </row>
    <row r="77" spans="2:3">
      <c r="B77" s="9">
        <v>3539253734</v>
      </c>
      <c r="C77" t="s">
        <v>449</v>
      </c>
    </row>
    <row r="78" spans="2:3">
      <c r="B78" s="9">
        <v>3471749497</v>
      </c>
      <c r="C78" t="s">
        <v>362</v>
      </c>
    </row>
    <row r="79" spans="2:3">
      <c r="B79" s="9">
        <v>3066644707</v>
      </c>
      <c r="C79" t="s">
        <v>158</v>
      </c>
    </row>
    <row r="80" spans="2:3">
      <c r="B80" s="9">
        <v>3062389770</v>
      </c>
      <c r="C80" t="s">
        <v>142</v>
      </c>
    </row>
    <row r="81" spans="2:3">
      <c r="B81" s="9">
        <v>1561660701</v>
      </c>
      <c r="C81" t="s">
        <v>292</v>
      </c>
    </row>
    <row r="82" spans="2:3">
      <c r="B82" s="9">
        <v>1059448742</v>
      </c>
      <c r="C82" t="s">
        <v>324</v>
      </c>
    </row>
    <row r="83" spans="2:3">
      <c r="B83" s="9">
        <v>431509778</v>
      </c>
      <c r="C83" t="s">
        <v>452</v>
      </c>
    </row>
    <row r="84" spans="2:3">
      <c r="B84" s="9">
        <v>367980703</v>
      </c>
      <c r="C84" t="s">
        <v>165</v>
      </c>
    </row>
    <row r="85" spans="2:3">
      <c r="B85" s="9">
        <v>290186765</v>
      </c>
      <c r="C85" t="s">
        <v>251</v>
      </c>
    </row>
    <row r="86" spans="2:3">
      <c r="B86" s="9">
        <v>210918705</v>
      </c>
      <c r="C86" t="s">
        <v>240</v>
      </c>
    </row>
    <row r="87" spans="2:3">
      <c r="B87" s="9">
        <v>210837705</v>
      </c>
      <c r="C87" t="s">
        <v>270</v>
      </c>
    </row>
  </sheetData>
  <sortState xmlns:xlrd2="http://schemas.microsoft.com/office/spreadsheetml/2017/richdata2" ref="B2:C88">
    <sortCondition descending="1" ref="B2:B88"/>
  </sortState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F A A B Q S w M E F A A C A A g A j L Y 9 U A l c n o + n A A A A + A A A A B I A H A B D b 2 5 m a W c v U G F j a 2 F n Z S 5 4 b W w g o h g A K K A U A A A A A A A A A A A A A A A A A A A A A A A A A A A A h Y 9 N D o I w G A W v Q r q n B Q w / I R 8 l 0 a 0 k R h P j t i k V G q E Q W i x 3 c + G R v I I k i r p z + S a z m P e 4 3 S G f 2 s a 5 i k H L T m X I x x 5 y h O J d K V W V o d G c 3 Q T l F H a M X 1 g l n F l W O p 1 0 m a H a m D 4 l x F q L 7 Q p 3 Q 0 U C z / P J q d g e e C 1 a h j 6 y / C + 7 U m n D F B e I w v E V Q w M c R z i M 4 g S H i Q 9 k w V B I 9 V W C u R h 7 Q H 4 g b M b G j I O g v X H X e y D L B P J + Q Z 9 Q S w M E F A A C A A g A j L Y 9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y 2 P V A d 6 J J S d Q I A A K o G A A A T A B w A R m 9 y b X V s Y X M v U 2 V j d G l v b j E u b S C i G A A o o B Q A A A A A A A A A A A A A A A A A A A A A A A A A A A C d V E 1 v 0 0 A Q v U f K f x i Z S y J Z g Z b C g S q H y k k E l S g h T r n U q J q s h 3 S l 9 W 7 Y X V e t o v 4 Y x K E / A L h w z R 9 j b K e f j t M K K 5 K d f b M z 7 7 2 Z X U f C S 6 M h r t 4 7 + + 1 W u + X O 0 F I K l g R J j + 5 U o E 5 l i t 6 4 0 9 1 X O 3 u n k 0 P o g y L f b g E / I 6 M 9 8 U L k z n s D I / K M t O + M p K J e V C D a u 0 4 Q v U u O H V m X z A U 5 T D 5 p G l h 5 T s n A 5 N 5 Y T E 0 y J U f J G K 0 n B x N S K J g N p u i S A X q c I Y P T e J g M F c n V 9 e o P B 3 3 M t Z A L l A 6 G z n M G m B x y O l y j B A N y C 6 7 l k o J y s k V L z 1 / 4 o B u e D E j J T H q y / W A / C C E y K s + 0 6 7 / e D W G o h U m l n v d 3 d t / w 3 8 + 5 8 R T 7 S 0 X 9 u 8 / e k d H 0 t R t W p r w I I p z R 6 h r V m X E w t i Y z 5 z I 1 L m C j p j j j 8 H L N 0 3 v C l I 3 p l C 6 G c L J e P l A q F q j Q u r 6 3 + f 2 8 U 7 k w c K C Y J 4 u + S z e 1 q N 0 3 Y 7 O K 9 / S S x X c a W Y T L Z R C t f q U 9 W D v 6 0 7 D k D 9 q / 3 e s V W 6 9 C W A b s o H g Y 4 B k C T x e + w r k z b P Q Z N 7 C G R U f j Q y 5 I Z W s s F J O A 9 Q o x f c + J 2 4 g K o p u + 1 K O O R 7 X 0 s Z w r B C j m h f X U 4 C M e Q m t A N O e M 0 M 4 3 7 D M Z P d j 1 S N R 4 B O n W t O v C E x J y Z k r r i v F W T Q T T 4 l e d m I 3 V X p Y 2 l l G F j R v q F Y T v 4 x v 0 3 M L Q m V S n A E b E M 4 e q 2 + D r 8 b A x 4 e p v S X x R G f 9 U 2 K 1 T j Q I i k 4 I j N g l I G L 3 6 n U l h t g m O t 8 V u G M 8 U b 6 6 x G v 4 F F a d 6 h O o 8 m 5 E t 8 f K g N W 2 u L j 1 G c + v q r R v y 1 S N k M 1 6 c L C s F m m 3 8 6 v 0 H Y + V c 6 t U P K x t m 9 3 m h p b J n x D W b / Z 9 M n p j A q 2 6 7 J f X m i 2 7 / H 1 B L A Q I t A B Q A A g A I A I y 2 P V A J X J 6 P p w A A A P g A A A A S A A A A A A A A A A A A A A A A A A A A A A B D b 2 5 m a W c v U G F j a 2 F n Z S 5 4 b W x Q S w E C L Q A U A A I A C A C M t j 1 Q D 8 r p q 6 Q A A A D p A A A A E w A A A A A A A A A A A A A A A A D z A A A A W 0 N v b n R l b n R f V H l w Z X N d L n h t b F B L A Q I t A B Q A A g A I A I y 2 P V A d 6 J J S d Q I A A K o G A A A T A A A A A A A A A A A A A A A A A O Q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4 i A A A A A A A A D C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N l a X R h c 1 9 j Y W 5 k a W R h d G 9 z X z I w M T R f U k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j E 3 N i I g L z 4 8 R W 5 0 c n k g V H l w Z T 0 i R m l s b E V y c m 9 y Q 2 9 k Z S I g V m F s d W U 9 I n N V b m t u b 3 d u I i A v P j x F b n R y e S B U e X B l P S J G a W x s R X J y b 3 J D b 3 V u d C I g V m F s d W U 9 I m w x N z Q w N y I g L z 4 8 R W 5 0 c n k g V H l w Z T 0 i R m l s b E x h c 3 R V c G R h d G V k I i B W Y W x 1 Z T 0 i Z D I w M j A t M D E t M T l U M D M 6 M D E 6 M T M u O D M y M z U z N F o i I C 8 + P E V u d H J 5 I F R 5 c G U 9 I k Z p b G x D b 2 x 1 b W 5 U e X B l c y I g V m F s d W U 9 I n N B d 1 l H Q X d N R 0 J n T U d C Z 0 1 H Q m d N R 0 J n W U d B d 0 1 H Q m d V R 0 J n W U d C Z 1 l H Q m d Z P S I g L z 4 8 R W 5 0 c n k g V H l w Z T 0 i R m l s b E N v b H V t b k 5 h b W V z I i B W Y W x 1 Z T 0 i c 1 s m c X V v d D t D w 7 N k L i B F b G V p w 6 f D o 2 8 m c X V v d D s s J n F 1 b 3 Q 7 R G V z Y y 4 g R W x l a c O n w 6 N v J n F 1 b 3 Q 7 L C Z x d W 9 0 O 0 R h d G E g Z S B o b 3 J h J n F 1 b 3 Q 7 L C Z x d W 9 0 O 0 N O U E o g U H J l c 3 R h Z G 9 y I E N v b n R h J n F 1 b 3 Q 7 L C Z x d W 9 0 O 1 N l c X V l b m N p Y W w g Q 2 F u Z G l k Y X R v J n F 1 b 3 Q 7 L C Z x d W 9 0 O 1 V G J n F 1 b 3 Q 7 L C Z x d W 9 0 O 1 N p Z 2 x h I C B Q Y X J 0 a W R v J n F 1 b 3 Q 7 L C Z x d W 9 0 O 0 5 1 b W V y b y B j Y W 5 k a W R h d G 8 m c X V v d D s s J n F 1 b 3 Q 7 Q 2 F y Z 2 8 m c X V v d D s s J n F 1 b 3 Q 7 T m 9 t Z S B j Y W 5 k a W R h d G 8 m c X V v d D s s J n F 1 b 3 Q 7 Q 1 B G I G R v I G N h b m R p Z G F 0 b y Z x d W 9 0 O y w m c X V v d D t O d W 1 l c m 8 g U m V j a W J v I E V s Z W l 0 b 3 J h b C Z x d W 9 0 O y w m c X V v d D t O d W 1 l c m 8 g Z G 8 g Z G 9 j d W 1 l b n R v J n F 1 b 3 Q 7 L C Z x d W 9 0 O 0 N Q R i 9 D T l B K I G R v I G R v Y W R v c i Z x d W 9 0 O y w m c X V v d D t O b 2 1 l I G R v I G R v Y W R v c i Z x d W 9 0 O y w m c X V v d D t O b 2 1 l I G R v I G R v Y W R v c i A o U m V j Z W l 0 Y S B G Z W R l c m F s K S Z x d W 9 0 O y w m c X V v d D t T a W d s Y S B V R S B k b 2 F k b 3 I m c X V v d D s s J n F 1 b 3 Q 7 T s O 6 b W V y b y B w Y X J 0 a W R v I G R v Y W R v c i Z x d W 9 0 O y w m c X V v d D t O w 7 p t Z X J v I G N h b m R p Z G F 0 b y B k b 2 F k b 3 I m c X V v d D s s J n F 1 b 3 Q 7 Q 2 9 k I H N l d G 9 y I G V j b 2 7 D t G 1 p Y 2 8 g Z G 8 g Z G 9 h Z G 9 y J n F 1 b 3 Q 7 L C Z x d W 9 0 O 1 N l d G 9 y I G V j b 2 7 D t G 1 p Y 2 8 g Z G 8 g Z G 9 h Z G 9 y J n F 1 b 3 Q 7 L C Z x d W 9 0 O 0 R h d G E g Z G E g c m V j Z W l 0 Y S Z x d W 9 0 O y w m c X V v d D t W Y W x v c i B y Z W N l a X R h J n F 1 b 3 Q 7 L C Z x d W 9 0 O 1 R p c G 8 g c m V j Z W l 0 Y S Z x d W 9 0 O y w m c X V v d D t G b 2 5 0 Z S B y Z W N 1 c n N v J n F 1 b 3 Q 7 L C Z x d W 9 0 O 0 V z c G V j a W U g c m V j d X J z b y Z x d W 9 0 O y w m c X V v d D t E Z X N j c m l j Y W 8 g Z G E g c m V j Z W l 0 Y S Z x d W 9 0 O y w m c X V v d D t D U E Y v Q 0 5 Q S i B k b y B k b 2 F k b 3 I g b 3 J p Z 2 l u w 6 F y a W 8 m c X V v d D s s J n F 1 b 3 Q 7 T m 9 t Z S B k b y B k b 2 F k b 3 I g b 3 J p Z 2 l u w 6 F y a W 8 m c X V v d D s s J n F 1 b 3 Q 7 V G l w b y B k b 2 F k b 3 I g b 3 J p Z 2 l u w 6 F y a W 8 m c X V v d D s s J n F 1 b 3 Q 7 U 2 V 0 b 3 I g Z W N v b s O 0 b W l j b y B k b y B k b 2 F k b 3 I g b 3 J p Z 2 l u w 6 F y a W 8 m c X V v d D s s J n F 1 b 3 Q 7 T m 9 t Z S B k b y B k b 2 F k b 3 I g b 3 J p Z 2 l u w 6 F y a W 8 g K F J l Y 2 V p d G E g R m V k Z X J h b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j Z W l 0 Y X N f Y 2 F u Z G l k Y X R v c 1 8 y M D E 0 X 1 J K L 1 R p c G 8 g Q W x 0 Z X J h Z G 8 u e 0 P D s 2 Q u I E V s Z W n D p 8 O j b y w w f S Z x d W 9 0 O y w m c X V v d D t T Z W N 0 a W 9 u M S 9 y Z W N l a X R h c 1 9 j Y W 5 k a W R h d G 9 z X z I w M T R f U k o v V G l w b y B B b H R l c m F k b y 5 7 R G V z Y y 4 g R W x l a c O n w 6 N v L D F 9 J n F 1 b 3 Q 7 L C Z x d W 9 0 O 1 N l Y 3 R p b 2 4 x L 3 J l Y 2 V p d G F z X 2 N h b m R p Z G F 0 b 3 N f M j A x N F 9 S S i 9 U a X B v I E F s d G V y Y W R v L n t E Y X R h I G U g a G 9 y Y S w y f S Z x d W 9 0 O y w m c X V v d D t T Z W N 0 a W 9 u M S 9 y Z W N l a X R h c 1 9 j Y W 5 k a W R h d G 9 z X z I w M T R f U k o v V G l w b y B B b H R l c m F k b y 5 7 Q 0 5 Q S i B Q c m V z d G F k b 3 I g Q 2 9 u d G E s M 3 0 m c X V v d D s s J n F 1 b 3 Q 7 U 2 V j d G l v b j E v c m V j Z W l 0 Y X N f Y 2 F u Z G l k Y X R v c 1 8 y M D E 0 X 1 J K L 1 R p c G 8 g Q W x 0 Z X J h Z G 8 u e 1 N l c X V l b m N p Y W w g Q 2 F u Z G l k Y X R v L D R 9 J n F 1 b 3 Q 7 L C Z x d W 9 0 O 1 N l Y 3 R p b 2 4 x L 3 J l Y 2 V p d G F z X 2 N h b m R p Z G F 0 b 3 N f M j A x N F 9 S S i 9 U a X B v I E F s d G V y Y W R v L n t V R i w 1 f S Z x d W 9 0 O y w m c X V v d D t T Z W N 0 a W 9 u M S 9 y Z W N l a X R h c 1 9 j Y W 5 k a W R h d G 9 z X z I w M T R f U k o v V G l w b y B B b H R l c m F k b y 5 7 U 2 l n b G E g I F B h c n R p Z G 8 s N n 0 m c X V v d D s s J n F 1 b 3 Q 7 U 2 V j d G l v b j E v c m V j Z W l 0 Y X N f Y 2 F u Z G l k Y X R v c 1 8 y M D E 0 X 1 J K L 1 R p c G 8 g Q W x 0 Z X J h Z G 8 u e 0 5 1 b W V y b y B j Y W 5 k a W R h d G 8 s N 3 0 m c X V v d D s s J n F 1 b 3 Q 7 U 2 V j d G l v b j E v c m V j Z W l 0 Y X N f Y 2 F u Z G l k Y X R v c 1 8 y M D E 0 X 1 J K L 1 R p c G 8 g Q W x 0 Z X J h Z G 8 u e 0 N h c m d v L D h 9 J n F 1 b 3 Q 7 L C Z x d W 9 0 O 1 N l Y 3 R p b 2 4 x L 3 J l Y 2 V p d G F z X 2 N h b m R p Z G F 0 b 3 N f M j A x N F 9 S S i 9 U a X B v I E F s d G V y Y W R v L n t O b 2 1 l I G N h b m R p Z G F 0 b y w 5 f S Z x d W 9 0 O y w m c X V v d D t T Z W N 0 a W 9 u M S 9 y Z W N l a X R h c 1 9 j Y W 5 k a W R h d G 9 z X z I w M T R f U k o v V G l w b y B B b H R l c m F k b y 5 7 Q 1 B G I G R v I G N h b m R p Z G F 0 b y w x M H 0 m c X V v d D s s J n F 1 b 3 Q 7 U 2 V j d G l v b j E v c m V j Z W l 0 Y X N f Y 2 F u Z G l k Y X R v c 1 8 y M D E 0 X 1 J K L 1 R p c G 8 g Q W x 0 Z X J h Z G 8 u e 0 5 1 b W V y b y B S Z W N p Y m 8 g R W x l a X R v c m F s L D E x f S Z x d W 9 0 O y w m c X V v d D t T Z W N 0 a W 9 u M S 9 y Z W N l a X R h c 1 9 j Y W 5 k a W R h d G 9 z X z I w M T R f U k o v V G l w b y B B b H R l c m F k b y 5 7 T n V t Z X J v I G R v I G R v Y 3 V t Z W 5 0 b y w x M n 0 m c X V v d D s s J n F 1 b 3 Q 7 U 2 V j d G l v b j E v c m V j Z W l 0 Y X N f Y 2 F u Z G l k Y X R v c 1 8 y M D E 0 X 1 J K L 1 R p c G 8 g Q W x 0 Z X J h Z G 8 u e 0 N Q R i 9 D T l B K I G R v I G R v Y W R v c i w x M 3 0 m c X V v d D s s J n F 1 b 3 Q 7 U 2 V j d G l v b j E v c m V j Z W l 0 Y X N f Y 2 F u Z G l k Y X R v c 1 8 y M D E 0 X 1 J K L 1 R p c G 8 g Q W x 0 Z X J h Z G 8 u e 0 5 v b W U g Z G 8 g Z G 9 h Z G 9 y L D E 0 f S Z x d W 9 0 O y w m c X V v d D t T Z W N 0 a W 9 u M S 9 y Z W N l a X R h c 1 9 j Y W 5 k a W R h d G 9 z X z I w M T R f U k o v V G l w b y B B b H R l c m F k b y 5 7 T m 9 t Z S B k b y B k b 2 F k b 3 I g K F J l Y 2 V p d G E g R m V k Z X J h b C k s M T V 9 J n F 1 b 3 Q 7 L C Z x d W 9 0 O 1 N l Y 3 R p b 2 4 x L 3 J l Y 2 V p d G F z X 2 N h b m R p Z G F 0 b 3 N f M j A x N F 9 S S i 9 U a X B v I E F s d G V y Y W R v L n t T a W d s Y S B V R S B k b 2 F k b 3 I s M T Z 9 J n F 1 b 3 Q 7 L C Z x d W 9 0 O 1 N l Y 3 R p b 2 4 x L 3 J l Y 2 V p d G F z X 2 N h b m R p Z G F 0 b 3 N f M j A x N F 9 S S i 9 U a X B v I E F s d G V y Y W R v L n t O w 7 p t Z X J v I H B h c n R p Z G 8 g Z G 9 h Z G 9 y L D E 3 f S Z x d W 9 0 O y w m c X V v d D t T Z W N 0 a W 9 u M S 9 y Z W N l a X R h c 1 9 j Y W 5 k a W R h d G 9 z X z I w M T R f U k o v V G l w b y B B b H R l c m F k b y 5 7 T s O 6 b W V y b y B j Y W 5 k a W R h d G 8 g Z G 9 h Z G 9 y L D E 4 f S Z x d W 9 0 O y w m c X V v d D t T Z W N 0 a W 9 u M S 9 y Z W N l a X R h c 1 9 j Y W 5 k a W R h d G 9 z X z I w M T R f U k o v V G l w b y B B b H R l c m F k b y 5 7 Q 2 9 k I H N l d G 9 y I G V j b 2 7 D t G 1 p Y 2 8 g Z G 8 g Z G 9 h Z G 9 y L D E 5 f S Z x d W 9 0 O y w m c X V v d D t T Z W N 0 a W 9 u M S 9 y Z W N l a X R h c 1 9 j Y W 5 k a W R h d G 9 z X z I w M T R f U k o v V G l w b y B B b H R l c m F k b y 5 7 U 2 V 0 b 3 I g Z W N v b s O 0 b W l j b y B k b y B k b 2 F k b 3 I s M j B 9 J n F 1 b 3 Q 7 L C Z x d W 9 0 O 1 N l Y 3 R p b 2 4 x L 3 J l Y 2 V p d G F z X 2 N h b m R p Z G F 0 b 3 N f M j A x N F 9 S S i 9 U a X B v I E F s d G V y Y W R v L n t E Y X R h I G R h I H J l Y 2 V p d G E s M j F 9 J n F 1 b 3 Q 7 L C Z x d W 9 0 O 1 N l Y 3 R p b 2 4 x L 3 J l Y 2 V p d G F z X 2 N h b m R p Z G F 0 b 3 N f M j A x N F 9 S S i 9 U a X B v I E F s d G V y Y W R v L n t W Y W x v c i B y Z W N l a X R h L D I y f S Z x d W 9 0 O y w m c X V v d D t T Z W N 0 a W 9 u M S 9 y Z W N l a X R h c 1 9 j Y W 5 k a W R h d G 9 z X z I w M T R f U k o v V G l w b y B B b H R l c m F k b y 5 7 V G l w b y B y Z W N l a X R h L D I z f S Z x d W 9 0 O y w m c X V v d D t T Z W N 0 a W 9 u M S 9 y Z W N l a X R h c 1 9 j Y W 5 k a W R h d G 9 z X z I w M T R f U k o v V G l w b y B B b H R l c m F k b y 5 7 R m 9 u d G U g c m V j d X J z b y w y N H 0 m c X V v d D s s J n F 1 b 3 Q 7 U 2 V j d G l v b j E v c m V j Z W l 0 Y X N f Y 2 F u Z G l k Y X R v c 1 8 y M D E 0 X 1 J K L 1 R p c G 8 g Q W x 0 Z X J h Z G 8 u e 0 V z c G V j a W U g c m V j d X J z b y w y N X 0 m c X V v d D s s J n F 1 b 3 Q 7 U 2 V j d G l v b j E v c m V j Z W l 0 Y X N f Y 2 F u Z G l k Y X R v c 1 8 y M D E 0 X 1 J K L 1 R p c G 8 g Q W x 0 Z X J h Z G 8 u e 0 R l c 2 N y a W N h b y B k Y S B y Z W N l a X R h L D I 2 f S Z x d W 9 0 O y w m c X V v d D t T Z W N 0 a W 9 u M S 9 y Z W N l a X R h c 1 9 j Y W 5 k a W R h d G 9 z X z I w M T R f U k o v V G l w b y B B b H R l c m F k b y 5 7 Q 1 B G L 0 N O U E o g Z G 8 g Z G 9 h Z G 9 y I G 9 y a W d p b s O h c m l v L D I 3 f S Z x d W 9 0 O y w m c X V v d D t T Z W N 0 a W 9 u M S 9 y Z W N l a X R h c 1 9 j Y W 5 k a W R h d G 9 z X z I w M T R f U k o v V G l w b y B B b H R l c m F k b y 5 7 T m 9 t Z S B k b y B k b 2 F k b 3 I g b 3 J p Z 2 l u w 6 F y a W 8 s M j h 9 J n F 1 b 3 Q 7 L C Z x d W 9 0 O 1 N l Y 3 R p b 2 4 x L 3 J l Y 2 V p d G F z X 2 N h b m R p Z G F 0 b 3 N f M j A x N F 9 S S i 9 U a X B v I E F s d G V y Y W R v L n t U a X B v I G R v Y W R v c i B v c m l n a W 7 D o X J p b y w y O X 0 m c X V v d D s s J n F 1 b 3 Q 7 U 2 V j d G l v b j E v c m V j Z W l 0 Y X N f Y 2 F u Z G l k Y X R v c 1 8 y M D E 0 X 1 J K L 1 R p c G 8 g Q W x 0 Z X J h Z G 8 u e 1 N l d G 9 y I G V j b 2 7 D t G 1 p Y 2 8 g Z G 8 g Z G 9 h Z G 9 y I G 9 y a W d p b s O h c m l v L D M w f S Z x d W 9 0 O y w m c X V v d D t T Z W N 0 a W 9 u M S 9 y Z W N l a X R h c 1 9 j Y W 5 k a W R h d G 9 z X z I w M T R f U k o v V G l w b y B B b H R l c m F k b y 5 7 T m 9 t Z S B k b y B k b 2 F k b 3 I g b 3 J p Z 2 l u w 6 F y a W 8 g K F J l Y 2 V p d G E g R m V k Z X J h b C k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y Z W N l a X R h c 1 9 j Y W 5 k a W R h d G 9 z X z I w M T R f U k o v V G l w b y B B b H R l c m F k b y 5 7 Q 8 O z Z C 4 g R W x l a c O n w 6 N v L D B 9 J n F 1 b 3 Q 7 L C Z x d W 9 0 O 1 N l Y 3 R p b 2 4 x L 3 J l Y 2 V p d G F z X 2 N h b m R p Z G F 0 b 3 N f M j A x N F 9 S S i 9 U a X B v I E F s d G V y Y W R v L n t E Z X N j L i B F b G V p w 6 f D o 2 8 s M X 0 m c X V v d D s s J n F 1 b 3 Q 7 U 2 V j d G l v b j E v c m V j Z W l 0 Y X N f Y 2 F u Z G l k Y X R v c 1 8 y M D E 0 X 1 J K L 1 R p c G 8 g Q W x 0 Z X J h Z G 8 u e 0 R h d G E g Z S B o b 3 J h L D J 9 J n F 1 b 3 Q 7 L C Z x d W 9 0 O 1 N l Y 3 R p b 2 4 x L 3 J l Y 2 V p d G F z X 2 N h b m R p Z G F 0 b 3 N f M j A x N F 9 S S i 9 U a X B v I E F s d G V y Y W R v L n t D T l B K I F B y Z X N 0 Y W R v c i B D b 2 5 0 Y S w z f S Z x d W 9 0 O y w m c X V v d D t T Z W N 0 a W 9 u M S 9 y Z W N l a X R h c 1 9 j Y W 5 k a W R h d G 9 z X z I w M T R f U k o v V G l w b y B B b H R l c m F k b y 5 7 U 2 V x d W V u Y 2 l h b C B D Y W 5 k a W R h d G 8 s N H 0 m c X V v d D s s J n F 1 b 3 Q 7 U 2 V j d G l v b j E v c m V j Z W l 0 Y X N f Y 2 F u Z G l k Y X R v c 1 8 y M D E 0 X 1 J K L 1 R p c G 8 g Q W x 0 Z X J h Z G 8 u e 1 V G L D V 9 J n F 1 b 3 Q 7 L C Z x d W 9 0 O 1 N l Y 3 R p b 2 4 x L 3 J l Y 2 V p d G F z X 2 N h b m R p Z G F 0 b 3 N f M j A x N F 9 S S i 9 U a X B v I E F s d G V y Y W R v L n t T a W d s Y S A g U G F y d G l k b y w 2 f S Z x d W 9 0 O y w m c X V v d D t T Z W N 0 a W 9 u M S 9 y Z W N l a X R h c 1 9 j Y W 5 k a W R h d G 9 z X z I w M T R f U k o v V G l w b y B B b H R l c m F k b y 5 7 T n V t Z X J v I G N h b m R p Z G F 0 b y w 3 f S Z x d W 9 0 O y w m c X V v d D t T Z W N 0 a W 9 u M S 9 y Z W N l a X R h c 1 9 j Y W 5 k a W R h d G 9 z X z I w M T R f U k o v V G l w b y B B b H R l c m F k b y 5 7 Q 2 F y Z 2 8 s O H 0 m c X V v d D s s J n F 1 b 3 Q 7 U 2 V j d G l v b j E v c m V j Z W l 0 Y X N f Y 2 F u Z G l k Y X R v c 1 8 y M D E 0 X 1 J K L 1 R p c G 8 g Q W x 0 Z X J h Z G 8 u e 0 5 v b W U g Y 2 F u Z G l k Y X R v L D l 9 J n F 1 b 3 Q 7 L C Z x d W 9 0 O 1 N l Y 3 R p b 2 4 x L 3 J l Y 2 V p d G F z X 2 N h b m R p Z G F 0 b 3 N f M j A x N F 9 S S i 9 U a X B v I E F s d G V y Y W R v L n t D U E Y g Z G 8 g Y 2 F u Z G l k Y X R v L D E w f S Z x d W 9 0 O y w m c X V v d D t T Z W N 0 a W 9 u M S 9 y Z W N l a X R h c 1 9 j Y W 5 k a W R h d G 9 z X z I w M T R f U k o v V G l w b y B B b H R l c m F k b y 5 7 T n V t Z X J v I F J l Y 2 l i b y B F b G V p d G 9 y Y W w s M T F 9 J n F 1 b 3 Q 7 L C Z x d W 9 0 O 1 N l Y 3 R p b 2 4 x L 3 J l Y 2 V p d G F z X 2 N h b m R p Z G F 0 b 3 N f M j A x N F 9 S S i 9 U a X B v I E F s d G V y Y W R v L n t O d W 1 l c m 8 g Z G 8 g Z G 9 j d W 1 l b n R v L D E y f S Z x d W 9 0 O y w m c X V v d D t T Z W N 0 a W 9 u M S 9 y Z W N l a X R h c 1 9 j Y W 5 k a W R h d G 9 z X z I w M T R f U k o v V G l w b y B B b H R l c m F k b y 5 7 Q 1 B G L 0 N O U E o g Z G 8 g Z G 9 h Z G 9 y L D E z f S Z x d W 9 0 O y w m c X V v d D t T Z W N 0 a W 9 u M S 9 y Z W N l a X R h c 1 9 j Y W 5 k a W R h d G 9 z X z I w M T R f U k o v V G l w b y B B b H R l c m F k b y 5 7 T m 9 t Z S B k b y B k b 2 F k b 3 I s M T R 9 J n F 1 b 3 Q 7 L C Z x d W 9 0 O 1 N l Y 3 R p b 2 4 x L 3 J l Y 2 V p d G F z X 2 N h b m R p Z G F 0 b 3 N f M j A x N F 9 S S i 9 U a X B v I E F s d G V y Y W R v L n t O b 2 1 l I G R v I G R v Y W R v c i A o U m V j Z W l 0 Y S B G Z W R l c m F s K S w x N X 0 m c X V v d D s s J n F 1 b 3 Q 7 U 2 V j d G l v b j E v c m V j Z W l 0 Y X N f Y 2 F u Z G l k Y X R v c 1 8 y M D E 0 X 1 J K L 1 R p c G 8 g Q W x 0 Z X J h Z G 8 u e 1 N p Z 2 x h I F V F I G R v Y W R v c i w x N n 0 m c X V v d D s s J n F 1 b 3 Q 7 U 2 V j d G l v b j E v c m V j Z W l 0 Y X N f Y 2 F u Z G l k Y X R v c 1 8 y M D E 0 X 1 J K L 1 R p c G 8 g Q W x 0 Z X J h Z G 8 u e 0 7 D u m 1 l c m 8 g c G F y d G l k b y B k b 2 F k b 3 I s M T d 9 J n F 1 b 3 Q 7 L C Z x d W 9 0 O 1 N l Y 3 R p b 2 4 x L 3 J l Y 2 V p d G F z X 2 N h b m R p Z G F 0 b 3 N f M j A x N F 9 S S i 9 U a X B v I E F s d G V y Y W R v L n t O w 7 p t Z X J v I G N h b m R p Z G F 0 b y B k b 2 F k b 3 I s M T h 9 J n F 1 b 3 Q 7 L C Z x d W 9 0 O 1 N l Y 3 R p b 2 4 x L 3 J l Y 2 V p d G F z X 2 N h b m R p Z G F 0 b 3 N f M j A x N F 9 S S i 9 U a X B v I E F s d G V y Y W R v L n t D b 2 Q g c 2 V 0 b 3 I g Z W N v b s O 0 b W l j b y B k b y B k b 2 F k b 3 I s M T l 9 J n F 1 b 3 Q 7 L C Z x d W 9 0 O 1 N l Y 3 R p b 2 4 x L 3 J l Y 2 V p d G F z X 2 N h b m R p Z G F 0 b 3 N f M j A x N F 9 S S i 9 U a X B v I E F s d G V y Y W R v L n t T Z X R v c i B l Y 2 9 u w 7 R t a W N v I G R v I G R v Y W R v c i w y M H 0 m c X V v d D s s J n F 1 b 3 Q 7 U 2 V j d G l v b j E v c m V j Z W l 0 Y X N f Y 2 F u Z G l k Y X R v c 1 8 y M D E 0 X 1 J K L 1 R p c G 8 g Q W x 0 Z X J h Z G 8 u e 0 R h d G E g Z G E g c m V j Z W l 0 Y S w y M X 0 m c X V v d D s s J n F 1 b 3 Q 7 U 2 V j d G l v b j E v c m V j Z W l 0 Y X N f Y 2 F u Z G l k Y X R v c 1 8 y M D E 0 X 1 J K L 1 R p c G 8 g Q W x 0 Z X J h Z G 8 u e 1 Z h b G 9 y I H J l Y 2 V p d G E s M j J 9 J n F 1 b 3 Q 7 L C Z x d W 9 0 O 1 N l Y 3 R p b 2 4 x L 3 J l Y 2 V p d G F z X 2 N h b m R p Z G F 0 b 3 N f M j A x N F 9 S S i 9 U a X B v I E F s d G V y Y W R v L n t U a X B v I H J l Y 2 V p d G E s M j N 9 J n F 1 b 3 Q 7 L C Z x d W 9 0 O 1 N l Y 3 R p b 2 4 x L 3 J l Y 2 V p d G F z X 2 N h b m R p Z G F 0 b 3 N f M j A x N F 9 S S i 9 U a X B v I E F s d G V y Y W R v L n t G b 2 5 0 Z S B y Z W N 1 c n N v L D I 0 f S Z x d W 9 0 O y w m c X V v d D t T Z W N 0 a W 9 u M S 9 y Z W N l a X R h c 1 9 j Y W 5 k a W R h d G 9 z X z I w M T R f U k o v V G l w b y B B b H R l c m F k b y 5 7 R X N w Z W N p Z S B y Z W N 1 c n N v L D I 1 f S Z x d W 9 0 O y w m c X V v d D t T Z W N 0 a W 9 u M S 9 y Z W N l a X R h c 1 9 j Y W 5 k a W R h d G 9 z X z I w M T R f U k o v V G l w b y B B b H R l c m F k b y 5 7 R G V z Y 3 J p Y 2 F v I G R h I H J l Y 2 V p d G E s M j Z 9 J n F 1 b 3 Q 7 L C Z x d W 9 0 O 1 N l Y 3 R p b 2 4 x L 3 J l Y 2 V p d G F z X 2 N h b m R p Z G F 0 b 3 N f M j A x N F 9 S S i 9 U a X B v I E F s d G V y Y W R v L n t D U E Y v Q 0 5 Q S i B k b y B k b 2 F k b 3 I g b 3 J p Z 2 l u w 6 F y a W 8 s M j d 9 J n F 1 b 3 Q 7 L C Z x d W 9 0 O 1 N l Y 3 R p b 2 4 x L 3 J l Y 2 V p d G F z X 2 N h b m R p Z G F 0 b 3 N f M j A x N F 9 S S i 9 U a X B v I E F s d G V y Y W R v L n t O b 2 1 l I G R v I G R v Y W R v c i B v c m l n a W 7 D o X J p b y w y O H 0 m c X V v d D s s J n F 1 b 3 Q 7 U 2 V j d G l v b j E v c m V j Z W l 0 Y X N f Y 2 F u Z G l k Y X R v c 1 8 y M D E 0 X 1 J K L 1 R p c G 8 g Q W x 0 Z X J h Z G 8 u e 1 R p c G 8 g Z G 9 h Z G 9 y I G 9 y a W d p b s O h c m l v L D I 5 f S Z x d W 9 0 O y w m c X V v d D t T Z W N 0 a W 9 u M S 9 y Z W N l a X R h c 1 9 j Y W 5 k a W R h d G 9 z X z I w M T R f U k o v V G l w b y B B b H R l c m F k b y 5 7 U 2 V 0 b 3 I g Z W N v b s O 0 b W l j b y B k b y B k b 2 F k b 3 I g b 3 J p Z 2 l u w 6 F y a W 8 s M z B 9 J n F 1 b 3 Q 7 L C Z x d W 9 0 O 1 N l Y 3 R p b 2 4 x L 3 J l Y 2 V p d G F z X 2 N h b m R p Z G F 0 b 3 N f M j A x N F 9 S S i 9 U a X B v I E F s d G V y Y W R v L n t O b 2 1 l I G R v I G R v Y W R v c i B v c m l n a W 7 D o X J p b y A o U m V j Z W l 0 Y S B G Z W R l c m F s K S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Y 2 V p d G F z X 2 N h b m R p Z G F 0 b 3 N f M j A x N F 9 S S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2 V p d G F z X 2 N h b m R p Z G F 0 b 3 N f M j A x N F 9 S S i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j Z W l 0 Y X N f Y 2 F u Z G l k Y X R v c 1 8 y M D E 0 X 1 J K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i d e W T Q u r S L i e 8 S e J c U 2 t A A A A A A I A A A A A A B B m A A A A A Q A A I A A A A F H 6 R v Y 8 g R i I 6 U 5 D C S Z n d B Y U T n X Q i c + T + n t Z K Z 2 M z s k k A A A A A A 6 A A A A A A g A A I A A A A D Q R 8 p F u c i u d F m w 8 i W I v y u T l I C q 0 0 Z j B f b W 0 K r t B a l J F U A A A A O C c 0 H F m C W T F 9 / 1 P n m O g c z w t d x l 1 / U d g / s A K b A Z k c 8 e P R J w O F t I h A L j c h w Q n k D H D B y P y m 9 c K G 4 i S V y o C d W g k d i 6 Y s h I w b S 5 N J 0 0 e 0 U x Y Z + / E Q A A A A N K 0 T D h c g 1 c d r B R f v 6 e d v F h A / e 6 O q W / x 5 C o W D 4 p d 8 I n 5 p E c s D T W b U 1 8 T h 1 9 F Y P f 1 y L l X A l 5 S 1 r m o a 6 J z l J T f y v 0 = < / D a t a M a s h u p > 
</file>

<file path=customXml/itemProps1.xml><?xml version="1.0" encoding="utf-8"?>
<ds:datastoreItem xmlns:ds="http://schemas.openxmlformats.org/officeDocument/2006/customXml" ds:itemID="{ADD5DEEC-144E-4F47-A69C-7EDB22242D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DOADORES MESA E COMISSÕES</vt:lpstr>
      <vt:lpstr>Tabela Dinâmica</vt:lpstr>
      <vt:lpstr>DOAÇÕES CONSOLIDADO</vt:lpstr>
      <vt:lpstr>SEM RECURSO E FUNDO</vt:lpstr>
      <vt:lpstr>Tabela Dinâmica 2</vt:lpstr>
      <vt:lpstr>DOAÇÕES CONSOLIDADO 2</vt:lpstr>
      <vt:lpstr>CPF_CNPJ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Cesário</dc:creator>
  <cp:lastModifiedBy>Microsoft Office User</cp:lastModifiedBy>
  <dcterms:created xsi:type="dcterms:W3CDTF">2020-01-19T02:59:44Z</dcterms:created>
  <dcterms:modified xsi:type="dcterms:W3CDTF">2020-03-20T00:27:45Z</dcterms:modified>
</cp:coreProperties>
</file>