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bwg\robottools\zeke2022\data\"/>
    </mc:Choice>
  </mc:AlternateContent>
  <xr:revisionPtr revIDLastSave="0" documentId="13_ncr:1_{24F44E4A-0025-48A2-90E1-F227C0A0BAD5}" xr6:coauthVersionLast="47" xr6:coauthVersionMax="47" xr10:uidLastSave="{00000000-0000-0000-0000-000000000000}"/>
  <bookViews>
    <workbookView xWindow="-96" yWindow="-96" windowWidth="23232" windowHeight="12432" xr2:uid="{B8471072-76C0-4CF7-9532-DB8E6BC56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1" i="1" l="1"/>
  <c r="N32" i="1"/>
  <c r="O21" i="1"/>
  <c r="O32" i="1"/>
  <c r="F35" i="1"/>
  <c r="E32" i="1"/>
  <c r="G21" i="1"/>
  <c r="M21" i="1"/>
  <c r="M32" i="1"/>
  <c r="C32" i="1"/>
  <c r="L21" i="1"/>
  <c r="L32" i="1"/>
  <c r="N20" i="1"/>
  <c r="O20" i="1"/>
  <c r="G20" i="1"/>
  <c r="M20" i="1"/>
  <c r="L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N19" i="1"/>
  <c r="M19" i="1"/>
  <c r="L19" i="1"/>
  <c r="N18" i="1"/>
  <c r="M18" i="1"/>
  <c r="L18" i="1"/>
  <c r="N17" i="1"/>
  <c r="M17" i="1"/>
  <c r="L17" i="1"/>
  <c r="N16" i="1"/>
  <c r="M16" i="1"/>
  <c r="L16" i="1"/>
  <c r="E33" i="1"/>
  <c r="C33" i="1"/>
  <c r="N15" i="1"/>
  <c r="E35" i="1"/>
  <c r="M15" i="1"/>
  <c r="C35" i="1"/>
  <c r="L15" i="1"/>
  <c r="N14" i="1"/>
  <c r="M14" i="1"/>
  <c r="L14" i="1"/>
  <c r="N13" i="1"/>
  <c r="M13" i="1"/>
  <c r="L13" i="1"/>
  <c r="N12" i="1"/>
  <c r="M12" i="1"/>
  <c r="L12" i="1"/>
  <c r="N11" i="1"/>
  <c r="M11" i="1"/>
  <c r="L11" i="1"/>
  <c r="N10" i="1"/>
  <c r="M10" i="1"/>
  <c r="L10" i="1"/>
  <c r="N9" i="1"/>
  <c r="M9" i="1"/>
  <c r="L9" i="1"/>
  <c r="N8" i="1"/>
  <c r="M8" i="1"/>
  <c r="L8" i="1"/>
  <c r="N7" i="1"/>
  <c r="M7" i="1"/>
  <c r="L7" i="1"/>
  <c r="N6" i="1"/>
  <c r="M6" i="1"/>
  <c r="L6" i="1"/>
  <c r="N5" i="1"/>
  <c r="M5" i="1"/>
  <c r="L5" i="1"/>
  <c r="N4" i="1"/>
  <c r="M4" i="1"/>
  <c r="L4" i="1"/>
  <c r="N3" i="1"/>
  <c r="M3" i="1"/>
  <c r="L3" i="1"/>
  <c r="O19" i="1" l="1"/>
  <c r="O17" i="1"/>
  <c r="O18" i="1"/>
  <c r="O16" i="1"/>
  <c r="L33" i="1"/>
  <c r="M33" i="1"/>
  <c r="N33" i="1"/>
  <c r="O13" i="1"/>
  <c r="L35" i="1"/>
  <c r="O15" i="1"/>
  <c r="N35" i="1"/>
  <c r="M35" i="1"/>
  <c r="O14" i="1"/>
  <c r="O3" i="1"/>
  <c r="O9" i="1"/>
  <c r="O4" i="1"/>
  <c r="O12" i="1"/>
  <c r="O8" i="1"/>
  <c r="O6" i="1"/>
  <c r="I35" i="1"/>
  <c r="O7" i="1"/>
  <c r="O10" i="1"/>
  <c r="O5" i="1"/>
  <c r="O11" i="1"/>
  <c r="O33" i="1" l="1"/>
  <c r="O35" i="1"/>
</calcChain>
</file>

<file path=xl/sharedStrings.xml><?xml version="1.0" encoding="utf-8"?>
<sst xmlns="http://schemas.openxmlformats.org/spreadsheetml/2006/main" count="29" uniqueCount="17">
  <si>
    <t>Auto</t>
  </si>
  <si>
    <t>Teleop</t>
  </si>
  <si>
    <t>Make</t>
  </si>
  <si>
    <t>Miss</t>
  </si>
  <si>
    <t>Climb</t>
  </si>
  <si>
    <t>Total</t>
  </si>
  <si>
    <t>No climb - battery</t>
  </si>
  <si>
    <t>No climb - pressure</t>
  </si>
  <si>
    <t>Ran out of time</t>
  </si>
  <si>
    <t>Anish Gunning</t>
  </si>
  <si>
    <t>Suhaani Gunning</t>
  </si>
  <si>
    <t>Average</t>
  </si>
  <si>
    <t>Average2</t>
  </si>
  <si>
    <t>Number</t>
  </si>
  <si>
    <t>Balls</t>
  </si>
  <si>
    <t>Defense</t>
  </si>
  <si>
    <t>Waited too long to climb under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</si>
</sst>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9" fontId="0" fillId="0" borderId="0" xfId="1" applyFont="1"/>
    <xf numFmtId="164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F8B51-BFFE-44BE-BF30-D5A73ED823C9}">
  <dimension ref="A1:Q35"/>
  <sheetViews>
    <sheetView tabSelected="1" workbookViewId="0">
      <selection activeCell="A22" sqref="A22"/>
    </sheetView>
  </sheetViews>
  <sheetFormatPr defaultRowHeight="14.4" x14ac:dyDescent="0.55000000000000004"/>
  <sheetData>
    <row r="1" spans="2:17" x14ac:dyDescent="0.55000000000000004">
      <c r="C1" s="5" t="s">
        <v>0</v>
      </c>
      <c r="D1" s="5"/>
      <c r="E1" s="5" t="s">
        <v>1</v>
      </c>
      <c r="F1" s="5"/>
      <c r="G1" s="4"/>
      <c r="H1" s="4"/>
    </row>
    <row r="2" spans="2:17" x14ac:dyDescent="0.55000000000000004">
      <c r="B2" s="1" t="s">
        <v>13</v>
      </c>
      <c r="C2" s="1" t="s">
        <v>2</v>
      </c>
      <c r="D2" s="1" t="s">
        <v>3</v>
      </c>
      <c r="E2" s="1" t="s">
        <v>2</v>
      </c>
      <c r="F2" s="1" t="s">
        <v>3</v>
      </c>
      <c r="G2" s="1" t="s">
        <v>14</v>
      </c>
      <c r="H2" s="1"/>
      <c r="I2" s="1" t="s">
        <v>4</v>
      </c>
      <c r="J2" s="1"/>
      <c r="L2" s="1" t="s">
        <v>0</v>
      </c>
      <c r="M2" s="1" t="s">
        <v>1</v>
      </c>
      <c r="N2" s="1" t="s">
        <v>4</v>
      </c>
      <c r="O2" s="1" t="s">
        <v>5</v>
      </c>
    </row>
    <row r="3" spans="2:17" x14ac:dyDescent="0.55000000000000004">
      <c r="B3">
        <v>1</v>
      </c>
      <c r="C3">
        <v>4</v>
      </c>
      <c r="D3">
        <v>0</v>
      </c>
      <c r="E3">
        <v>10</v>
      </c>
      <c r="F3">
        <v>2</v>
      </c>
      <c r="G3">
        <f t="shared" ref="G3:G21" si="0">E3+C3</f>
        <v>14</v>
      </c>
      <c r="I3">
        <v>0</v>
      </c>
      <c r="L3">
        <f>C3*4</f>
        <v>16</v>
      </c>
      <c r="M3">
        <f>E3*2</f>
        <v>20</v>
      </c>
      <c r="N3">
        <f>I3</f>
        <v>0</v>
      </c>
      <c r="O3">
        <f>SUM(L3:N3)</f>
        <v>36</v>
      </c>
      <c r="Q3" t="s">
        <v>6</v>
      </c>
    </row>
    <row r="4" spans="2:17" x14ac:dyDescent="0.55000000000000004">
      <c r="B4">
        <v>2</v>
      </c>
      <c r="C4">
        <v>4</v>
      </c>
      <c r="D4">
        <v>0</v>
      </c>
      <c r="E4">
        <v>16</v>
      </c>
      <c r="F4">
        <v>0</v>
      </c>
      <c r="G4">
        <f t="shared" si="0"/>
        <v>20</v>
      </c>
      <c r="I4">
        <v>0</v>
      </c>
      <c r="L4">
        <f t="shared" ref="L4:L21" si="1">C4*4</f>
        <v>16</v>
      </c>
      <c r="M4">
        <f t="shared" ref="M4:M21" si="2">E4*2</f>
        <v>32</v>
      </c>
      <c r="N4">
        <f t="shared" ref="N4:N21" si="3">I4</f>
        <v>0</v>
      </c>
      <c r="O4">
        <f t="shared" ref="O4:O21" si="4">SUM(L4:N4)</f>
        <v>48</v>
      </c>
      <c r="Q4" t="s">
        <v>7</v>
      </c>
    </row>
    <row r="5" spans="2:17" x14ac:dyDescent="0.55000000000000004">
      <c r="B5">
        <v>3</v>
      </c>
      <c r="C5">
        <v>4</v>
      </c>
      <c r="D5">
        <v>0</v>
      </c>
      <c r="E5">
        <v>12</v>
      </c>
      <c r="F5">
        <v>2</v>
      </c>
      <c r="G5">
        <f t="shared" si="0"/>
        <v>16</v>
      </c>
      <c r="I5">
        <v>0</v>
      </c>
      <c r="L5">
        <f t="shared" si="1"/>
        <v>16</v>
      </c>
      <c r="M5">
        <f t="shared" si="2"/>
        <v>24</v>
      </c>
      <c r="N5">
        <f t="shared" si="3"/>
        <v>0</v>
      </c>
      <c r="O5">
        <f t="shared" si="4"/>
        <v>40</v>
      </c>
      <c r="Q5" t="s">
        <v>7</v>
      </c>
    </row>
    <row r="6" spans="2:17" x14ac:dyDescent="0.55000000000000004">
      <c r="B6">
        <v>4</v>
      </c>
      <c r="C6">
        <v>4</v>
      </c>
      <c r="D6">
        <v>0</v>
      </c>
      <c r="E6">
        <v>11</v>
      </c>
      <c r="F6">
        <v>3</v>
      </c>
      <c r="G6">
        <f t="shared" si="0"/>
        <v>15</v>
      </c>
      <c r="I6">
        <v>15</v>
      </c>
      <c r="L6">
        <f t="shared" si="1"/>
        <v>16</v>
      </c>
      <c r="M6">
        <f t="shared" si="2"/>
        <v>22</v>
      </c>
      <c r="N6">
        <f t="shared" si="3"/>
        <v>15</v>
      </c>
      <c r="O6">
        <f t="shared" si="4"/>
        <v>53</v>
      </c>
    </row>
    <row r="7" spans="2:17" x14ac:dyDescent="0.55000000000000004">
      <c r="B7">
        <v>5</v>
      </c>
      <c r="C7">
        <v>4</v>
      </c>
      <c r="D7">
        <v>0</v>
      </c>
      <c r="E7">
        <v>12</v>
      </c>
      <c r="F7">
        <v>6</v>
      </c>
      <c r="G7">
        <f t="shared" si="0"/>
        <v>16</v>
      </c>
      <c r="I7">
        <v>15</v>
      </c>
      <c r="L7">
        <f t="shared" si="1"/>
        <v>16</v>
      </c>
      <c r="M7">
        <f t="shared" si="2"/>
        <v>24</v>
      </c>
      <c r="N7">
        <f t="shared" si="3"/>
        <v>15</v>
      </c>
      <c r="O7">
        <f t="shared" si="4"/>
        <v>55</v>
      </c>
    </row>
    <row r="8" spans="2:17" x14ac:dyDescent="0.55000000000000004">
      <c r="B8">
        <v>6</v>
      </c>
      <c r="C8">
        <v>3</v>
      </c>
      <c r="D8">
        <v>1</v>
      </c>
      <c r="E8">
        <v>13</v>
      </c>
      <c r="F8">
        <v>3</v>
      </c>
      <c r="G8">
        <f t="shared" si="0"/>
        <v>16</v>
      </c>
      <c r="I8">
        <v>10</v>
      </c>
      <c r="L8">
        <f t="shared" si="1"/>
        <v>12</v>
      </c>
      <c r="M8">
        <f t="shared" si="2"/>
        <v>26</v>
      </c>
      <c r="N8">
        <f t="shared" si="3"/>
        <v>10</v>
      </c>
      <c r="O8">
        <f t="shared" si="4"/>
        <v>48</v>
      </c>
      <c r="Q8" t="s">
        <v>8</v>
      </c>
    </row>
    <row r="9" spans="2:17" x14ac:dyDescent="0.55000000000000004">
      <c r="B9">
        <v>7</v>
      </c>
      <c r="C9">
        <v>4</v>
      </c>
      <c r="D9">
        <v>0</v>
      </c>
      <c r="E9">
        <v>13</v>
      </c>
      <c r="F9">
        <v>6</v>
      </c>
      <c r="G9">
        <f t="shared" si="0"/>
        <v>17</v>
      </c>
      <c r="I9">
        <v>15</v>
      </c>
      <c r="L9">
        <f t="shared" si="1"/>
        <v>16</v>
      </c>
      <c r="M9">
        <f t="shared" si="2"/>
        <v>26</v>
      </c>
      <c r="N9">
        <f t="shared" si="3"/>
        <v>15</v>
      </c>
      <c r="O9">
        <f t="shared" si="4"/>
        <v>57</v>
      </c>
    </row>
    <row r="10" spans="2:17" x14ac:dyDescent="0.55000000000000004">
      <c r="B10">
        <v>8</v>
      </c>
      <c r="C10">
        <v>4</v>
      </c>
      <c r="D10">
        <v>0</v>
      </c>
      <c r="E10">
        <v>14</v>
      </c>
      <c r="F10">
        <v>3</v>
      </c>
      <c r="G10">
        <f t="shared" si="0"/>
        <v>18</v>
      </c>
      <c r="I10">
        <v>15</v>
      </c>
      <c r="L10">
        <f t="shared" si="1"/>
        <v>16</v>
      </c>
      <c r="M10">
        <f t="shared" si="2"/>
        <v>28</v>
      </c>
      <c r="N10">
        <f t="shared" si="3"/>
        <v>15</v>
      </c>
      <c r="O10">
        <f t="shared" si="4"/>
        <v>59</v>
      </c>
    </row>
    <row r="11" spans="2:17" x14ac:dyDescent="0.55000000000000004">
      <c r="B11">
        <v>9</v>
      </c>
      <c r="C11">
        <v>4</v>
      </c>
      <c r="D11">
        <v>0</v>
      </c>
      <c r="E11">
        <v>12</v>
      </c>
      <c r="F11">
        <v>4</v>
      </c>
      <c r="G11">
        <f t="shared" si="0"/>
        <v>16</v>
      </c>
      <c r="I11">
        <v>15</v>
      </c>
      <c r="L11">
        <f t="shared" si="1"/>
        <v>16</v>
      </c>
      <c r="M11">
        <f t="shared" si="2"/>
        <v>24</v>
      </c>
      <c r="N11">
        <f t="shared" si="3"/>
        <v>15</v>
      </c>
      <c r="O11">
        <f t="shared" si="4"/>
        <v>55</v>
      </c>
    </row>
    <row r="12" spans="2:17" x14ac:dyDescent="0.55000000000000004">
      <c r="B12">
        <v>10</v>
      </c>
      <c r="C12">
        <v>3</v>
      </c>
      <c r="D12">
        <v>1</v>
      </c>
      <c r="E12">
        <v>16</v>
      </c>
      <c r="F12">
        <v>2</v>
      </c>
      <c r="G12">
        <f t="shared" si="0"/>
        <v>19</v>
      </c>
      <c r="I12">
        <v>15</v>
      </c>
      <c r="L12">
        <f t="shared" si="1"/>
        <v>12</v>
      </c>
      <c r="M12">
        <f t="shared" si="2"/>
        <v>32</v>
      </c>
      <c r="N12">
        <f t="shared" si="3"/>
        <v>15</v>
      </c>
      <c r="O12">
        <f t="shared" si="4"/>
        <v>59</v>
      </c>
    </row>
    <row r="13" spans="2:17" x14ac:dyDescent="0.55000000000000004">
      <c r="B13">
        <v>11</v>
      </c>
      <c r="C13">
        <v>3</v>
      </c>
      <c r="D13">
        <v>1</v>
      </c>
      <c r="E13">
        <v>13</v>
      </c>
      <c r="F13">
        <v>3</v>
      </c>
      <c r="G13">
        <f t="shared" si="0"/>
        <v>16</v>
      </c>
      <c r="I13">
        <v>15</v>
      </c>
      <c r="L13">
        <f t="shared" si="1"/>
        <v>12</v>
      </c>
      <c r="M13">
        <f t="shared" si="2"/>
        <v>26</v>
      </c>
      <c r="N13">
        <f t="shared" si="3"/>
        <v>15</v>
      </c>
      <c r="O13">
        <f t="shared" si="4"/>
        <v>53</v>
      </c>
    </row>
    <row r="14" spans="2:17" x14ac:dyDescent="0.55000000000000004">
      <c r="B14">
        <v>12</v>
      </c>
      <c r="C14">
        <v>3</v>
      </c>
      <c r="D14">
        <v>1</v>
      </c>
      <c r="E14">
        <v>15</v>
      </c>
      <c r="F14">
        <v>2</v>
      </c>
      <c r="G14">
        <f t="shared" si="0"/>
        <v>18</v>
      </c>
      <c r="I14">
        <v>0</v>
      </c>
      <c r="L14">
        <f t="shared" si="1"/>
        <v>12</v>
      </c>
      <c r="M14">
        <f t="shared" si="2"/>
        <v>30</v>
      </c>
      <c r="N14">
        <f t="shared" si="3"/>
        <v>0</v>
      </c>
      <c r="O14">
        <f t="shared" si="4"/>
        <v>42</v>
      </c>
      <c r="Q14" t="s">
        <v>9</v>
      </c>
    </row>
    <row r="15" spans="2:17" x14ac:dyDescent="0.55000000000000004">
      <c r="B15">
        <v>13</v>
      </c>
      <c r="C15">
        <v>2</v>
      </c>
      <c r="D15">
        <v>2</v>
      </c>
      <c r="E15">
        <v>14</v>
      </c>
      <c r="F15">
        <v>0</v>
      </c>
      <c r="G15">
        <f t="shared" si="0"/>
        <v>16</v>
      </c>
      <c r="I15">
        <v>15</v>
      </c>
      <c r="L15">
        <f t="shared" si="1"/>
        <v>8</v>
      </c>
      <c r="M15">
        <f t="shared" si="2"/>
        <v>28</v>
      </c>
      <c r="N15">
        <f t="shared" si="3"/>
        <v>15</v>
      </c>
      <c r="O15">
        <f t="shared" si="4"/>
        <v>51</v>
      </c>
      <c r="Q15" t="s">
        <v>10</v>
      </c>
    </row>
    <row r="16" spans="2:17" x14ac:dyDescent="0.55000000000000004">
      <c r="B16">
        <v>14</v>
      </c>
      <c r="C16">
        <v>3</v>
      </c>
      <c r="D16">
        <v>1</v>
      </c>
      <c r="E16">
        <v>13</v>
      </c>
      <c r="F16">
        <v>3</v>
      </c>
      <c r="G16">
        <f t="shared" si="0"/>
        <v>16</v>
      </c>
      <c r="I16">
        <v>15</v>
      </c>
      <c r="L16">
        <f t="shared" si="1"/>
        <v>12</v>
      </c>
      <c r="M16">
        <f t="shared" si="2"/>
        <v>26</v>
      </c>
      <c r="N16">
        <f t="shared" si="3"/>
        <v>15</v>
      </c>
      <c r="O16">
        <f t="shared" si="4"/>
        <v>53</v>
      </c>
      <c r="Q16" t="s">
        <v>10</v>
      </c>
    </row>
    <row r="17" spans="1:17" x14ac:dyDescent="0.55000000000000004">
      <c r="B17">
        <v>15</v>
      </c>
      <c r="C17">
        <v>3</v>
      </c>
      <c r="D17">
        <v>1</v>
      </c>
      <c r="E17">
        <v>12</v>
      </c>
      <c r="F17">
        <v>3</v>
      </c>
      <c r="G17">
        <f t="shared" si="0"/>
        <v>15</v>
      </c>
      <c r="I17">
        <v>15</v>
      </c>
      <c r="L17">
        <f t="shared" si="1"/>
        <v>12</v>
      </c>
      <c r="M17">
        <f t="shared" si="2"/>
        <v>24</v>
      </c>
      <c r="N17">
        <f t="shared" si="3"/>
        <v>15</v>
      </c>
      <c r="O17">
        <f t="shared" si="4"/>
        <v>51</v>
      </c>
      <c r="Q17" t="s">
        <v>10</v>
      </c>
    </row>
    <row r="18" spans="1:17" x14ac:dyDescent="0.55000000000000004">
      <c r="B18">
        <v>16</v>
      </c>
      <c r="C18">
        <v>3</v>
      </c>
      <c r="D18">
        <v>1</v>
      </c>
      <c r="E18">
        <v>13</v>
      </c>
      <c r="F18">
        <v>3</v>
      </c>
      <c r="G18">
        <f t="shared" si="0"/>
        <v>16</v>
      </c>
      <c r="I18">
        <v>15</v>
      </c>
      <c r="L18">
        <f t="shared" si="1"/>
        <v>12</v>
      </c>
      <c r="M18">
        <f t="shared" si="2"/>
        <v>26</v>
      </c>
      <c r="N18">
        <f t="shared" si="3"/>
        <v>15</v>
      </c>
      <c r="O18">
        <f t="shared" si="4"/>
        <v>53</v>
      </c>
      <c r="Q18" t="s">
        <v>10</v>
      </c>
    </row>
    <row r="19" spans="1:17" x14ac:dyDescent="0.55000000000000004">
      <c r="B19">
        <v>17</v>
      </c>
      <c r="C19">
        <v>4</v>
      </c>
      <c r="D19">
        <v>0</v>
      </c>
      <c r="E19">
        <v>15</v>
      </c>
      <c r="F19">
        <v>2</v>
      </c>
      <c r="G19">
        <f t="shared" si="0"/>
        <v>19</v>
      </c>
      <c r="I19">
        <v>15</v>
      </c>
      <c r="L19">
        <f t="shared" si="1"/>
        <v>16</v>
      </c>
      <c r="M19">
        <f t="shared" si="2"/>
        <v>30</v>
      </c>
      <c r="N19">
        <f t="shared" si="3"/>
        <v>15</v>
      </c>
      <c r="O19">
        <f t="shared" si="4"/>
        <v>61</v>
      </c>
      <c r="Q19" t="s">
        <v>10</v>
      </c>
    </row>
    <row r="20" spans="1:17" x14ac:dyDescent="0.55000000000000004">
      <c r="A20" t="s">
        <v>15</v>
      </c>
      <c r="B20">
        <v>18</v>
      </c>
      <c r="C20">
        <v>3</v>
      </c>
      <c r="D20">
        <v>1</v>
      </c>
      <c r="E20">
        <v>7</v>
      </c>
      <c r="F20">
        <v>4</v>
      </c>
      <c r="G20">
        <f t="shared" si="0"/>
        <v>10</v>
      </c>
      <c r="I20">
        <v>10</v>
      </c>
      <c r="L20">
        <f t="shared" si="1"/>
        <v>12</v>
      </c>
      <c r="M20">
        <f t="shared" si="2"/>
        <v>14</v>
      </c>
      <c r="N20">
        <f t="shared" si="3"/>
        <v>10</v>
      </c>
      <c r="O20">
        <f t="shared" si="4"/>
        <v>36</v>
      </c>
      <c r="Q20" t="s">
        <v>16</v>
      </c>
    </row>
    <row r="21" spans="1:17" x14ac:dyDescent="0.55000000000000004">
      <c r="A21" t="s">
        <v>15</v>
      </c>
      <c r="B21">
        <v>19</v>
      </c>
      <c r="C21">
        <v>3</v>
      </c>
      <c r="D21">
        <v>1</v>
      </c>
      <c r="E21">
        <v>6</v>
      </c>
      <c r="F21">
        <v>8</v>
      </c>
      <c r="G21">
        <f t="shared" si="0"/>
        <v>9</v>
      </c>
      <c r="I21">
        <v>15</v>
      </c>
      <c r="L21">
        <f t="shared" si="1"/>
        <v>12</v>
      </c>
      <c r="M21">
        <f t="shared" si="2"/>
        <v>12</v>
      </c>
      <c r="N21">
        <f t="shared" si="3"/>
        <v>15</v>
      </c>
      <c r="O21">
        <f t="shared" si="4"/>
        <v>39</v>
      </c>
    </row>
    <row r="22" spans="1:17" x14ac:dyDescent="0.55000000000000004">
      <c r="A22" t="s">
        <v>15</v>
      </c>
    </row>
    <row r="32" spans="1:17" x14ac:dyDescent="0.55000000000000004">
      <c r="B32" t="s">
        <v>11</v>
      </c>
      <c r="C32">
        <f>AVERAGE(C3:C21)</f>
        <v>3.4210526315789473</v>
      </c>
      <c r="E32">
        <f>AVERAGE(E3:E21)</f>
        <v>12.473684210526315</v>
      </c>
      <c r="L32">
        <f>AVERAGE(L3:L21)</f>
        <v>13.684210526315789</v>
      </c>
      <c r="M32">
        <f>AVERAGE(M3:M21)</f>
        <v>24.94736842105263</v>
      </c>
      <c r="N32">
        <f>AVERAGE(N3:N21)</f>
        <v>11.315789473684211</v>
      </c>
      <c r="O32">
        <f>AVERAGE(O3:O21)</f>
        <v>49.94736842105263</v>
      </c>
    </row>
    <row r="33" spans="2:15" x14ac:dyDescent="0.55000000000000004">
      <c r="B33" t="s">
        <v>12</v>
      </c>
      <c r="C33">
        <f>AVERAGE(C6:C15)</f>
        <v>3.4</v>
      </c>
      <c r="E33">
        <f>AVERAGE(E6:E15)</f>
        <v>13.3</v>
      </c>
      <c r="L33">
        <f>AVERAGE(L6:L15)</f>
        <v>13.6</v>
      </c>
      <c r="M33">
        <f>AVERAGE(M6:M15)</f>
        <v>26.6</v>
      </c>
      <c r="N33">
        <f>AVERAGE(N6:N15)</f>
        <v>13</v>
      </c>
      <c r="O33">
        <f>AVERAGE(O6:O15)</f>
        <v>53.2</v>
      </c>
    </row>
    <row r="35" spans="2:15" x14ac:dyDescent="0.55000000000000004">
      <c r="C35">
        <f>SUM(C3:C15)</f>
        <v>46</v>
      </c>
      <c r="E35">
        <f>SUM(E3:E15)</f>
        <v>171</v>
      </c>
      <c r="F35">
        <f>SUM(F3:F21)</f>
        <v>59</v>
      </c>
      <c r="I35" s="2">
        <f>E35/(E35+F35)</f>
        <v>0.74347826086956526</v>
      </c>
      <c r="J35" s="2"/>
      <c r="L35" s="3">
        <f>AVERAGE(L3:L15)</f>
        <v>14.153846153846153</v>
      </c>
      <c r="M35" s="3">
        <f>AVERAGE(M3:M15)</f>
        <v>26.307692307692307</v>
      </c>
      <c r="N35" s="3">
        <f>AVERAGE(N3:N15)</f>
        <v>10</v>
      </c>
      <c r="O35" s="3">
        <f>AVERAGE(O3:O15)</f>
        <v>50.46153846153846</v>
      </c>
    </row>
  </sheetData>
  <mergeCells count="2">
    <mergeCell ref="C1:D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bwg</dc:creator>
  <cp:lastModifiedBy>bwg</cp:lastModifiedBy>
  <dcterms:created xsi:type="dcterms:W3CDTF">2022-03-22T18:53:32Z</dcterms:created>
  <dcterms:modified xsi:type="dcterms:W3CDTF">2022-03-23T16:44:58Z</dcterms:modified>
</cp:coreProperties>
</file>