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90"/>
  </bookViews>
  <sheets>
    <sheet name="일정표" sheetId="4" r:id="rId1"/>
    <sheet name="Full Gantt Plan vs Actual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D29" i="6" l="1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28" i="6"/>
  <c r="E28" i="6" s="1"/>
  <c r="E23" i="6"/>
  <c r="E22" i="6"/>
  <c r="E21" i="6"/>
  <c r="E20" i="6"/>
  <c r="E8" i="6"/>
  <c r="E19" i="6"/>
  <c r="E7" i="6"/>
  <c r="E18" i="6"/>
  <c r="E6" i="6"/>
  <c r="E17" i="6"/>
  <c r="E5" i="6"/>
  <c r="E16" i="6"/>
  <c r="E4" i="6"/>
</calcChain>
</file>

<file path=xl/sharedStrings.xml><?xml version="1.0" encoding="utf-8"?>
<sst xmlns="http://schemas.openxmlformats.org/spreadsheetml/2006/main" count="51" uniqueCount="31">
  <si>
    <t>Gather demand</t>
  </si>
  <si>
    <t>UI design</t>
  </si>
  <si>
    <t>Coding</t>
  </si>
  <si>
    <t>testing</t>
  </si>
  <si>
    <t>testing and feedback</t>
  </si>
  <si>
    <t>Fix bugs</t>
  </si>
  <si>
    <t>Release new version</t>
  </si>
  <si>
    <t>Article writing</t>
  </si>
  <si>
    <t>Start Date</t>
  </si>
  <si>
    <t>End Date</t>
  </si>
  <si>
    <t>Task description</t>
  </si>
  <si>
    <t>Duration (days)</t>
  </si>
  <si>
    <t>% Completion</t>
  </si>
  <si>
    <t>Actual duration for tasks</t>
  </si>
  <si>
    <t>Project timeline</t>
  </si>
  <si>
    <t>Days completed</t>
  </si>
  <si>
    <t>Actual duration</t>
  </si>
  <si>
    <t>Please select:</t>
  </si>
  <si>
    <t>분석</t>
    <phoneticPr fontId="3" type="noConversion"/>
  </si>
  <si>
    <t>분석</t>
    <phoneticPr fontId="3" type="noConversion"/>
  </si>
  <si>
    <t>보고서</t>
    <phoneticPr fontId="3" type="noConversion"/>
  </si>
  <si>
    <t>발표</t>
    <phoneticPr fontId="3" type="noConversion"/>
  </si>
  <si>
    <t>계획</t>
    <phoneticPr fontId="3" type="noConversion"/>
  </si>
  <si>
    <t>설문</t>
    <phoneticPr fontId="3" type="noConversion"/>
  </si>
  <si>
    <t>텍스트</t>
    <phoneticPr fontId="3" type="noConversion"/>
  </si>
  <si>
    <t>인터뷰</t>
    <phoneticPr fontId="3" type="noConversion"/>
  </si>
  <si>
    <t>보고서</t>
    <phoneticPr fontId="3" type="noConversion"/>
  </si>
  <si>
    <t>PPT</t>
    <phoneticPr fontId="3" type="noConversion"/>
  </si>
  <si>
    <t>설문분석</t>
    <phoneticPr fontId="3" type="noConversion"/>
  </si>
  <si>
    <t>덱스트분석</t>
    <phoneticPr fontId="3" type="noConversion"/>
  </si>
  <si>
    <t>발표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</si>
</sst>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3" xfId="0" applyFont="1" applyFill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0" applyNumberFormat="1" applyBorder="1"/>
    <xf numFmtId="0" fontId="2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48235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일정표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일정표!$A$2:$A$8</c:f>
              <c:strCache>
                <c:ptCount val="7"/>
                <c:pt idx="0">
                  <c:v>설문</c:v>
                </c:pt>
                <c:pt idx="1">
                  <c:v>텍스트</c:v>
                </c:pt>
                <c:pt idx="2">
                  <c:v>인터뷰</c:v>
                </c:pt>
                <c:pt idx="3">
                  <c:v>설문분석</c:v>
                </c:pt>
                <c:pt idx="4">
                  <c:v>덱스트분석</c:v>
                </c:pt>
                <c:pt idx="5">
                  <c:v>보고서</c:v>
                </c:pt>
                <c:pt idx="6">
                  <c:v>PPT</c:v>
                </c:pt>
              </c:strCache>
            </c:strRef>
          </c:cat>
          <c:val>
            <c:numRef>
              <c:f>일정표!$B$2:$B$9</c:f>
              <c:numCache>
                <c:formatCode>m/d/yyyy</c:formatCode>
                <c:ptCount val="8"/>
                <c:pt idx="0">
                  <c:v>44689</c:v>
                </c:pt>
                <c:pt idx="1">
                  <c:v>44689</c:v>
                </c:pt>
                <c:pt idx="2">
                  <c:v>44689</c:v>
                </c:pt>
                <c:pt idx="3">
                  <c:v>44691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AE-41DE-BFF4-8A0D0CE8FB40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889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일정표!$D$2:$D$9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AE-41DE-BFF4-8A0D0CE8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29958656"/>
        <c:axId val="1329967360"/>
      </c:barChart>
      <c:catAx>
        <c:axId val="1329958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967360"/>
        <c:crosses val="autoZero"/>
        <c:auto val="1"/>
        <c:lblAlgn val="ctr"/>
        <c:lblOffset val="100"/>
        <c:noMultiLvlLbl val="0"/>
      </c:catAx>
      <c:valAx>
        <c:axId val="1329967360"/>
        <c:scaling>
          <c:orientation val="minMax"/>
          <c:max val="44694"/>
          <c:min val="446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958656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'Full Gantt Plan vs Actual'!$E$28:$E$35</c:f>
                <c:numCache>
                  <c:formatCode>General</c:formatCode>
                  <c:ptCount val="8"/>
                  <c:pt idx="0">
                    <c:v>5</c:v>
                  </c:pt>
                  <c:pt idx="1">
                    <c:v>28.8</c:v>
                  </c:pt>
                  <c:pt idx="2">
                    <c:v>24</c:v>
                  </c:pt>
                  <c:pt idx="3">
                    <c:v>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0" cap="flat" cmpd="sng" algn="ctr">
                <a:solidFill>
                  <a:srgbClr val="00D05E"/>
                </a:solidFill>
                <a:round/>
              </a:ln>
              <a:effectLst/>
            </c:spPr>
          </c:errBars>
          <c:cat>
            <c:strRef>
              <c:f>'Full Gantt Plan vs Actual'!$B$28:$B$35</c:f>
              <c:strCache>
                <c:ptCount val="8"/>
                <c:pt idx="0">
                  <c:v>Gather demand</c:v>
                </c:pt>
                <c:pt idx="1">
                  <c:v>UI design</c:v>
                </c:pt>
                <c:pt idx="2">
                  <c:v>Coding</c:v>
                </c:pt>
                <c:pt idx="3">
                  <c:v>testing and feedback</c:v>
                </c:pt>
                <c:pt idx="4">
                  <c:v>Fix bugs</c:v>
                </c:pt>
                <c:pt idx="5">
                  <c:v>testing</c:v>
                </c:pt>
                <c:pt idx="6">
                  <c:v>Release new version</c:v>
                </c:pt>
                <c:pt idx="7">
                  <c:v>Article writing</c:v>
                </c:pt>
              </c:strCache>
            </c:strRef>
          </c:cat>
          <c:val>
            <c:numRef>
              <c:f>'Full Gantt Plan vs Actual'!$C$28:$C$35</c:f>
              <c:numCache>
                <c:formatCode>m/d/yyyy</c:formatCode>
                <c:ptCount val="8"/>
                <c:pt idx="0">
                  <c:v>43711</c:v>
                </c:pt>
                <c:pt idx="1">
                  <c:v>43721</c:v>
                </c:pt>
                <c:pt idx="2">
                  <c:v>43744</c:v>
                </c:pt>
                <c:pt idx="3">
                  <c:v>43789</c:v>
                </c:pt>
                <c:pt idx="4">
                  <c:v>43794</c:v>
                </c:pt>
                <c:pt idx="5">
                  <c:v>43801</c:v>
                </c:pt>
                <c:pt idx="6">
                  <c:v>43809</c:v>
                </c:pt>
                <c:pt idx="7">
                  <c:v>43814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5D-437F-B687-55F5B6C5F53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Gantt Plan vs Actual'!$B$28:$B$35</c:f>
              <c:strCache>
                <c:ptCount val="8"/>
                <c:pt idx="0">
                  <c:v>Gather demand</c:v>
                </c:pt>
                <c:pt idx="1">
                  <c:v>UI design</c:v>
                </c:pt>
                <c:pt idx="2">
                  <c:v>Coding</c:v>
                </c:pt>
                <c:pt idx="3">
                  <c:v>testing and feedback</c:v>
                </c:pt>
                <c:pt idx="4">
                  <c:v>Fix bugs</c:v>
                </c:pt>
                <c:pt idx="5">
                  <c:v>testing</c:v>
                </c:pt>
                <c:pt idx="6">
                  <c:v>Release new version</c:v>
                </c:pt>
                <c:pt idx="7">
                  <c:v>Article writing</c:v>
                </c:pt>
              </c:strCache>
            </c:strRef>
          </c:cat>
          <c:val>
            <c:numRef>
              <c:f>'Full Gantt Plan vs Actual'!$D$28:$D$35</c:f>
              <c:numCache>
                <c:formatCode>General</c:formatCode>
                <c:ptCount val="8"/>
                <c:pt idx="0">
                  <c:v>5</c:v>
                </c:pt>
                <c:pt idx="1">
                  <c:v>32</c:v>
                </c:pt>
                <c:pt idx="2">
                  <c:v>40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5D-437F-B687-55F5B6C5F5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"/>
        <c:overlap val="100"/>
        <c:axId val="1329966816"/>
        <c:axId val="1329959200"/>
      </c:barChart>
      <c:catAx>
        <c:axId val="132996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959200"/>
        <c:crosses val="autoZero"/>
        <c:auto val="1"/>
        <c:lblAlgn val="ctr"/>
        <c:lblOffset val="100"/>
        <c:noMultiLvlLbl val="0"/>
      </c:catAx>
      <c:valAx>
        <c:axId val="1329959200"/>
        <c:scaling>
          <c:orientation val="minMax"/>
          <c:min val="437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9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3</xdr:row>
      <xdr:rowOff>109536</xdr:rowOff>
    </xdr:from>
    <xdr:to>
      <xdr:col>15</xdr:col>
      <xdr:colOff>352425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E48ECE3-7B18-494D-BE62-A55232AC7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90486</xdr:rowOff>
    </xdr:from>
    <xdr:to>
      <xdr:col>14</xdr:col>
      <xdr:colOff>723899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09372F-E3E6-45BE-939F-DD899980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abSelected="1" workbookViewId="0">
      <selection activeCell="G23" sqref="G23"/>
    </sheetView>
  </sheetViews>
  <sheetFormatPr defaultRowHeight="16.5" x14ac:dyDescent="0.3"/>
  <cols>
    <col min="1" max="1" width="20.25" customWidth="1"/>
    <col min="2" max="3" width="11.125" bestFit="1" customWidth="1"/>
    <col min="4" max="4" width="14.875" customWidth="1"/>
  </cols>
  <sheetData>
    <row r="1" spans="1:4" x14ac:dyDescent="0.3">
      <c r="A1" s="5" t="s">
        <v>10</v>
      </c>
      <c r="B1" s="5" t="s">
        <v>8</v>
      </c>
      <c r="C1" s="5" t="s">
        <v>9</v>
      </c>
      <c r="D1" s="5" t="s">
        <v>11</v>
      </c>
    </row>
    <row r="2" spans="1:4" x14ac:dyDescent="0.3">
      <c r="A2" s="4" t="s">
        <v>23</v>
      </c>
      <c r="B2" s="6">
        <v>44689</v>
      </c>
      <c r="C2" s="6">
        <v>44691</v>
      </c>
      <c r="D2" s="4">
        <f>C2-B2</f>
        <v>2</v>
      </c>
    </row>
    <row r="3" spans="1:4" x14ac:dyDescent="0.3">
      <c r="A3" s="4" t="s">
        <v>24</v>
      </c>
      <c r="B3" s="6">
        <v>44689</v>
      </c>
      <c r="C3" s="6">
        <v>44691</v>
      </c>
      <c r="D3" s="4">
        <f t="shared" ref="D3:D9" si="0">C3-B3</f>
        <v>2</v>
      </c>
    </row>
    <row r="4" spans="1:4" x14ac:dyDescent="0.3">
      <c r="A4" s="4" t="s">
        <v>25</v>
      </c>
      <c r="B4" s="6">
        <v>44689</v>
      </c>
      <c r="C4" s="6">
        <v>44691</v>
      </c>
      <c r="D4" s="4">
        <f t="shared" si="0"/>
        <v>2</v>
      </c>
    </row>
    <row r="5" spans="1:4" x14ac:dyDescent="0.3">
      <c r="A5" s="4" t="s">
        <v>28</v>
      </c>
      <c r="B5" s="6">
        <v>44691</v>
      </c>
      <c r="C5" s="6">
        <v>44693</v>
      </c>
      <c r="D5" s="4">
        <f t="shared" si="0"/>
        <v>2</v>
      </c>
    </row>
    <row r="6" spans="1:4" x14ac:dyDescent="0.3">
      <c r="A6" s="4" t="s">
        <v>29</v>
      </c>
      <c r="B6" s="6">
        <v>44691</v>
      </c>
      <c r="C6" s="6">
        <v>44693</v>
      </c>
      <c r="D6" s="4">
        <f t="shared" si="0"/>
        <v>2</v>
      </c>
    </row>
    <row r="7" spans="1:4" x14ac:dyDescent="0.3">
      <c r="A7" s="4" t="s">
        <v>26</v>
      </c>
      <c r="B7" s="6">
        <v>44692</v>
      </c>
      <c r="C7" s="6">
        <v>44693</v>
      </c>
      <c r="D7" s="4">
        <f t="shared" si="0"/>
        <v>1</v>
      </c>
    </row>
    <row r="8" spans="1:4" x14ac:dyDescent="0.3">
      <c r="A8" s="4" t="s">
        <v>27</v>
      </c>
      <c r="B8" s="6">
        <v>44693</v>
      </c>
      <c r="C8" s="6">
        <v>44694</v>
      </c>
      <c r="D8" s="4">
        <f t="shared" si="0"/>
        <v>1</v>
      </c>
    </row>
    <row r="9" spans="1:4" x14ac:dyDescent="0.3">
      <c r="A9" s="4" t="s">
        <v>30</v>
      </c>
      <c r="B9" s="6">
        <v>44694</v>
      </c>
      <c r="C9" s="6">
        <v>44694</v>
      </c>
      <c r="D9" s="4">
        <f t="shared" si="0"/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selection activeCell="B16" sqref="B16"/>
    </sheetView>
  </sheetViews>
  <sheetFormatPr defaultRowHeight="16.5" x14ac:dyDescent="0.3"/>
  <cols>
    <col min="1" max="1" width="4.75" customWidth="1"/>
    <col min="2" max="2" width="20" customWidth="1"/>
    <col min="3" max="3" width="13.375" customWidth="1"/>
    <col min="4" max="4" width="14.75" customWidth="1"/>
    <col min="5" max="5" width="17.625" customWidth="1"/>
    <col min="6" max="6" width="14.375" customWidth="1"/>
    <col min="7" max="7" width="8" customWidth="1"/>
    <col min="8" max="8" width="8.25" customWidth="1"/>
    <col min="9" max="9" width="14.875" customWidth="1"/>
    <col min="10" max="10" width="12.125" customWidth="1"/>
    <col min="11" max="11" width="14.875" customWidth="1"/>
    <col min="12" max="12" width="17.625" customWidth="1"/>
    <col min="14" max="14" width="21" customWidth="1"/>
    <col min="15" max="15" width="12.875" customWidth="1"/>
    <col min="16" max="16" width="15.125" customWidth="1"/>
    <col min="17" max="17" width="18.625" customWidth="1"/>
  </cols>
  <sheetData>
    <row r="1" spans="2:9" x14ac:dyDescent="0.3">
      <c r="G1" s="16"/>
    </row>
    <row r="2" spans="2:9" x14ac:dyDescent="0.3">
      <c r="B2" s="18" t="s">
        <v>22</v>
      </c>
      <c r="C2" s="18"/>
      <c r="D2" s="18"/>
      <c r="E2" s="18"/>
      <c r="G2" s="16"/>
    </row>
    <row r="3" spans="2:9" x14ac:dyDescent="0.3">
      <c r="B3" s="5" t="s">
        <v>10</v>
      </c>
      <c r="C3" s="5" t="s">
        <v>8</v>
      </c>
      <c r="D3" s="5" t="s">
        <v>9</v>
      </c>
      <c r="E3" s="5" t="s">
        <v>11</v>
      </c>
      <c r="G3" s="16"/>
      <c r="I3" t="s">
        <v>17</v>
      </c>
    </row>
    <row r="4" spans="2:9" x14ac:dyDescent="0.3">
      <c r="B4" s="4" t="s">
        <v>18</v>
      </c>
      <c r="C4" s="6">
        <v>44690</v>
      </c>
      <c r="D4" s="6">
        <v>44691</v>
      </c>
      <c r="E4" s="4">
        <f>D4-C4</f>
        <v>1</v>
      </c>
      <c r="G4" s="16"/>
      <c r="I4" s="1" t="s">
        <v>16</v>
      </c>
    </row>
    <row r="5" spans="2:9" x14ac:dyDescent="0.3">
      <c r="B5" s="4" t="s">
        <v>19</v>
      </c>
      <c r="C5" s="6">
        <v>44691</v>
      </c>
      <c r="D5" s="6">
        <v>44692</v>
      </c>
      <c r="E5" s="4">
        <f t="shared" ref="E5:E11" si="0">D5-C5</f>
        <v>1</v>
      </c>
      <c r="G5" s="16"/>
    </row>
    <row r="6" spans="2:9" x14ac:dyDescent="0.3">
      <c r="B6" s="4" t="s">
        <v>20</v>
      </c>
      <c r="C6" s="6">
        <v>44692</v>
      </c>
      <c r="D6" s="6">
        <v>44693</v>
      </c>
      <c r="E6" s="4">
        <f t="shared" si="0"/>
        <v>1</v>
      </c>
      <c r="G6" s="16"/>
    </row>
    <row r="7" spans="2:9" x14ac:dyDescent="0.3">
      <c r="B7" s="4" t="s">
        <v>20</v>
      </c>
      <c r="C7" s="6">
        <v>44693</v>
      </c>
      <c r="D7" s="6">
        <v>44694</v>
      </c>
      <c r="E7" s="4">
        <f t="shared" si="0"/>
        <v>1</v>
      </c>
      <c r="G7" s="16"/>
    </row>
    <row r="8" spans="2:9" x14ac:dyDescent="0.3">
      <c r="B8" s="4" t="s">
        <v>21</v>
      </c>
      <c r="C8" s="6">
        <v>44694</v>
      </c>
      <c r="D8" s="6">
        <v>44694</v>
      </c>
      <c r="E8" s="4">
        <f t="shared" si="0"/>
        <v>0</v>
      </c>
      <c r="G8" s="16"/>
    </row>
    <row r="9" spans="2:9" x14ac:dyDescent="0.3">
      <c r="B9" s="4"/>
      <c r="C9" s="6"/>
      <c r="D9" s="6"/>
      <c r="E9" s="4"/>
      <c r="G9" s="16"/>
    </row>
    <row r="10" spans="2:9" x14ac:dyDescent="0.3">
      <c r="B10" s="2"/>
      <c r="C10" s="7"/>
      <c r="D10" s="7"/>
      <c r="E10" s="4"/>
      <c r="G10" s="16"/>
    </row>
    <row r="11" spans="2:9" x14ac:dyDescent="0.3">
      <c r="B11" s="3"/>
      <c r="C11" s="8"/>
      <c r="D11" s="8"/>
      <c r="E11" s="4"/>
      <c r="G11" s="16"/>
    </row>
    <row r="12" spans="2:9" x14ac:dyDescent="0.3">
      <c r="B12" s="12"/>
      <c r="C12" s="12"/>
      <c r="D12" s="12"/>
      <c r="E12" s="12"/>
      <c r="F12" s="12"/>
      <c r="G12" s="16"/>
    </row>
    <row r="13" spans="2:9" x14ac:dyDescent="0.3">
      <c r="G13" s="16"/>
    </row>
    <row r="14" spans="2:9" x14ac:dyDescent="0.3">
      <c r="B14" s="18" t="s">
        <v>13</v>
      </c>
      <c r="C14" s="18"/>
      <c r="D14" s="18"/>
      <c r="E14" s="18"/>
      <c r="F14" s="18"/>
      <c r="G14" s="16"/>
    </row>
    <row r="15" spans="2:9" x14ac:dyDescent="0.3">
      <c r="B15" s="5" t="s">
        <v>10</v>
      </c>
      <c r="C15" s="5" t="s">
        <v>8</v>
      </c>
      <c r="D15" s="5" t="s">
        <v>9</v>
      </c>
      <c r="E15" s="5" t="s">
        <v>11</v>
      </c>
      <c r="F15" s="5" t="s">
        <v>12</v>
      </c>
      <c r="G15" s="16"/>
    </row>
    <row r="16" spans="2:9" x14ac:dyDescent="0.3">
      <c r="B16" s="4" t="s">
        <v>0</v>
      </c>
      <c r="C16" s="6">
        <v>43711</v>
      </c>
      <c r="D16" s="6">
        <v>43716</v>
      </c>
      <c r="E16" s="4">
        <f>D16-C16</f>
        <v>5</v>
      </c>
      <c r="F16" s="10">
        <v>1</v>
      </c>
      <c r="G16" s="17"/>
    </row>
    <row r="17" spans="2:7" x14ac:dyDescent="0.3">
      <c r="B17" s="4" t="s">
        <v>1</v>
      </c>
      <c r="C17" s="6">
        <v>43721</v>
      </c>
      <c r="D17" s="6">
        <v>43753</v>
      </c>
      <c r="E17" s="4">
        <f t="shared" ref="E17:E23" si="1">D17-C17</f>
        <v>32</v>
      </c>
      <c r="F17" s="9">
        <v>0.9</v>
      </c>
      <c r="G17" s="17"/>
    </row>
    <row r="18" spans="2:7" x14ac:dyDescent="0.3">
      <c r="B18" s="4" t="s">
        <v>2</v>
      </c>
      <c r="C18" s="6">
        <v>43744</v>
      </c>
      <c r="D18" s="6">
        <v>43784</v>
      </c>
      <c r="E18" s="4">
        <f t="shared" si="1"/>
        <v>40</v>
      </c>
      <c r="F18" s="11">
        <v>0.6</v>
      </c>
      <c r="G18" s="17"/>
    </row>
    <row r="19" spans="2:7" x14ac:dyDescent="0.3">
      <c r="B19" s="4" t="s">
        <v>4</v>
      </c>
      <c r="C19" s="6">
        <v>43789</v>
      </c>
      <c r="D19" s="6">
        <v>43799</v>
      </c>
      <c r="E19" s="4">
        <f t="shared" si="1"/>
        <v>10</v>
      </c>
      <c r="F19" s="10">
        <v>0.3</v>
      </c>
      <c r="G19" s="17"/>
    </row>
    <row r="20" spans="2:7" x14ac:dyDescent="0.3">
      <c r="B20" s="4" t="s">
        <v>5</v>
      </c>
      <c r="C20" s="6">
        <v>43794</v>
      </c>
      <c r="D20" s="6">
        <v>43809</v>
      </c>
      <c r="E20" s="4">
        <f t="shared" si="1"/>
        <v>15</v>
      </c>
      <c r="F20" s="10">
        <v>0</v>
      </c>
      <c r="G20" s="17"/>
    </row>
    <row r="21" spans="2:7" x14ac:dyDescent="0.3">
      <c r="B21" s="4" t="s">
        <v>3</v>
      </c>
      <c r="C21" s="6">
        <v>43801</v>
      </c>
      <c r="D21" s="6">
        <v>43808</v>
      </c>
      <c r="E21" s="4">
        <f t="shared" si="1"/>
        <v>7</v>
      </c>
      <c r="F21" s="10">
        <v>0</v>
      </c>
      <c r="G21" s="17"/>
    </row>
    <row r="22" spans="2:7" x14ac:dyDescent="0.3">
      <c r="B22" s="2" t="s">
        <v>6</v>
      </c>
      <c r="C22" s="7">
        <v>43809</v>
      </c>
      <c r="D22" s="7">
        <v>43811</v>
      </c>
      <c r="E22" s="4">
        <f t="shared" si="1"/>
        <v>2</v>
      </c>
      <c r="F22" s="10">
        <v>0</v>
      </c>
      <c r="G22" s="17"/>
    </row>
    <row r="23" spans="2:7" x14ac:dyDescent="0.3">
      <c r="B23" s="3" t="s">
        <v>7</v>
      </c>
      <c r="C23" s="8">
        <v>43814</v>
      </c>
      <c r="D23" s="8">
        <v>43822</v>
      </c>
      <c r="E23" s="4">
        <f t="shared" si="1"/>
        <v>8</v>
      </c>
      <c r="F23" s="10">
        <v>0</v>
      </c>
      <c r="G23" s="17"/>
    </row>
    <row r="24" spans="2:7" x14ac:dyDescent="0.3">
      <c r="B24" s="13"/>
      <c r="C24" s="13"/>
      <c r="D24" s="13"/>
      <c r="E24" s="13"/>
      <c r="F24" s="13"/>
      <c r="G24" s="16"/>
    </row>
    <row r="25" spans="2:7" x14ac:dyDescent="0.3">
      <c r="G25" s="16"/>
    </row>
    <row r="26" spans="2:7" x14ac:dyDescent="0.3">
      <c r="B26" s="18" t="s">
        <v>14</v>
      </c>
      <c r="C26" s="18"/>
      <c r="D26" s="18"/>
      <c r="E26" s="18"/>
      <c r="G26" s="16"/>
    </row>
    <row r="27" spans="2:7" x14ac:dyDescent="0.3">
      <c r="B27" s="5" t="s">
        <v>10</v>
      </c>
      <c r="C27" s="5" t="s">
        <v>8</v>
      </c>
      <c r="D27" s="5" t="s">
        <v>11</v>
      </c>
      <c r="E27" s="5" t="s">
        <v>15</v>
      </c>
      <c r="G27" s="16"/>
    </row>
    <row r="28" spans="2:7" x14ac:dyDescent="0.3">
      <c r="B28" s="4" t="s">
        <v>0</v>
      </c>
      <c r="C28" s="6">
        <v>43711</v>
      </c>
      <c r="D28" s="4">
        <f>IF($I$4="Plan duration",D4-C4,D16-C16)</f>
        <v>5</v>
      </c>
      <c r="E28" s="2">
        <f>IF($I$4="Plan duration",0,F16*D28)</f>
        <v>5</v>
      </c>
      <c r="G28" s="16"/>
    </row>
    <row r="29" spans="2:7" x14ac:dyDescent="0.3">
      <c r="B29" s="4" t="s">
        <v>1</v>
      </c>
      <c r="C29" s="6">
        <v>43721</v>
      </c>
      <c r="D29" s="4">
        <f t="shared" ref="D29:D35" si="2">IF($I$4="Plan duration",D5-C5,D17-C17)</f>
        <v>32</v>
      </c>
      <c r="E29" s="14">
        <f t="shared" ref="E29:E35" si="3">IF($I$4="Plan duration",0,F17*D29)</f>
        <v>28.8</v>
      </c>
      <c r="G29" s="16"/>
    </row>
    <row r="30" spans="2:7" x14ac:dyDescent="0.3">
      <c r="B30" s="4" t="s">
        <v>2</v>
      </c>
      <c r="C30" s="6">
        <v>43744</v>
      </c>
      <c r="D30" s="4">
        <f t="shared" si="2"/>
        <v>40</v>
      </c>
      <c r="E30" s="3">
        <f t="shared" si="3"/>
        <v>24</v>
      </c>
      <c r="G30" s="16"/>
    </row>
    <row r="31" spans="2:7" x14ac:dyDescent="0.3">
      <c r="B31" s="4" t="s">
        <v>4</v>
      </c>
      <c r="C31" s="6">
        <v>43789</v>
      </c>
      <c r="D31" s="4">
        <f t="shared" si="2"/>
        <v>10</v>
      </c>
      <c r="E31" s="3">
        <f t="shared" si="3"/>
        <v>3</v>
      </c>
      <c r="G31" s="16"/>
    </row>
    <row r="32" spans="2:7" x14ac:dyDescent="0.3">
      <c r="B32" s="4" t="s">
        <v>5</v>
      </c>
      <c r="C32" s="6">
        <v>43794</v>
      </c>
      <c r="D32" s="4">
        <f t="shared" si="2"/>
        <v>15</v>
      </c>
      <c r="E32" s="2">
        <f t="shared" si="3"/>
        <v>0</v>
      </c>
      <c r="G32" s="16"/>
    </row>
    <row r="33" spans="2:7" x14ac:dyDescent="0.3">
      <c r="B33" s="4" t="s">
        <v>3</v>
      </c>
      <c r="C33" s="6">
        <v>43801</v>
      </c>
      <c r="D33" s="4">
        <f t="shared" si="2"/>
        <v>7</v>
      </c>
      <c r="E33" s="3">
        <f t="shared" si="3"/>
        <v>0</v>
      </c>
      <c r="G33" s="16"/>
    </row>
    <row r="34" spans="2:7" x14ac:dyDescent="0.3">
      <c r="B34" s="2" t="s">
        <v>6</v>
      </c>
      <c r="C34" s="7">
        <v>43809</v>
      </c>
      <c r="D34" s="4">
        <f t="shared" si="2"/>
        <v>2</v>
      </c>
      <c r="E34" s="4">
        <f t="shared" si="3"/>
        <v>0</v>
      </c>
      <c r="F34" s="15"/>
      <c r="G34" s="16"/>
    </row>
    <row r="35" spans="2:7" x14ac:dyDescent="0.3">
      <c r="B35" s="3" t="s">
        <v>7</v>
      </c>
      <c r="C35" s="8">
        <v>43814</v>
      </c>
      <c r="D35" s="4">
        <f t="shared" si="2"/>
        <v>8</v>
      </c>
      <c r="E35" s="3">
        <f t="shared" si="3"/>
        <v>0</v>
      </c>
      <c r="G35" s="16"/>
    </row>
  </sheetData>
  <mergeCells count="3">
    <mergeCell ref="B2:E2"/>
    <mergeCell ref="B14:F14"/>
    <mergeCell ref="B26:E26"/>
  </mergeCells>
  <phoneticPr fontId="3" type="noConversion"/>
  <dataValidations count="1">
    <dataValidation type="list" allowBlank="1" showInputMessage="1" showErrorMessage="1" sqref="I4">
      <formula1>"Plan duration,Actual duration"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일정표</vt:lpstr>
      <vt:lpstr>Full Gantt Plan vs 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Win10x64Test</dc:creator>
  <cp:lastModifiedBy>Admin</cp:lastModifiedBy>
  <dcterms:created xsi:type="dcterms:W3CDTF">2015-06-05T18:17:20Z</dcterms:created>
  <dcterms:modified xsi:type="dcterms:W3CDTF">2022-05-02T07:43:23Z</dcterms:modified>
</cp:coreProperties>
</file>