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ulopj\Desktop\Egyéb\202202_CEU_introduction_to_Lidl\"/>
    </mc:Choice>
  </mc:AlternateContent>
  <xr:revisionPtr revIDLastSave="0" documentId="13_ncr:1_{FB0E2DBA-0DB1-4737-8020-6A9EE71B7EF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tatusabfrage" sheetId="15" r:id="rId1"/>
    <sheet name="Statusabfrage - 2020 Größte" sheetId="20" r:id="rId2"/>
    <sheet name="Munka1" sheetId="19" r:id="rId3"/>
    <sheet name="Munka2" sheetId="21" r:id="rId4"/>
    <sheet name="Tabelle2" sheetId="18" state="hidden" r:id="rId5"/>
  </sheets>
  <externalReferences>
    <externalReference r:id="rId6"/>
  </externalReferences>
  <definedNames>
    <definedName name="_xlnm.Print_Area" localSheetId="0">Statusabfrage!$A$1:$BC$14</definedName>
    <definedName name="_xlnm.Print_Area" localSheetId="1">'Statusabfrage - 2020 Größte'!$A$1:$BE$15</definedName>
    <definedName name="_xlnm.Print_Titles" localSheetId="0">Statusabfrage!$1:$5</definedName>
    <definedName name="_xlnm.Print_Titles" localSheetId="1">'Statusabfrage - 2020 Größte'!$1:$6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8" i="20" l="1"/>
  <c r="Q48" i="20" l="1"/>
  <c r="O46" i="15" l="1"/>
  <c r="G45" i="20" l="1"/>
  <c r="G46" i="20"/>
  <c r="G47" i="20"/>
  <c r="Q46" i="20" l="1"/>
  <c r="Q47" i="20"/>
  <c r="O45" i="15"/>
  <c r="O44" i="15"/>
  <c r="Q45" i="20"/>
  <c r="O43" i="15"/>
  <c r="Q44" i="20"/>
  <c r="G44" i="20"/>
  <c r="O42" i="15"/>
  <c r="Q41" i="15"/>
  <c r="O38" i="15"/>
  <c r="P38" i="15"/>
  <c r="Q38" i="15"/>
  <c r="G7" i="20"/>
  <c r="G8" i="20"/>
  <c r="G9" i="20"/>
  <c r="G10" i="20"/>
  <c r="G11" i="20"/>
  <c r="G12" i="20"/>
  <c r="G13" i="20"/>
  <c r="G14" i="20"/>
  <c r="R15" i="20"/>
  <c r="G15" i="20"/>
  <c r="R16" i="20"/>
  <c r="S16" i="20"/>
  <c r="G16" i="20"/>
  <c r="R17" i="20"/>
  <c r="S17" i="20"/>
  <c r="G17" i="20"/>
  <c r="R18" i="20"/>
  <c r="S18" i="20"/>
  <c r="G18" i="20"/>
  <c r="G19" i="20"/>
  <c r="G20" i="20"/>
  <c r="R21" i="20"/>
  <c r="S21" i="20"/>
  <c r="G21" i="20"/>
  <c r="R22" i="20"/>
  <c r="S22" i="20"/>
  <c r="G22" i="20"/>
  <c r="G23" i="20"/>
  <c r="G24" i="20"/>
  <c r="R25" i="20"/>
  <c r="G25" i="20"/>
  <c r="R26" i="20"/>
  <c r="G26" i="20"/>
  <c r="R27" i="20"/>
  <c r="G27" i="20"/>
  <c r="R28" i="20"/>
  <c r="G28" i="20"/>
  <c r="R29" i="20"/>
  <c r="G29" i="20"/>
  <c r="G30" i="20"/>
  <c r="G31" i="20"/>
  <c r="G32" i="20"/>
  <c r="G33" i="20"/>
  <c r="G34" i="20"/>
  <c r="G35" i="20"/>
  <c r="G36" i="20"/>
  <c r="G37" i="20"/>
  <c r="R38" i="20"/>
  <c r="S38" i="20"/>
  <c r="G38" i="20"/>
  <c r="R39" i="20"/>
  <c r="S39" i="20"/>
  <c r="G39" i="20"/>
  <c r="R40" i="20"/>
  <c r="S40" i="20"/>
  <c r="G40" i="20"/>
  <c r="R41" i="20"/>
  <c r="S41" i="20"/>
  <c r="G41" i="20"/>
  <c r="R42" i="20"/>
  <c r="S42" i="20"/>
  <c r="G42" i="20"/>
  <c r="R43" i="20"/>
  <c r="S43" i="20"/>
  <c r="G43" i="20"/>
  <c r="Q30" i="20"/>
  <c r="Q40" i="20"/>
  <c r="Q24" i="20"/>
  <c r="Q23" i="20"/>
  <c r="Q20" i="20"/>
  <c r="Q19" i="20"/>
  <c r="Q14" i="20"/>
  <c r="Q13" i="20"/>
  <c r="Q12" i="20"/>
  <c r="Q11" i="20"/>
  <c r="Q10" i="20"/>
  <c r="Q9" i="20"/>
  <c r="Q8" i="20"/>
  <c r="Q7" i="20"/>
  <c r="Q39" i="20"/>
  <c r="Q43" i="20"/>
  <c r="Q42" i="20"/>
  <c r="Q38" i="20"/>
  <c r="Q41" i="20"/>
  <c r="Q16" i="20"/>
  <c r="Q28" i="20"/>
  <c r="Q29" i="20"/>
  <c r="Q15" i="20"/>
  <c r="Q18" i="20"/>
  <c r="Q21" i="20"/>
  <c r="Q27" i="20"/>
  <c r="Q25" i="20"/>
  <c r="Q17" i="20"/>
  <c r="Q22" i="20"/>
  <c r="Q26" i="20"/>
  <c r="P36" i="15"/>
  <c r="Q36" i="15"/>
  <c r="Q37" i="15"/>
  <c r="P37" i="15"/>
  <c r="P40" i="15"/>
  <c r="Q40" i="15"/>
  <c r="P41" i="15"/>
  <c r="O41" i="15"/>
  <c r="Q39" i="15"/>
  <c r="P39" i="15"/>
  <c r="O37" i="15"/>
  <c r="O39" i="15"/>
  <c r="O36" i="15"/>
  <c r="O40" i="15"/>
  <c r="P14" i="15"/>
  <c r="P28" i="15"/>
  <c r="O28" i="15"/>
  <c r="P27" i="15"/>
  <c r="O27" i="15"/>
  <c r="P26" i="15"/>
  <c r="O26" i="15"/>
  <c r="P25" i="15"/>
  <c r="O25" i="15"/>
  <c r="P24" i="15"/>
  <c r="O24" i="15"/>
  <c r="O22" i="15"/>
  <c r="O23" i="15"/>
  <c r="P17" i="15"/>
  <c r="Q17" i="15"/>
  <c r="Q15" i="15"/>
  <c r="P16" i="15"/>
  <c r="Q16" i="15"/>
  <c r="P15" i="15"/>
  <c r="Q21" i="15"/>
  <c r="P20" i="15"/>
  <c r="Q20" i="15"/>
  <c r="O20" i="15"/>
  <c r="P21" i="15"/>
  <c r="O21" i="15"/>
  <c r="O17" i="15"/>
  <c r="O18" i="15"/>
  <c r="O19" i="15"/>
  <c r="O16" i="15"/>
  <c r="O15" i="15"/>
  <c r="O14" i="15"/>
  <c r="O13" i="15"/>
  <c r="O12" i="15"/>
  <c r="O11" i="15"/>
  <c r="O10" i="15"/>
  <c r="O9" i="15"/>
  <c r="O8" i="15"/>
  <c r="O7" i="15"/>
  <c r="O6" i="15"/>
  <c r="G4" i="20" l="1"/>
</calcChain>
</file>

<file path=xl/sharedStrings.xml><?xml version="1.0" encoding="utf-8"?>
<sst xmlns="http://schemas.openxmlformats.org/spreadsheetml/2006/main" count="1311" uniqueCount="284">
  <si>
    <t>IAN</t>
  </si>
  <si>
    <t>Artikel</t>
  </si>
  <si>
    <t>INT
Lief.-Nr.</t>
  </si>
  <si>
    <t>Lieferant</t>
  </si>
  <si>
    <t>Reduzierung Verpackungs-
gewicht
[%]</t>
  </si>
  <si>
    <t>Kommentare</t>
  </si>
  <si>
    <t>DE</t>
  </si>
  <si>
    <t>Ausgewählt</t>
  </si>
  <si>
    <t>Ja</t>
  </si>
  <si>
    <t>Status</t>
  </si>
  <si>
    <t>Potenzial bewertet</t>
  </si>
  <si>
    <t>Nein</t>
  </si>
  <si>
    <t>Umgesetzt</t>
  </si>
  <si>
    <t>EKL
Abk.</t>
  </si>
  <si>
    <t>UWG</t>
  </si>
  <si>
    <t xml:space="preserve">  Statusabfrage: Umsetzungsstand der Verpackungsoptimierung</t>
  </si>
  <si>
    <t>Umsetzung 
ab</t>
  </si>
  <si>
    <t>FR</t>
  </si>
  <si>
    <t>IT</t>
  </si>
  <si>
    <t>ES</t>
  </si>
  <si>
    <t>GB</t>
  </si>
  <si>
    <t>BE</t>
  </si>
  <si>
    <t>PT</t>
  </si>
  <si>
    <t>NL</t>
  </si>
  <si>
    <t>AT</t>
  </si>
  <si>
    <t>GR</t>
  </si>
  <si>
    <t>IE</t>
  </si>
  <si>
    <t>NI</t>
  </si>
  <si>
    <t>PL</t>
  </si>
  <si>
    <t>FI</t>
  </si>
  <si>
    <t>CZ</t>
  </si>
  <si>
    <t>SE</t>
  </si>
  <si>
    <t>SK</t>
  </si>
  <si>
    <t>NO</t>
  </si>
  <si>
    <t>HU</t>
  </si>
  <si>
    <t>DK</t>
  </si>
  <si>
    <t>HR</t>
  </si>
  <si>
    <t>SI</t>
  </si>
  <si>
    <t>CH</t>
  </si>
  <si>
    <t>CY</t>
  </si>
  <si>
    <t>BG</t>
  </si>
  <si>
    <t>RO</t>
  </si>
  <si>
    <t>LT</t>
  </si>
  <si>
    <t>US</t>
  </si>
  <si>
    <t>RS</t>
  </si>
  <si>
    <r>
      <t xml:space="preserve">Verpackungs-
gewicht 
</t>
    </r>
    <r>
      <rPr>
        <b/>
        <u/>
        <sz val="10"/>
        <color theme="4"/>
        <rFont val="Calibri"/>
        <family val="2"/>
        <scheme val="minor"/>
      </rPr>
      <t>ALT</t>
    </r>
    <r>
      <rPr>
        <b/>
        <sz val="10"/>
        <color theme="4"/>
        <rFont val="Calibri"/>
        <family val="2"/>
        <scheme val="minor"/>
      </rPr>
      <t xml:space="preserve">
[g]</t>
    </r>
  </si>
  <si>
    <r>
      <t xml:space="preserve">Verpackungs-
gewicht 
</t>
    </r>
    <r>
      <rPr>
        <b/>
        <u/>
        <sz val="10"/>
        <color theme="4"/>
        <rFont val="Calibri"/>
        <family val="2"/>
        <scheme val="minor"/>
      </rPr>
      <t>NEU</t>
    </r>
    <r>
      <rPr>
        <b/>
        <sz val="10"/>
        <color theme="4"/>
        <rFont val="Calibri"/>
        <family val="2"/>
        <scheme val="minor"/>
      </rPr>
      <t xml:space="preserve">
[g]</t>
    </r>
  </si>
  <si>
    <r>
      <t xml:space="preserve">Recycling-
fähigkeit 
</t>
    </r>
    <r>
      <rPr>
        <b/>
        <u/>
        <sz val="10"/>
        <color theme="4"/>
        <rFont val="Calibri"/>
        <family val="2"/>
        <scheme val="minor"/>
      </rPr>
      <t>NEU</t>
    </r>
    <r>
      <rPr>
        <b/>
        <sz val="10"/>
        <color theme="4"/>
        <rFont val="Calibri"/>
        <family val="2"/>
        <scheme val="minor"/>
      </rPr>
      <t xml:space="preserve">
Ja / Nein</t>
    </r>
  </si>
  <si>
    <r>
      <t xml:space="preserve">Rezyklatanteil 
</t>
    </r>
    <r>
      <rPr>
        <b/>
        <u/>
        <sz val="10"/>
        <color theme="4"/>
        <rFont val="Calibri"/>
        <family val="2"/>
        <scheme val="minor"/>
      </rPr>
      <t>ALT</t>
    </r>
    <r>
      <rPr>
        <b/>
        <sz val="10"/>
        <color theme="4"/>
        <rFont val="Calibri"/>
        <family val="2"/>
        <scheme val="minor"/>
      </rPr>
      <t xml:space="preserve">
[%]</t>
    </r>
  </si>
  <si>
    <r>
      <t xml:space="preserve">Rezyklatanteil 
</t>
    </r>
    <r>
      <rPr>
        <b/>
        <u/>
        <sz val="10"/>
        <color theme="4"/>
        <rFont val="Calibri"/>
        <family val="2"/>
        <scheme val="minor"/>
      </rPr>
      <t>NEU</t>
    </r>
    <r>
      <rPr>
        <b/>
        <sz val="10"/>
        <color theme="4"/>
        <rFont val="Calibri"/>
        <family val="2"/>
        <scheme val="minor"/>
      </rPr>
      <t xml:space="preserve">
[%]</t>
    </r>
  </si>
  <si>
    <t>Fl. Vollwaschmittel</t>
  </si>
  <si>
    <t>Fl. Colorwaschmittel</t>
  </si>
  <si>
    <t>Energy Drink</t>
  </si>
  <si>
    <t>Energy Drink, Johannisbeere</t>
  </si>
  <si>
    <t>Mineralwasser mit CO2, 2l</t>
  </si>
  <si>
    <t>Mineralwasser ohne CO2, 2l</t>
  </si>
  <si>
    <t>Mineralwasser mit CO2, 1,5l</t>
  </si>
  <si>
    <t>Mineralwasser ohne CO2, 1,5l</t>
  </si>
  <si>
    <t>Mineralwasser mit wenig CO2, 1,5l</t>
  </si>
  <si>
    <t>Mineralwasser mit CO2, 0,5l</t>
  </si>
  <si>
    <t>Mineralwasser ohne CO2, 0,5l</t>
  </si>
  <si>
    <t>Energy Drink, Winter Edition</t>
  </si>
  <si>
    <t>Energy Drink, Summer Edition</t>
  </si>
  <si>
    <t>Energy Drink Zero</t>
  </si>
  <si>
    <t>Energy Drink, Apfel, High Voltage</t>
  </si>
  <si>
    <t>Fültisztító pálcika</t>
  </si>
  <si>
    <t>Marke</t>
  </si>
  <si>
    <t>Formil</t>
  </si>
  <si>
    <t>Freeway Up</t>
  </si>
  <si>
    <t>Saguaro</t>
  </si>
  <si>
    <t>Floralys</t>
  </si>
  <si>
    <t>Dalli</t>
  </si>
  <si>
    <t>Hell</t>
  </si>
  <si>
    <t>INT / NAT</t>
  </si>
  <si>
    <t>INT</t>
  </si>
  <si>
    <t>NAT</t>
  </si>
  <si>
    <t>Untermarke</t>
  </si>
  <si>
    <t>WG</t>
  </si>
  <si>
    <t>Cluster</t>
  </si>
  <si>
    <t>Nachhaltig keitsgrund</t>
  </si>
  <si>
    <t>Reduktion von Verpackungsvolumen oder -gewicht um ≥ 10%</t>
  </si>
  <si>
    <t>Einsatz von Alternativmaterial</t>
  </si>
  <si>
    <t>Logo Kritärien erfüllt</t>
  </si>
  <si>
    <t>Logo aufgeführt</t>
  </si>
  <si>
    <t>ja</t>
  </si>
  <si>
    <t>nein</t>
  </si>
  <si>
    <t>x</t>
  </si>
  <si>
    <t>na</t>
  </si>
  <si>
    <t>INT-B-148 Lieferantenauswertung</t>
  </si>
  <si>
    <t>Page-by:</t>
  </si>
  <si>
    <t>Land: Gesamt</t>
  </si>
  <si>
    <t>Währung: Gesamt</t>
  </si>
  <si>
    <t>Gesellschaft: Gesamt</t>
  </si>
  <si>
    <t>Monat: Gesamt</t>
  </si>
  <si>
    <t>Artikel (Kolli)</t>
  </si>
  <si>
    <t>WE in Stück/Kilo</t>
  </si>
  <si>
    <t>WE-Wert ohne Sonderkonditionen</t>
  </si>
  <si>
    <t>Abverkauf in Stück/Kilo</t>
  </si>
  <si>
    <t>WE-Kalkulation inkl. Sonderkonditionen</t>
  </si>
  <si>
    <t>Umsatz</t>
  </si>
  <si>
    <t>Umsatzanteil am Gesamtumsatz</t>
  </si>
  <si>
    <t>FONTE VIVA Termelő</t>
  </si>
  <si>
    <t>Gesamt</t>
  </si>
  <si>
    <t>Magyarvíz Kft.</t>
  </si>
  <si>
    <t>Mizse Mineralwasser</t>
  </si>
  <si>
    <t>Mizse Mineralwasser mit Co2</t>
  </si>
  <si>
    <t>Mitarbeiterwasser mit K</t>
  </si>
  <si>
    <t>--</t>
  </si>
  <si>
    <t>Mitarbeiterwasser ohne K</t>
  </si>
  <si>
    <t>PET-PACK Ipari és</t>
  </si>
  <si>
    <t>Mineralwasser mit Zitronengeschmack</t>
  </si>
  <si>
    <t>Mineralwasser mit Holunderg.,CO2</t>
  </si>
  <si>
    <t>Isotonisches Getraenk, Orangen</t>
  </si>
  <si>
    <t>Isotonisches Getraenk, Erdbeer</t>
  </si>
  <si>
    <t>NAN</t>
  </si>
  <si>
    <t>Freeway</t>
  </si>
  <si>
    <t>Napraforgóolaj 1L</t>
  </si>
  <si>
    <t>2017/3</t>
  </si>
  <si>
    <t>Napraforgóolaj E vitaminnal 1L</t>
  </si>
  <si>
    <t>Napraforgóolaj 2L</t>
  </si>
  <si>
    <t>Vita'Dor</t>
  </si>
  <si>
    <t>Chili paprika 35g</t>
  </si>
  <si>
    <t>Apimex</t>
  </si>
  <si>
    <t>KW40/2019</t>
  </si>
  <si>
    <t>Délalföldi Kertészek</t>
  </si>
  <si>
    <t>KW45/2019</t>
  </si>
  <si>
    <t>Gramex</t>
  </si>
  <si>
    <t>Next Level Burger</t>
  </si>
  <si>
    <t>Next Level Darált</t>
  </si>
  <si>
    <t>Geb.gr.</t>
  </si>
  <si>
    <t>227g</t>
  </si>
  <si>
    <t>275g</t>
  </si>
  <si>
    <t>Vefo</t>
  </si>
  <si>
    <t>2020/02</t>
  </si>
  <si>
    <t>2020/03</t>
  </si>
  <si>
    <t>műanyag ATMOS csere papírra</t>
  </si>
  <si>
    <t>NT</t>
  </si>
  <si>
    <t>Bunge</t>
  </si>
  <si>
    <t>Bunge ALT 21,78g (IVA) NT ALT 21,35g (NT email) NEU NT 17,2g (NT email)</t>
  </si>
  <si>
    <t>Promienna (NT) &gt;&gt; Vitador (Bunge) || ALT 25,68g (NT email) NEU Bunge 21,78g (IVA)</t>
  </si>
  <si>
    <t>2019/10</t>
  </si>
  <si>
    <t>Bunge &gt; NT || ALT Bunge 51,3g (IVA) NEU NT 50,25g (NT Email)</t>
  </si>
  <si>
    <t>1l</t>
  </si>
  <si>
    <t>2l</t>
  </si>
  <si>
    <t>Paprika grün spitz scharf 3 Stk</t>
  </si>
  <si>
    <t>Piros alma Red Chief</t>
  </si>
  <si>
    <t>1kg</t>
  </si>
  <si>
    <t>Szatmárkert</t>
  </si>
  <si>
    <t>Zöldalma lédig Granny Smith</t>
  </si>
  <si>
    <t>Next Level Meat</t>
  </si>
  <si>
    <t>lédig termékeknél a sorolóbetétek (tálcák) lettek kiváltva papírra</t>
  </si>
  <si>
    <t>2016/05</t>
  </si>
  <si>
    <t>Kommuniziert in HU?</t>
  </si>
  <si>
    <t>Pressemitt. 2018.04.05.</t>
  </si>
  <si>
    <t>Pressemitt. 2019.03.21.</t>
  </si>
  <si>
    <t>Pressemitt. 2018.07.04.</t>
  </si>
  <si>
    <t>noch nicht</t>
  </si>
  <si>
    <t>4db-os kiszerelésről álltunk át ledigre; 2016/05-2019/12 között 835980db papírtálcával 4598kg műanyagot spóroltunk (Red Chief + Granny S.)</t>
  </si>
  <si>
    <t>14g fólia kiváltása, tálcaoptimalizációval</t>
  </si>
  <si>
    <t>palack, kupak, csomagolófóliavastagság csökkentése</t>
  </si>
  <si>
    <t>műanyag pálcika papírral kiváltva, Régi IAN: 97168, NAN: 67168 , ABV 2019:  476568</t>
  </si>
  <si>
    <t>műanyagcsökkentés sűrűbb termék által</t>
  </si>
  <si>
    <t>Zöldalma lédig golden</t>
  </si>
  <si>
    <t>lédig termékeknél a sorolóbetétek (tálcák) lettek kiváltva papírra, 2 beszállító van (Szatmárkert + Havita), ő is váltott</t>
  </si>
  <si>
    <t>Idared lédig</t>
  </si>
  <si>
    <t>Fuji lédig</t>
  </si>
  <si>
    <t>Gála lédig</t>
  </si>
  <si>
    <t>Jonagold lédig</t>
  </si>
  <si>
    <t>Saguaro 0,5L ohne&amp; mit Pet PAck &gt; MAgyar víz, 20g &gt; 12,5/11 SZI: OK SFV: 2020.02. HEJ: 2020 sommer</t>
  </si>
  <si>
    <t>3 szállító</t>
  </si>
  <si>
    <t>átlagosan 39,3%</t>
  </si>
  <si>
    <t>átlagosan 33,3%</t>
  </si>
  <si>
    <t>átlagosan 4,4%</t>
  </si>
  <si>
    <t>átlagosan 4,2%</t>
  </si>
  <si>
    <t>átlagosan 2,8%</t>
  </si>
  <si>
    <t>átlagosan 5,8%</t>
  </si>
  <si>
    <t>átlagosan 3,2%</t>
  </si>
  <si>
    <t>2 szállító</t>
  </si>
  <si>
    <t>Szatmárkert, Havita</t>
  </si>
  <si>
    <t>WEB Kommentar</t>
  </si>
  <si>
    <t>A Freeway Up energia ital tálcájáról 100%-ban elimináltuk a műanyag fóliát.</t>
  </si>
  <si>
    <t>A Freeway Up fekezeribizli ízű energia ital tálcájáról 100%-ban elimináltuk a műanyag fóliát.</t>
  </si>
  <si>
    <t>A Freeway Up Winter Edition energia ital tálcájáról 100%-ban elimináltuk a műanyag fóliát.</t>
  </si>
  <si>
    <t>A Freeway Up Summer Edition energia ital tálcájáról 100%-ban elimináltuk a műanyag fóliát.</t>
  </si>
  <si>
    <t>A Freeway Up Zero energia ital tálcájáról 100%-ban elimináltuk a műanyag fóliát.</t>
  </si>
  <si>
    <t>A Freeway Up Strong appleenergia ital tálcájáról 100%-ban elimináltuk a műanyag fóliát.</t>
  </si>
  <si>
    <t>A Cien Vattapálcikák mintás dobozban termék műanyag pálcikáit 100%-ban elimináltuk és papírra cseréltük.</t>
  </si>
  <si>
    <t>A Formil Folyékony mosószer műanyag csomagolását 25%-al csökkentettük, a mosószer sűrűségének növelésével.</t>
  </si>
  <si>
    <t>A Formil Folyékony színes mosószer műanyag csomagolását 25%-al csökkentettük, a mosószer sűrűségének növelésével.</t>
  </si>
  <si>
    <t>A Vita D'or Napraforgóolaj 1l műanyag csomagolását 15,2%-al csökkentettük.</t>
  </si>
  <si>
    <t>A Vita D'or Napraforgó étolaj E-vitaminnal 1l műanyag csomagolását 21%-al csökkentettük.</t>
  </si>
  <si>
    <t>A Chilipaprika mix műanag csomagolását 54%-al csökkentettük.</t>
  </si>
  <si>
    <t>A Nagyméretű hegyes erőspaprika 3db műanyag csomagolását 43,2%-al csökkent.</t>
  </si>
  <si>
    <t>A Next Level Burger műanyag csomagolását 71,4%-al csökkentettük.</t>
  </si>
  <si>
    <t>A Next Level Darált vegán készítmény műanyag csomagolását 67,4%-al csökkentettük.</t>
  </si>
  <si>
    <t>A Saguaro szénsavmentes ásványvíz 1,5l műanyag csomagolása átlagosan 5,8%-a csökkent.</t>
  </si>
  <si>
    <t>A Saguaro szénsavas ásványvíz 0,5l műanyag csomagolása átlagosan 33,34%-a csökkent.</t>
  </si>
  <si>
    <t>A Saguaro szénsavmentes ásványvíz 0,5l műanyag csomagolása átlagosan 39,38%-a csökkent.</t>
  </si>
  <si>
    <t>A Granny Smith lédig zöldalma műanyag sorolótálcáját 100%-ban elimináltuk és papírral váltottuk ki.</t>
  </si>
  <si>
    <t>A Red Chief lédig piros alma műanyag sorolótálcáját 100%-ban elimináltuk és papírral váltottuk ki.</t>
  </si>
  <si>
    <t>A Golden lédig zöldalma műanyag sorolótálcáját 100%-ban elimináltuk és papírral váltottuk ki.</t>
  </si>
  <si>
    <t>Az Idared lédig piros alma műanyag sorolótálcáját 100%-ban elimináltuk és papírral váltottuk ki.</t>
  </si>
  <si>
    <t>A Fuji lédig piros alma műanyag sorolótálcáját 100%-ban elimináltuk és papírral váltottuk ki.</t>
  </si>
  <si>
    <t>A Gala lédig piros alma műanyag sorolótálcáját 100%-ban elimináltuk és papírral váltottuk ki.</t>
  </si>
  <si>
    <t>A Jonagold lédig piros alma műanyag sorolótálcáját 100%-ban elimináltuk és papírral váltottuk ki.</t>
  </si>
  <si>
    <t>ADS</t>
  </si>
  <si>
    <t>Aktion</t>
  </si>
  <si>
    <t>OK</t>
  </si>
  <si>
    <t>Tonic</t>
  </si>
  <si>
    <t>Gyömbér</t>
  </si>
  <si>
    <t>Multivitamin Piros</t>
  </si>
  <si>
    <t>Ice Tea Citrom</t>
  </si>
  <si>
    <t>Ice Tea Barack</t>
  </si>
  <si>
    <t>Zöld Tea</t>
  </si>
  <si>
    <t>1,5l</t>
  </si>
  <si>
    <t>Gruener Eistee 1,5l_EM</t>
  </si>
  <si>
    <t>Eistee Pfirsich 1,5l_EM</t>
  </si>
  <si>
    <t>Eistee Zitrone 1,5l_EM</t>
  </si>
  <si>
    <t>Ginger Ale Zuckerreduziert</t>
  </si>
  <si>
    <t>2020/12</t>
  </si>
  <si>
    <t>2021/01</t>
  </si>
  <si>
    <t>Red Multivitamingetr. m Hibiskus 12,5%</t>
  </si>
  <si>
    <t>előforma, kupak, fólia csökkentés</t>
  </si>
  <si>
    <t>előforma, fólia csökkentés</t>
  </si>
  <si>
    <t>fólia csökkentés</t>
  </si>
  <si>
    <t>ABV GJ2020</t>
  </si>
  <si>
    <t>Ersparnis</t>
  </si>
  <si>
    <t>Total Ersparnis (t):</t>
  </si>
  <si>
    <t>Saison</t>
  </si>
  <si>
    <t>Magyar Gomba</t>
  </si>
  <si>
    <t>Bio gomba 250 g</t>
  </si>
  <si>
    <t>250g</t>
  </si>
  <si>
    <t>2015 Januar</t>
  </si>
  <si>
    <t>35&gt;&gt; 34 Régi IAN: 77905, NAN: , ABV 2019; előforma, kupak, fólia csökkentés, 2019: 35g, 2020: 34g, 2021: 34,8g</t>
  </si>
  <si>
    <t>2021/05</t>
  </si>
  <si>
    <t xml:space="preserve">7503550     </t>
  </si>
  <si>
    <t xml:space="preserve">7503549       </t>
  </si>
  <si>
    <t>Pikok Salami geschn. SK1</t>
  </si>
  <si>
    <t>Pikok</t>
  </si>
  <si>
    <t>Szalámi</t>
  </si>
  <si>
    <t>100g</t>
  </si>
  <si>
    <t>MECOM SK</t>
  </si>
  <si>
    <t>műanyagcsökkentés</t>
  </si>
  <si>
    <t>Dulano Selection</t>
  </si>
  <si>
    <t>Prosciutto Cotto</t>
  </si>
  <si>
    <t>150g</t>
  </si>
  <si>
    <t>Sutter</t>
  </si>
  <si>
    <t>2019/05</t>
  </si>
  <si>
    <t>Dulano</t>
  </si>
  <si>
    <t>Hajtott sertéssonka</t>
  </si>
  <si>
    <t>The Family Germany</t>
  </si>
  <si>
    <t>2020/05</t>
  </si>
  <si>
    <t>Bruehwurst</t>
  </si>
  <si>
    <t>200g</t>
  </si>
  <si>
    <t>Dulano Ínyenc bol/bol.papr szeletek SK58, 200g</t>
  </si>
  <si>
    <t>2019/02</t>
  </si>
  <si>
    <t>Bacon szalonnacsíkok</t>
  </si>
  <si>
    <t xml:space="preserve">Kleinemas </t>
  </si>
  <si>
    <t xml:space="preserve">Bacon-Bauch Streifen geraeuchert QS               </t>
  </si>
  <si>
    <t>nf</t>
  </si>
  <si>
    <t xml:space="preserve">  Actual status: status of the Packaging-optimization</t>
  </si>
  <si>
    <t>Itemgroup</t>
  </si>
  <si>
    <t>Sub-itemgroup</t>
  </si>
  <si>
    <t>IAN - international item number</t>
  </si>
  <si>
    <t>NAN - national item number</t>
  </si>
  <si>
    <t>Brand</t>
  </si>
  <si>
    <t>Sub-Brand</t>
  </si>
  <si>
    <t>Item-description</t>
  </si>
  <si>
    <t>Content weight / size</t>
  </si>
  <si>
    <t>INT
Supplier Nr.</t>
  </si>
  <si>
    <t>Supplier</t>
  </si>
  <si>
    <t>Reasoning environment friedliness</t>
  </si>
  <si>
    <t>Reduction of packaging material weight
[%]</t>
  </si>
  <si>
    <r>
      <t xml:space="preserve">Weigth of plastic packaging
</t>
    </r>
    <r>
      <rPr>
        <b/>
        <u/>
        <sz val="10"/>
        <color theme="4"/>
        <rFont val="Calibri"/>
        <family val="2"/>
        <scheme val="minor"/>
      </rPr>
      <t>PREVIOUSLY</t>
    </r>
    <r>
      <rPr>
        <b/>
        <sz val="10"/>
        <color theme="4"/>
        <rFont val="Calibri"/>
        <family val="2"/>
        <scheme val="minor"/>
      </rPr>
      <t xml:space="preserve">
[g]</t>
    </r>
  </si>
  <si>
    <t>Weigth of plastic packaging
NEW
[g]2</t>
  </si>
  <si>
    <r>
      <t xml:space="preserve">Recycling-
ability 
</t>
    </r>
    <r>
      <rPr>
        <b/>
        <u/>
        <sz val="10"/>
        <color theme="4"/>
        <rFont val="Calibri"/>
        <family val="2"/>
        <scheme val="minor"/>
      </rPr>
      <t>NEU</t>
    </r>
    <r>
      <rPr>
        <b/>
        <sz val="10"/>
        <color theme="4"/>
        <rFont val="Calibri"/>
        <family val="2"/>
        <scheme val="minor"/>
      </rPr>
      <t xml:space="preserve">
Ja / Nein</t>
    </r>
  </si>
  <si>
    <r>
      <t xml:space="preserve">Part of recycled plastic in the packaging
</t>
    </r>
    <r>
      <rPr>
        <b/>
        <u/>
        <sz val="10"/>
        <color theme="4"/>
        <rFont val="Calibri"/>
        <family val="2"/>
        <scheme val="minor"/>
      </rPr>
      <t>ALT</t>
    </r>
    <r>
      <rPr>
        <b/>
        <sz val="10"/>
        <color theme="4"/>
        <rFont val="Calibri"/>
        <family val="2"/>
        <scheme val="minor"/>
      </rPr>
      <t xml:space="preserve">
[%]</t>
    </r>
  </si>
  <si>
    <r>
      <t xml:space="preserve">Part of recycled plastic in the packaging 
</t>
    </r>
    <r>
      <rPr>
        <b/>
        <u/>
        <sz val="10"/>
        <color theme="4"/>
        <rFont val="Calibri"/>
        <family val="2"/>
        <scheme val="minor"/>
      </rPr>
      <t>NEU</t>
    </r>
    <r>
      <rPr>
        <b/>
        <sz val="10"/>
        <color theme="4"/>
        <rFont val="Calibri"/>
        <family val="2"/>
        <scheme val="minor"/>
      </rPr>
      <t xml:space="preserve">
[%]</t>
    </r>
  </si>
  <si>
    <t>Logo critera reached</t>
  </si>
  <si>
    <t>Logo placement done?</t>
  </si>
  <si>
    <t>Logo placement date</t>
  </si>
  <si>
    <t>Communicated in HU</t>
  </si>
  <si>
    <t>WEB comments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</si>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</sst>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#,##0_);\(#,##0\)"/>
    <numFmt numFmtId="166" formatCode="0.0"/>
  </numFmts>
  <fonts count="37" x14ac:knownFonts="1">
    <font>
      <sz val="10"/>
      <color theme="4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sz val="10"/>
      <color theme="4"/>
      <name val="Calibri"/>
      <family val="2"/>
    </font>
    <font>
      <b/>
      <sz val="10"/>
      <color theme="4"/>
      <name val="Calibri"/>
      <family val="2"/>
    </font>
    <font>
      <b/>
      <sz val="10"/>
      <color theme="5"/>
      <name val="Calibri"/>
      <family val="2"/>
    </font>
    <font>
      <b/>
      <sz val="14"/>
      <color theme="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11"/>
      <color theme="4"/>
      <name val="Calibri"/>
      <family val="2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b/>
      <u/>
      <sz val="10"/>
      <color theme="4"/>
      <name val="Calibri"/>
      <family val="2"/>
      <scheme val="minor"/>
    </font>
    <font>
      <b/>
      <sz val="14"/>
      <color theme="4"/>
      <name val="Calibri"/>
      <family val="2"/>
    </font>
    <font>
      <sz val="11"/>
      <color theme="4"/>
      <name val="Calibri"/>
      <family val="2"/>
      <charset val="238"/>
    </font>
    <font>
      <sz val="18"/>
      <color rgb="FF000000"/>
      <name val="Tahoma"/>
      <family val="2"/>
      <charset val="238"/>
    </font>
    <font>
      <b/>
      <sz val="8"/>
      <color rgb="FF000000"/>
      <name val="Tahoma"/>
      <family val="2"/>
      <charset val="238"/>
    </font>
    <font>
      <sz val="8"/>
      <color rgb="FF000000"/>
      <name val="Tahoma"/>
      <family val="2"/>
      <charset val="238"/>
    </font>
    <font>
      <b/>
      <sz val="8"/>
      <color rgb="FF010000"/>
      <name val="Arial"/>
      <family val="2"/>
      <charset val="238"/>
    </font>
    <font>
      <sz val="8"/>
      <color rgb="FF01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name val="Calibri"/>
      <family val="2"/>
    </font>
    <font>
      <sz val="11"/>
      <color theme="4"/>
      <name val="Calibri"/>
      <family val="2"/>
      <charset val="238"/>
    </font>
    <font>
      <sz val="11"/>
      <color theme="4"/>
      <name val="Calibri"/>
      <family val="2"/>
      <charset val="238"/>
    </font>
    <font>
      <sz val="11"/>
      <color theme="4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FFF1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2"/>
        <bgColor theme="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CCFF"/>
      </patternFill>
    </fill>
    <fill>
      <patternFill patternType="solid">
        <fgColor rgb="FFDFEFFF"/>
      </patternFill>
    </fill>
    <fill>
      <patternFill patternType="solid">
        <fgColor rgb="FFFFFFFF"/>
      </patternFill>
    </fill>
    <fill>
      <patternFill patternType="solid">
        <fgColor rgb="FFE3F2D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5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/>
      <top style="thin">
        <color theme="5"/>
      </top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 style="thin">
        <color rgb="FF969696"/>
      </left>
      <right style="thin">
        <color rgb="FFC0C0C0"/>
      </right>
      <top style="thin">
        <color rgb="FF96969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969696"/>
      </top>
      <bottom style="thin">
        <color rgb="FFC0C0C0"/>
      </bottom>
      <diagonal/>
    </border>
    <border>
      <left style="thin">
        <color rgb="FFC0C0C0"/>
      </left>
      <right/>
      <top style="thin">
        <color rgb="FF969696"/>
      </top>
      <bottom style="thin">
        <color rgb="FFC0C0C0"/>
      </bottom>
      <diagonal/>
    </border>
    <border>
      <left style="thin">
        <color rgb="FF969696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C0C0C0"/>
      </left>
      <right/>
      <top/>
      <bottom style="thin">
        <color rgb="FF969696"/>
      </bottom>
      <diagonal/>
    </border>
    <border>
      <left style="thin">
        <color rgb="FFC0C0C0"/>
      </left>
      <right style="thin">
        <color rgb="FFC0C0C0"/>
      </right>
      <top/>
      <bottom style="thin">
        <color rgb="FF969696"/>
      </bottom>
      <diagonal/>
    </border>
    <border>
      <left/>
      <right style="hair">
        <color theme="4"/>
      </right>
      <top style="hair">
        <color theme="4"/>
      </top>
      <bottom/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 style="hair">
        <color theme="4"/>
      </right>
      <top style="hair">
        <color theme="4"/>
      </top>
      <bottom/>
      <diagonal/>
    </border>
    <border>
      <left style="hair">
        <color theme="4"/>
      </left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</borders>
  <cellStyleXfs count="35">
    <xf numFmtId="0" fontId="0" fillId="0" borderId="0" applyFill="0">
      <alignment horizontal="left"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7" fillId="10" borderId="13" applyNumberFormat="0">
      <alignment horizontal="center" vertical="center" wrapText="1"/>
    </xf>
    <xf numFmtId="0" fontId="15" fillId="15" borderId="0" applyNumberFormat="0">
      <alignment horizontal="center" vertical="center" wrapText="1"/>
    </xf>
    <xf numFmtId="0" fontId="3" fillId="0" borderId="1" applyNumberFormat="0" applyFill="0" applyAlignment="0" applyProtection="0"/>
    <xf numFmtId="0" fontId="16" fillId="17" borderId="14" applyNumberFormat="0" applyProtection="0">
      <alignment horizontal="center" vertical="center" wrapText="1"/>
    </xf>
    <xf numFmtId="0" fontId="16" fillId="16" borderId="14">
      <alignment horizontal="center" vertical="center" wrapText="1"/>
    </xf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2" applyNumberFormat="0" applyAlignment="0" applyProtection="0"/>
    <xf numFmtId="0" fontId="8" fillId="7" borderId="3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8" borderId="5" applyNumberFormat="0" applyAlignment="0" applyProtection="0"/>
    <xf numFmtId="0" fontId="12" fillId="0" borderId="0" applyNumberFormat="0" applyFill="0" applyBorder="0" applyAlignment="0" applyProtection="0"/>
    <xf numFmtId="0" fontId="1" fillId="9" borderId="6" applyNumberFormat="0" applyFont="0" applyAlignment="0" applyProtection="0"/>
    <xf numFmtId="0" fontId="13" fillId="0" borderId="0" applyNumberFormat="0" applyFill="0" applyBorder="0" applyAlignment="0" applyProtection="0"/>
    <xf numFmtId="3" fontId="14" fillId="0" borderId="0" applyFill="0">
      <alignment horizontal="right" vertical="center"/>
    </xf>
    <xf numFmtId="3" fontId="14" fillId="0" borderId="12" applyFill="0">
      <alignment horizontal="right" vertical="center"/>
    </xf>
    <xf numFmtId="3" fontId="14" fillId="0" borderId="10" applyFill="0">
      <alignment horizontal="right" vertical="center"/>
    </xf>
    <xf numFmtId="3" fontId="14" fillId="0" borderId="8" applyFill="0">
      <alignment horizontal="right" vertical="center"/>
    </xf>
    <xf numFmtId="3" fontId="14" fillId="17" borderId="0">
      <alignment horizontal="center" vertical="center"/>
    </xf>
    <xf numFmtId="3" fontId="14" fillId="12" borderId="0">
      <alignment horizontal="center" vertical="center"/>
    </xf>
    <xf numFmtId="3" fontId="17" fillId="10" borderId="13">
      <alignment horizontal="center" vertical="center" textRotation="90"/>
    </xf>
    <xf numFmtId="3" fontId="15" fillId="2" borderId="0">
      <alignment horizontal="center" vertical="center"/>
    </xf>
    <xf numFmtId="3" fontId="16" fillId="17" borderId="15">
      <alignment horizontal="center" vertical="center" wrapText="1"/>
    </xf>
    <xf numFmtId="3" fontId="14" fillId="11" borderId="0">
      <alignment horizontal="center" vertical="center"/>
    </xf>
    <xf numFmtId="3" fontId="16" fillId="13" borderId="16">
      <alignment horizontal="right" vertical="center" wrapText="1"/>
    </xf>
    <xf numFmtId="3" fontId="15" fillId="14" borderId="11">
      <alignment horizontal="right" vertical="center"/>
    </xf>
    <xf numFmtId="3" fontId="16" fillId="13" borderId="7">
      <alignment horizontal="right" vertical="center" wrapText="1"/>
    </xf>
    <xf numFmtId="3" fontId="15" fillId="14" borderId="9">
      <alignment horizontal="right" vertical="center"/>
    </xf>
    <xf numFmtId="3" fontId="18" fillId="0" borderId="0" applyNumberFormat="0" applyFill="0" applyBorder="0" applyAlignment="0" applyProtection="0">
      <alignment horizontal="right" vertical="center"/>
    </xf>
    <xf numFmtId="3" fontId="19" fillId="0" borderId="0" applyNumberFormat="0" applyFill="0" applyBorder="0" applyAlignment="0" applyProtection="0">
      <alignment horizontal="right" vertical="center"/>
    </xf>
  </cellStyleXfs>
  <cellXfs count="183"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21" fillId="19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>
      <alignment horizontal="left" vertical="center"/>
    </xf>
    <xf numFmtId="0" fontId="15" fillId="0" borderId="0" xfId="0" applyFont="1" applyFill="1" applyAlignment="1">
      <alignment vertical="center" wrapText="1"/>
    </xf>
    <xf numFmtId="0" fontId="21" fillId="18" borderId="17" xfId="0" applyFont="1" applyFill="1" applyBorder="1" applyAlignment="1">
      <alignment horizontal="center" vertical="center" wrapText="1"/>
    </xf>
    <xf numFmtId="0" fontId="22" fillId="19" borderId="18" xfId="0" applyFont="1" applyFill="1" applyBorder="1" applyAlignment="1">
      <alignment horizontal="center" vertical="center" wrapText="1"/>
    </xf>
    <xf numFmtId="0" fontId="21" fillId="19" borderId="18" xfId="0" applyFont="1" applyFill="1" applyBorder="1" applyAlignment="1">
      <alignment horizontal="center" vertical="center" wrapText="1"/>
    </xf>
    <xf numFmtId="0" fontId="22" fillId="18" borderId="18" xfId="0" applyFont="1" applyFill="1" applyBorder="1" applyAlignment="1">
      <alignment horizontal="center" vertical="center" wrapText="1"/>
    </xf>
    <xf numFmtId="0" fontId="21" fillId="18" borderId="18" xfId="0" applyFont="1" applyFill="1" applyBorder="1" applyAlignment="1">
      <alignment horizontal="center" vertical="center" wrapText="1"/>
    </xf>
    <xf numFmtId="0" fontId="21" fillId="18" borderId="19" xfId="0" applyFont="1" applyFill="1" applyBorder="1" applyAlignment="1">
      <alignment horizontal="center" vertical="center" wrapText="1"/>
    </xf>
    <xf numFmtId="0" fontId="21" fillId="19" borderId="19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164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6" fillId="0" borderId="0" xfId="0" applyFont="1" applyAlignment="1">
      <alignment vertical="top"/>
    </xf>
    <xf numFmtId="0" fontId="29" fillId="20" borderId="25" xfId="0" applyFont="1" applyFill="1" applyBorder="1" applyAlignment="1">
      <alignment horizontal="left" vertical="center" wrapText="1"/>
    </xf>
    <xf numFmtId="0" fontId="29" fillId="20" borderId="27" xfId="0" applyFont="1" applyFill="1" applyBorder="1" applyAlignment="1">
      <alignment horizontal="center" wrapText="1"/>
    </xf>
    <xf numFmtId="0" fontId="29" fillId="20" borderId="26" xfId="0" applyFont="1" applyFill="1" applyBorder="1" applyAlignment="1">
      <alignment horizontal="center" wrapText="1"/>
    </xf>
    <xf numFmtId="0" fontId="30" fillId="21" borderId="29" xfId="0" applyFont="1" applyFill="1" applyBorder="1" applyAlignment="1">
      <alignment horizontal="left" vertical="center" wrapText="1"/>
    </xf>
    <xf numFmtId="3" fontId="31" fillId="22" borderId="29" xfId="0" applyNumberFormat="1" applyFont="1" applyFill="1" applyBorder="1" applyAlignment="1">
      <alignment horizontal="right" vertical="center"/>
    </xf>
    <xf numFmtId="4" fontId="31" fillId="22" borderId="29" xfId="0" applyNumberFormat="1" applyFont="1" applyFill="1" applyBorder="1" applyAlignment="1">
      <alignment horizontal="right" vertical="center"/>
    </xf>
    <xf numFmtId="165" fontId="31" fillId="22" borderId="29" xfId="0" applyNumberFormat="1" applyFont="1" applyFill="1" applyBorder="1" applyAlignment="1">
      <alignment horizontal="right" vertical="center"/>
    </xf>
    <xf numFmtId="4" fontId="31" fillId="22" borderId="30" xfId="0" applyNumberFormat="1" applyFont="1" applyFill="1" applyBorder="1" applyAlignment="1">
      <alignment horizontal="right" vertical="center"/>
    </xf>
    <xf numFmtId="3" fontId="32" fillId="22" borderId="31" xfId="0" applyNumberFormat="1" applyFont="1" applyFill="1" applyBorder="1" applyAlignment="1">
      <alignment horizontal="right" vertical="center"/>
    </xf>
    <xf numFmtId="4" fontId="32" fillId="22" borderId="31" xfId="0" applyNumberFormat="1" applyFont="1" applyFill="1" applyBorder="1" applyAlignment="1">
      <alignment horizontal="right" vertical="center"/>
    </xf>
    <xf numFmtId="165" fontId="32" fillId="22" borderId="31" xfId="0" applyNumberFormat="1" applyFont="1" applyFill="1" applyBorder="1" applyAlignment="1">
      <alignment horizontal="right" vertical="center"/>
    </xf>
    <xf numFmtId="4" fontId="32" fillId="22" borderId="32" xfId="0" applyNumberFormat="1" applyFont="1" applyFill="1" applyBorder="1" applyAlignment="1">
      <alignment horizontal="right" vertical="center"/>
    </xf>
    <xf numFmtId="0" fontId="32" fillId="21" borderId="34" xfId="0" applyFont="1" applyFill="1" applyBorder="1" applyAlignment="1">
      <alignment horizontal="left" vertical="center"/>
    </xf>
    <xf numFmtId="3" fontId="32" fillId="22" borderId="35" xfId="0" applyNumberFormat="1" applyFont="1" applyFill="1" applyBorder="1" applyAlignment="1">
      <alignment horizontal="right" vertical="center"/>
    </xf>
    <xf numFmtId="4" fontId="32" fillId="22" borderId="35" xfId="0" applyNumberFormat="1" applyFont="1" applyFill="1" applyBorder="1" applyAlignment="1">
      <alignment horizontal="right" vertical="center"/>
    </xf>
    <xf numFmtId="165" fontId="32" fillId="22" borderId="35" xfId="0" applyNumberFormat="1" applyFont="1" applyFill="1" applyBorder="1" applyAlignment="1">
      <alignment horizontal="right" vertical="center"/>
    </xf>
    <xf numFmtId="4" fontId="32" fillId="22" borderId="36" xfId="0" applyNumberFormat="1" applyFont="1" applyFill="1" applyBorder="1" applyAlignment="1">
      <alignment horizontal="right" vertical="center"/>
    </xf>
    <xf numFmtId="0" fontId="34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" fontId="34" fillId="0" borderId="0" xfId="0" applyNumberFormat="1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2" fontId="25" fillId="0" borderId="0" xfId="0" applyNumberFormat="1" applyFont="1" applyBorder="1" applyAlignment="1">
      <alignment horizontal="right" vertical="center"/>
    </xf>
    <xf numFmtId="2" fontId="35" fillId="0" borderId="0" xfId="0" applyNumberFormat="1" applyFont="1" applyFill="1" applyBorder="1" applyAlignment="1">
      <alignment horizontal="right" vertical="center"/>
    </xf>
    <xf numFmtId="1" fontId="25" fillId="0" borderId="0" xfId="0" applyNumberFormat="1" applyFont="1" applyBorder="1" applyAlignment="1">
      <alignment horizontal="center" vertical="center"/>
    </xf>
    <xf numFmtId="1" fontId="34" fillId="0" borderId="0" xfId="0" applyNumberFormat="1" applyFont="1" applyBorder="1" applyAlignment="1">
      <alignment horizontal="right" vertical="center"/>
    </xf>
    <xf numFmtId="9" fontId="20" fillId="0" borderId="0" xfId="1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20" fillId="0" borderId="0" xfId="1" applyNumberFormat="1" applyFont="1" applyBorder="1" applyAlignment="1">
      <alignment horizontal="right" vertical="center"/>
    </xf>
    <xf numFmtId="9" fontId="20" fillId="0" borderId="0" xfId="1" applyFont="1" applyBorder="1" applyAlignment="1">
      <alignment horizontal="center" vertical="center"/>
    </xf>
    <xf numFmtId="0" fontId="20" fillId="23" borderId="20" xfId="0" applyFont="1" applyFill="1" applyBorder="1" applyAlignment="1">
      <alignment horizontal="center" vertical="center"/>
    </xf>
    <xf numFmtId="0" fontId="20" fillId="23" borderId="20" xfId="0" applyFont="1" applyFill="1" applyBorder="1" applyAlignment="1">
      <alignment horizontal="left" vertical="center"/>
    </xf>
    <xf numFmtId="0" fontId="20" fillId="23" borderId="0" xfId="0" applyFont="1" applyFill="1" applyBorder="1" applyAlignment="1">
      <alignment horizontal="left" vertical="center"/>
    </xf>
    <xf numFmtId="0" fontId="20" fillId="23" borderId="21" xfId="0" applyFont="1" applyFill="1" applyBorder="1" applyAlignment="1">
      <alignment horizontal="left" vertical="center"/>
    </xf>
    <xf numFmtId="1" fontId="20" fillId="23" borderId="21" xfId="0" applyNumberFormat="1" applyFont="1" applyFill="1" applyBorder="1" applyAlignment="1">
      <alignment horizontal="center" vertical="center"/>
    </xf>
    <xf numFmtId="0" fontId="20" fillId="23" borderId="21" xfId="0" applyFont="1" applyFill="1" applyBorder="1" applyAlignment="1">
      <alignment horizontal="center" vertical="center"/>
    </xf>
    <xf numFmtId="2" fontId="20" fillId="23" borderId="21" xfId="0" applyNumberFormat="1" applyFont="1" applyFill="1" applyBorder="1" applyAlignment="1">
      <alignment horizontal="right" vertical="center"/>
    </xf>
    <xf numFmtId="9" fontId="20" fillId="23" borderId="21" xfId="1" applyFont="1" applyFill="1" applyBorder="1" applyAlignment="1">
      <alignment horizontal="right" vertical="center"/>
    </xf>
    <xf numFmtId="9" fontId="20" fillId="23" borderId="22" xfId="1" applyFont="1" applyFill="1" applyBorder="1" applyAlignment="1">
      <alignment horizontal="right" vertical="center"/>
    </xf>
    <xf numFmtId="9" fontId="20" fillId="23" borderId="22" xfId="1" applyFont="1" applyFill="1" applyBorder="1" applyAlignment="1">
      <alignment horizontal="center" vertical="center"/>
    </xf>
    <xf numFmtId="0" fontId="0" fillId="23" borderId="0" xfId="0" applyFill="1">
      <alignment horizontal="left" vertical="center"/>
    </xf>
    <xf numFmtId="0" fontId="20" fillId="23" borderId="22" xfId="1" applyNumberFormat="1" applyFont="1" applyFill="1" applyBorder="1" applyAlignment="1">
      <alignment horizontal="right" vertical="center"/>
    </xf>
    <xf numFmtId="0" fontId="20" fillId="23" borderId="22" xfId="0" applyFont="1" applyFill="1" applyBorder="1" applyAlignment="1">
      <alignment horizontal="right" vertical="center"/>
    </xf>
    <xf numFmtId="3" fontId="20" fillId="23" borderId="20" xfId="0" applyNumberFormat="1" applyFont="1" applyFill="1" applyBorder="1" applyAlignment="1">
      <alignment horizontal="left" vertical="center"/>
    </xf>
    <xf numFmtId="0" fontId="20" fillId="23" borderId="24" xfId="0" applyFont="1" applyFill="1" applyBorder="1" applyAlignment="1">
      <alignment horizontal="center" vertical="center"/>
    </xf>
    <xf numFmtId="0" fontId="20" fillId="23" borderId="37" xfId="0" applyFont="1" applyFill="1" applyBorder="1" applyAlignment="1">
      <alignment horizontal="center" vertical="center"/>
    </xf>
    <xf numFmtId="0" fontId="20" fillId="23" borderId="38" xfId="0" applyFont="1" applyFill="1" applyBorder="1" applyAlignment="1">
      <alignment horizontal="center" vertical="center"/>
    </xf>
    <xf numFmtId="0" fontId="20" fillId="23" borderId="0" xfId="0" applyNumberFormat="1" applyFont="1" applyFill="1" applyBorder="1" applyAlignment="1">
      <alignment horizontal="left" vertical="center"/>
    </xf>
    <xf numFmtId="1" fontId="20" fillId="23" borderId="39" xfId="0" applyNumberFormat="1" applyFont="1" applyFill="1" applyBorder="1" applyAlignment="1">
      <alignment horizontal="center" vertical="center"/>
    </xf>
    <xf numFmtId="0" fontId="20" fillId="23" borderId="40" xfId="0" applyFont="1" applyFill="1" applyBorder="1" applyAlignment="1">
      <alignment horizontal="right" vertical="center"/>
    </xf>
    <xf numFmtId="0" fontId="20" fillId="23" borderId="40" xfId="1" applyNumberFormat="1" applyFont="1" applyFill="1" applyBorder="1" applyAlignment="1">
      <alignment horizontal="right" vertical="center"/>
    </xf>
    <xf numFmtId="3" fontId="20" fillId="23" borderId="0" xfId="0" applyNumberFormat="1" applyFont="1" applyFill="1" applyBorder="1" applyAlignment="1">
      <alignment horizontal="left" vertical="center"/>
    </xf>
    <xf numFmtId="0" fontId="21" fillId="24" borderId="19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24" fillId="14" borderId="0" xfId="0" applyFont="1" applyFill="1" applyBorder="1" applyAlignment="1">
      <alignment horizontal="left" vertical="center"/>
    </xf>
    <xf numFmtId="14" fontId="20" fillId="23" borderId="40" xfId="0" applyNumberFormat="1" applyFont="1" applyFill="1" applyBorder="1" applyAlignment="1">
      <alignment horizontal="right" vertical="center"/>
    </xf>
    <xf numFmtId="14" fontId="20" fillId="23" borderId="41" xfId="0" applyNumberFormat="1" applyFont="1" applyFill="1" applyBorder="1" applyAlignment="1">
      <alignment horizontal="right" vertical="center"/>
    </xf>
    <xf numFmtId="9" fontId="20" fillId="23" borderId="40" xfId="1" applyFont="1" applyFill="1" applyBorder="1" applyAlignment="1">
      <alignment horizontal="right" vertical="center"/>
    </xf>
    <xf numFmtId="0" fontId="20" fillId="23" borderId="0" xfId="0" applyFont="1" applyFill="1" applyAlignment="1"/>
    <xf numFmtId="0" fontId="20" fillId="25" borderId="0" xfId="0" applyFont="1" applyFill="1" applyAlignment="1"/>
    <xf numFmtId="164" fontId="20" fillId="23" borderId="0" xfId="1" applyNumberFormat="1" applyFont="1" applyFill="1" applyAlignment="1"/>
    <xf numFmtId="14" fontId="20" fillId="23" borderId="0" xfId="0" applyNumberFormat="1" applyFont="1" applyFill="1" applyAlignment="1"/>
    <xf numFmtId="2" fontId="20" fillId="23" borderId="0" xfId="0" applyNumberFormat="1" applyFont="1" applyFill="1" applyAlignment="1"/>
    <xf numFmtId="14" fontId="20" fillId="23" borderId="0" xfId="0" quotePrefix="1" applyNumberFormat="1" applyFont="1" applyFill="1" applyAlignment="1"/>
    <xf numFmtId="0" fontId="20" fillId="23" borderId="0" xfId="0" applyFont="1" applyFill="1" applyBorder="1" applyAlignment="1"/>
    <xf numFmtId="2" fontId="20" fillId="23" borderId="0" xfId="0" applyNumberFormat="1" applyFont="1" applyFill="1" applyBorder="1" applyAlignment="1"/>
    <xf numFmtId="14" fontId="20" fillId="23" borderId="0" xfId="0" applyNumberFormat="1" applyFont="1" applyFill="1" applyBorder="1" applyAlignment="1"/>
    <xf numFmtId="14" fontId="20" fillId="23" borderId="0" xfId="0" quotePrefix="1" applyNumberFormat="1" applyFont="1" applyFill="1" applyBorder="1" applyAlignment="1"/>
    <xf numFmtId="0" fontId="20" fillId="25" borderId="0" xfId="0" applyFont="1" applyFill="1" applyBorder="1" applyAlignment="1"/>
    <xf numFmtId="1" fontId="20" fillId="23" borderId="21" xfId="0" applyNumberFormat="1" applyFont="1" applyFill="1" applyBorder="1" applyAlignment="1">
      <alignment horizontal="right" vertical="center"/>
    </xf>
    <xf numFmtId="0" fontId="20" fillId="23" borderId="22" xfId="0" applyFont="1" applyFill="1" applyBorder="1" applyAlignment="1">
      <alignment horizontal="center" vertical="center"/>
    </xf>
    <xf numFmtId="0" fontId="20" fillId="23" borderId="21" xfId="0" applyNumberFormat="1" applyFont="1" applyFill="1" applyBorder="1" applyAlignment="1">
      <alignment horizontal="left" vertical="center"/>
    </xf>
    <xf numFmtId="0" fontId="20" fillId="23" borderId="37" xfId="0" applyFont="1" applyFill="1" applyBorder="1" applyAlignment="1">
      <alignment horizontal="left" vertical="center"/>
    </xf>
    <xf numFmtId="0" fontId="20" fillId="23" borderId="39" xfId="0" applyFont="1" applyFill="1" applyBorder="1" applyAlignment="1">
      <alignment horizontal="left" vertical="center"/>
    </xf>
    <xf numFmtId="0" fontId="20" fillId="23" borderId="39" xfId="0" applyFont="1" applyFill="1" applyBorder="1" applyAlignment="1">
      <alignment horizontal="center" vertical="center"/>
    </xf>
    <xf numFmtId="2" fontId="20" fillId="23" borderId="39" xfId="0" applyNumberFormat="1" applyFont="1" applyFill="1" applyBorder="1" applyAlignment="1">
      <alignment horizontal="right" vertical="center"/>
    </xf>
    <xf numFmtId="1" fontId="20" fillId="23" borderId="39" xfId="0" applyNumberFormat="1" applyFont="1" applyFill="1" applyBorder="1" applyAlignment="1">
      <alignment horizontal="right" vertical="center"/>
    </xf>
    <xf numFmtId="0" fontId="20" fillId="23" borderId="40" xfId="0" applyFont="1" applyFill="1" applyBorder="1" applyAlignment="1">
      <alignment horizontal="center" vertical="center"/>
    </xf>
    <xf numFmtId="3" fontId="20" fillId="23" borderId="21" xfId="0" applyNumberFormat="1" applyFont="1" applyFill="1" applyBorder="1" applyAlignment="1">
      <alignment horizontal="left" vertical="center"/>
    </xf>
    <xf numFmtId="3" fontId="20" fillId="23" borderId="39" xfId="0" applyNumberFormat="1" applyFont="1" applyFill="1" applyBorder="1" applyAlignment="1">
      <alignment horizontal="left" vertical="center"/>
    </xf>
    <xf numFmtId="9" fontId="20" fillId="23" borderId="38" xfId="1" applyFont="1" applyFill="1" applyBorder="1" applyAlignment="1">
      <alignment horizontal="center" vertical="center"/>
    </xf>
    <xf numFmtId="10" fontId="20" fillId="23" borderId="21" xfId="1" applyNumberFormat="1" applyFont="1" applyFill="1" applyBorder="1" applyAlignment="1">
      <alignment horizontal="center" vertical="center"/>
    </xf>
    <xf numFmtId="10" fontId="20" fillId="23" borderId="0" xfId="1" applyNumberFormat="1" applyFont="1" applyFill="1" applyAlignment="1"/>
    <xf numFmtId="0" fontId="20" fillId="23" borderId="20" xfId="0" applyNumberFormat="1" applyFont="1" applyFill="1" applyBorder="1" applyAlignment="1">
      <alignment horizontal="left" vertical="center"/>
    </xf>
    <xf numFmtId="0" fontId="24" fillId="14" borderId="0" xfId="0" applyFont="1" applyFill="1" applyBorder="1" applyAlignment="1">
      <alignment horizontal="right" vertical="center"/>
    </xf>
    <xf numFmtId="2" fontId="24" fillId="14" borderId="0" xfId="0" applyNumberFormat="1" applyFont="1" applyFill="1" applyBorder="1" applyAlignment="1">
      <alignment horizontal="left" vertical="center"/>
    </xf>
    <xf numFmtId="166" fontId="20" fillId="23" borderId="0" xfId="0" applyNumberFormat="1" applyFont="1" applyFill="1" applyBorder="1" applyAlignment="1">
      <alignment horizontal="left" vertical="center"/>
    </xf>
    <xf numFmtId="0" fontId="36" fillId="23" borderId="20" xfId="0" applyFont="1" applyFill="1" applyBorder="1" applyAlignment="1">
      <alignment horizontal="left" vertical="center"/>
    </xf>
    <xf numFmtId="0" fontId="25" fillId="23" borderId="21" xfId="0" applyFont="1" applyFill="1" applyBorder="1" applyAlignment="1">
      <alignment horizontal="left" vertical="center"/>
    </xf>
    <xf numFmtId="2" fontId="36" fillId="23" borderId="21" xfId="0" applyNumberFormat="1" applyFont="1" applyFill="1" applyBorder="1" applyAlignment="1">
      <alignment horizontal="right" vertical="center"/>
    </xf>
    <xf numFmtId="1" fontId="36" fillId="23" borderId="21" xfId="0" applyNumberFormat="1" applyFont="1" applyFill="1" applyBorder="1" applyAlignment="1">
      <alignment horizontal="right" vertical="center"/>
    </xf>
    <xf numFmtId="0" fontId="36" fillId="23" borderId="22" xfId="0" applyFont="1" applyFill="1" applyBorder="1" applyAlignment="1">
      <alignment horizontal="center" vertical="center"/>
    </xf>
    <xf numFmtId="0" fontId="36" fillId="23" borderId="24" xfId="0" applyFont="1" applyFill="1" applyBorder="1" applyAlignment="1">
      <alignment horizontal="center" vertical="center"/>
    </xf>
    <xf numFmtId="1" fontId="25" fillId="23" borderId="21" xfId="0" applyNumberFormat="1" applyFont="1" applyFill="1" applyBorder="1" applyAlignment="1">
      <alignment horizontal="left" vertical="center"/>
    </xf>
    <xf numFmtId="166" fontId="36" fillId="23" borderId="21" xfId="0" applyNumberFormat="1" applyFont="1" applyFill="1" applyBorder="1" applyAlignment="1">
      <alignment horizontal="center" vertical="center"/>
    </xf>
    <xf numFmtId="166" fontId="36" fillId="23" borderId="21" xfId="0" applyNumberFormat="1" applyFont="1" applyFill="1" applyBorder="1" applyAlignment="1">
      <alignment horizontal="right" vertical="center"/>
    </xf>
    <xf numFmtId="2" fontId="20" fillId="23" borderId="0" xfId="0" applyNumberFormat="1" applyFont="1" applyFill="1" applyBorder="1" applyAlignment="1">
      <alignment horizontal="left" vertical="center"/>
    </xf>
    <xf numFmtId="0" fontId="20" fillId="23" borderId="0" xfId="0" applyFont="1" applyFill="1" applyAlignment="1">
      <alignment horizontal="left"/>
    </xf>
    <xf numFmtId="0" fontId="25" fillId="23" borderId="37" xfId="0" applyFont="1" applyFill="1" applyBorder="1" applyAlignment="1">
      <alignment horizontal="left" vertical="center"/>
    </xf>
    <xf numFmtId="3" fontId="25" fillId="23" borderId="39" xfId="0" applyNumberFormat="1" applyFont="1" applyFill="1" applyBorder="1" applyAlignment="1">
      <alignment horizontal="left" vertical="center"/>
    </xf>
    <xf numFmtId="0" fontId="25" fillId="23" borderId="39" xfId="0" applyFont="1" applyFill="1" applyBorder="1" applyAlignment="1">
      <alignment horizontal="left" vertical="center"/>
    </xf>
    <xf numFmtId="1" fontId="25" fillId="23" borderId="39" xfId="0" applyNumberFormat="1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left" vertical="center"/>
    </xf>
    <xf numFmtId="0" fontId="20" fillId="0" borderId="39" xfId="0" applyFont="1" applyFill="1" applyBorder="1" applyAlignment="1">
      <alignment horizontal="left" vertical="center"/>
    </xf>
    <xf numFmtId="164" fontId="20" fillId="0" borderId="39" xfId="1" applyNumberFormat="1" applyFont="1" applyFill="1" applyBorder="1" applyAlignment="1">
      <alignment horizontal="left" vertical="center"/>
    </xf>
    <xf numFmtId="2" fontId="25" fillId="23" borderId="39" xfId="0" applyNumberFormat="1" applyFont="1" applyFill="1" applyBorder="1" applyAlignment="1">
      <alignment horizontal="right" vertical="center"/>
    </xf>
    <xf numFmtId="1" fontId="25" fillId="23" borderId="39" xfId="0" applyNumberFormat="1" applyFont="1" applyFill="1" applyBorder="1" applyAlignment="1">
      <alignment horizontal="right" vertical="center"/>
    </xf>
    <xf numFmtId="0" fontId="25" fillId="23" borderId="40" xfId="0" applyFont="1" applyFill="1" applyBorder="1" applyAlignment="1">
      <alignment horizontal="right" vertical="center"/>
    </xf>
    <xf numFmtId="14" fontId="0" fillId="23" borderId="0" xfId="0" applyNumberFormat="1" applyFill="1" applyBorder="1" applyAlignment="1"/>
    <xf numFmtId="0" fontId="25" fillId="23" borderId="40" xfId="0" applyFont="1" applyFill="1" applyBorder="1" applyAlignment="1">
      <alignment horizontal="center" vertical="center"/>
    </xf>
    <xf numFmtId="0" fontId="25" fillId="23" borderId="38" xfId="0" applyFont="1" applyFill="1" applyBorder="1" applyAlignment="1">
      <alignment horizontal="center" vertical="center"/>
    </xf>
    <xf numFmtId="9" fontId="25" fillId="23" borderId="38" xfId="1" applyFont="1" applyFill="1" applyBorder="1" applyAlignment="1">
      <alignment horizontal="center" vertical="center"/>
    </xf>
    <xf numFmtId="0" fontId="20" fillId="0" borderId="0" xfId="0" applyNumberFormat="1" applyFont="1" applyBorder="1" applyAlignment="1">
      <alignment horizontal="left" vertical="center"/>
    </xf>
    <xf numFmtId="0" fontId="20" fillId="0" borderId="40" xfId="0" applyFont="1" applyBorder="1" applyAlignment="1">
      <alignment horizontal="right" vertical="center"/>
    </xf>
    <xf numFmtId="14" fontId="25" fillId="23" borderId="0" xfId="0" applyNumberFormat="1" applyFont="1" applyFill="1" applyBorder="1" applyAlignment="1"/>
    <xf numFmtId="0" fontId="25" fillId="0" borderId="37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5" fillId="0" borderId="37" xfId="0" applyFont="1" applyBorder="1" applyAlignment="1">
      <alignment horizontal="left" vertical="center"/>
    </xf>
    <xf numFmtId="0" fontId="25" fillId="0" borderId="39" xfId="0" applyFont="1" applyBorder="1" applyAlignment="1">
      <alignment horizontal="left" vertical="center"/>
    </xf>
    <xf numFmtId="1" fontId="25" fillId="0" borderId="39" xfId="0" applyNumberFormat="1" applyFont="1" applyBorder="1" applyAlignment="1">
      <alignment horizontal="center" vertical="center"/>
    </xf>
    <xf numFmtId="2" fontId="25" fillId="0" borderId="39" xfId="0" applyNumberFormat="1" applyFont="1" applyBorder="1" applyAlignment="1">
      <alignment horizontal="right" vertical="center"/>
    </xf>
    <xf numFmtId="2" fontId="25" fillId="0" borderId="39" xfId="0" applyNumberFormat="1" applyFont="1" applyFill="1" applyBorder="1" applyAlignment="1">
      <alignment horizontal="right" vertical="center"/>
    </xf>
    <xf numFmtId="1" fontId="25" fillId="0" borderId="39" xfId="0" applyNumberFormat="1" applyFont="1" applyBorder="1" applyAlignment="1">
      <alignment horizontal="right" vertical="center"/>
    </xf>
    <xf numFmtId="9" fontId="20" fillId="0" borderId="40" xfId="1" applyFont="1" applyBorder="1" applyAlignment="1">
      <alignment horizontal="right" vertical="center"/>
    </xf>
    <xf numFmtId="0" fontId="25" fillId="0" borderId="40" xfId="0" applyFont="1" applyBorder="1" applyAlignment="1">
      <alignment horizontal="right" vertical="center"/>
    </xf>
    <xf numFmtId="0" fontId="20" fillId="0" borderId="40" xfId="1" applyNumberFormat="1" applyFont="1" applyBorder="1" applyAlignment="1">
      <alignment horizontal="right" vertical="center"/>
    </xf>
    <xf numFmtId="0" fontId="25" fillId="0" borderId="40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9" fontId="25" fillId="0" borderId="38" xfId="1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4" fillId="14" borderId="0" xfId="0" applyFont="1" applyFill="1" applyBorder="1" applyAlignment="1">
      <alignment horizontal="left" vertical="center"/>
    </xf>
    <xf numFmtId="0" fontId="30" fillId="21" borderId="28" xfId="0" applyFont="1" applyFill="1" applyBorder="1" applyAlignment="1">
      <alignment horizontal="left" vertical="center" wrapText="1"/>
    </xf>
    <xf numFmtId="0" fontId="32" fillId="21" borderId="31" xfId="0" applyFont="1" applyFill="1" applyBorder="1" applyAlignment="1">
      <alignment horizontal="left" vertical="center"/>
    </xf>
    <xf numFmtId="0" fontId="32" fillId="21" borderId="35" xfId="0" applyFont="1" applyFill="1" applyBorder="1" applyAlignment="1">
      <alignment horizontal="left" vertical="center"/>
    </xf>
    <xf numFmtId="0" fontId="32" fillId="21" borderId="33" xfId="0" applyFont="1" applyFill="1" applyBorder="1" applyAlignment="1">
      <alignment horizontal="left" vertical="center"/>
    </xf>
    <xf numFmtId="0" fontId="29" fillId="20" borderId="26" xfId="0" applyFont="1" applyFill="1" applyBorder="1" applyAlignment="1">
      <alignment horizontal="left" vertical="center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</cellXfs>
  <cellStyles count="35">
    <cellStyle name="Bad" xfId="9" builtinId="27" hidden="1"/>
    <cellStyle name="Calculation" xfId="13" builtinId="22" hidden="1"/>
    <cellStyle name="Check Cell" xfId="15" builtinId="23" hidden="1"/>
    <cellStyle name="Explanatory Text" xfId="18" builtinId="53" hidden="1"/>
    <cellStyle name="Followed Hyperlink" xfId="34" builtinId="9" hidden="1"/>
    <cellStyle name="Good" xfId="8" builtinId="26" hidden="1"/>
    <cellStyle name="Heading 1" xfId="3" builtinId="16" customBuiltin="1"/>
    <cellStyle name="Heading 2" xfId="4" builtinId="17" customBuiltin="1"/>
    <cellStyle name="Heading 3" xfId="6" builtinId="18" customBuiltin="1"/>
    <cellStyle name="Heading 4" xfId="7" builtinId="19" customBuiltin="1"/>
    <cellStyle name="Highlight" xfId="28" xr:uid="{00000000-0005-0000-0000-000007000000}"/>
    <cellStyle name="H-Summe 1" xfId="31" xr:uid="{00000000-0005-0000-0000-000008000000}"/>
    <cellStyle name="H-Summe 2" xfId="32" xr:uid="{00000000-0005-0000-0000-000009000000}"/>
    <cellStyle name="H-Überschrift 1" xfId="25" xr:uid="{00000000-0005-0000-0000-00000A000000}"/>
    <cellStyle name="H-Überschrift 2" xfId="26" xr:uid="{00000000-0005-0000-0000-00000B000000}"/>
    <cellStyle name="H-Überschrift 3" xfId="27" xr:uid="{00000000-0005-0000-0000-00000C000000}"/>
    <cellStyle name="Hyperlink" xfId="33" builtinId="8" hidden="1"/>
    <cellStyle name="Input" xfId="11" builtinId="20" hidden="1"/>
    <cellStyle name="Linked Cell" xfId="14" builtinId="24" hidden="1"/>
    <cellStyle name="Neutral" xfId="10" builtinId="28" hidden="1"/>
    <cellStyle name="Normal" xfId="0" builtinId="0" customBuiltin="1"/>
    <cellStyle name="Note" xfId="17" builtinId="10" hidden="1"/>
    <cellStyle name="Output" xfId="12" builtinId="21" hidden="1"/>
    <cellStyle name="Percent" xfId="1" builtinId="5"/>
    <cellStyle name="Standard Akz 1" xfId="23" xr:uid="{00000000-0005-0000-0000-000013000000}"/>
    <cellStyle name="Standard Akz 2" xfId="24" xr:uid="{00000000-0005-0000-0000-000014000000}"/>
    <cellStyle name="Standard hor" xfId="21" xr:uid="{00000000-0005-0000-0000-000015000000}"/>
    <cellStyle name="Standard leer" xfId="19" xr:uid="{00000000-0005-0000-0000-000016000000}"/>
    <cellStyle name="Standard Rahm" xfId="22" xr:uid="{00000000-0005-0000-0000-000017000000}"/>
    <cellStyle name="Standard vert" xfId="20" xr:uid="{00000000-0005-0000-0000-000018000000}"/>
    <cellStyle name="Title" xfId="2" builtinId="15" hidden="1"/>
    <cellStyle name="Total" xfId="5" builtinId="25" hidden="1"/>
    <cellStyle name="V-Summe 1" xfId="29" xr:uid="{00000000-0005-0000-0000-00001F000000}"/>
    <cellStyle name="V-Summe 2" xfId="30" xr:uid="{00000000-0005-0000-0000-000020000000}"/>
    <cellStyle name="Warning Text" xfId="16" builtinId="11" hidden="1"/>
  </cellStyles>
  <dxfs count="2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theme="4"/>
        </left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E3F2D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charset val="238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fill>
        <patternFill patternType="solid">
          <fgColor indexed="64"/>
          <bgColor rgb="FFE3F2D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fill>
        <patternFill patternType="solid">
          <fgColor indexed="64"/>
          <bgColor rgb="FFE3F2D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border>
        <top style="hair">
          <color rgb="FF06507F"/>
        </top>
      </border>
    </dxf>
    <dxf>
      <border outline="0">
        <bottom style="hair">
          <color rgb="FF06507F"/>
        </bottom>
      </border>
    </dxf>
    <dxf>
      <border outline="0">
        <bottom style="hair">
          <color rgb="FF0650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theme="4"/>
        </left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E3F2D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charset val="238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/>
        <horizontal/>
      </border>
    </dxf>
    <dxf>
      <border>
        <top style="hair">
          <color theme="4"/>
        </top>
      </border>
    </dxf>
    <dxf>
      <border outline="0">
        <bottom style="hair">
          <color theme="4"/>
        </bottom>
      </border>
    </dxf>
    <dxf>
      <border outline="0">
        <bottom style="hair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/>
        <bottom/>
      </border>
    </dxf>
    <dxf>
      <border>
        <bottom style="thin">
          <color theme="3"/>
        </bottom>
        <horizontal/>
      </border>
    </dxf>
    <dxf>
      <font>
        <b/>
        <i val="0"/>
        <color theme="5"/>
      </font>
      <border>
        <top style="double">
          <color theme="3"/>
        </top>
        <bottom style="thin">
          <color theme="3"/>
        </bottom>
      </border>
    </dxf>
    <dxf>
      <font>
        <b/>
        <i val="0"/>
        <strike val="0"/>
        <color theme="4"/>
      </font>
      <border>
        <bottom style="medium">
          <color theme="5"/>
        </bottom>
      </border>
    </dxf>
    <dxf>
      <font>
        <b val="0"/>
        <i val="0"/>
        <color theme="4"/>
      </font>
      <border>
        <left style="hair">
          <color theme="3"/>
        </left>
        <right style="hair">
          <color theme="3"/>
        </right>
        <top style="thin">
          <color theme="3"/>
        </top>
        <vertical style="hair">
          <color theme="3"/>
        </vertical>
        <horizontal style="thin">
          <color theme="3"/>
        </horizontal>
      </border>
    </dxf>
    <dxf>
      <border>
        <bottom style="thin">
          <color theme="3"/>
        </bottom>
        <horizontal/>
      </border>
    </dxf>
    <dxf>
      <font>
        <b/>
        <i val="0"/>
        <color theme="5"/>
      </font>
      <border>
        <top style="double">
          <color theme="3"/>
        </top>
        <bottom style="thin">
          <color theme="3"/>
        </bottom>
      </border>
    </dxf>
    <dxf>
      <font>
        <b/>
        <i val="0"/>
        <strike val="0"/>
        <color theme="5"/>
      </font>
      <border>
        <bottom style="medium">
          <color theme="5"/>
        </bottom>
      </border>
    </dxf>
    <dxf>
      <font>
        <b val="0"/>
        <i val="0"/>
        <color theme="4"/>
      </font>
      <border>
        <vertical/>
        <horizontal style="thin">
          <color theme="3"/>
        </horizontal>
      </border>
    </dxf>
  </dxfs>
  <tableStyles count="2" defaultTableStyle="Lidl Standard" defaultPivotStyle="PivotStyleLight16">
    <tableStyle name="Lidl Standard" pivot="0" count="4" xr9:uid="{00000000-0011-0000-FFFF-FFFF00000000}">
      <tableStyleElement type="wholeTable" dxfId="239"/>
      <tableStyleElement type="headerRow" dxfId="238"/>
      <tableStyleElement type="totalRow" dxfId="237"/>
      <tableStyleElement type="secondRowStripe" dxfId="236"/>
    </tableStyle>
    <tableStyle name="Lidl Standard 2" pivot="0" count="4" xr9:uid="{00000000-0011-0000-FFFF-FFFF01000000}">
      <tableStyleElement type="wholeTable" dxfId="235"/>
      <tableStyleElement type="headerRow" dxfId="234"/>
      <tableStyleElement type="totalRow" dxfId="233"/>
      <tableStyleElement type="secondRowStripe" dxfId="23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54066"/>
      <rgbColor rgb="00FFFFFF"/>
      <rgbColor rgb="000076BF"/>
      <rgbColor rgb="00FFFFFF"/>
      <rgbColor rgb="00FFFFFF"/>
      <rgbColor rgb="00FFFFFF"/>
      <rgbColor rgb="00FFFFFF"/>
      <rgbColor rgb="00FFFFFF"/>
      <rgbColor rgb="0006507F"/>
      <rgbColor rgb="00FFFFFF"/>
      <rgbColor rgb="00FFFFFF"/>
      <rgbColor rgb="00FFF10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100"/>
      <rgbColor rgb="00FFFFFF"/>
      <rgbColor rgb="00EE393A"/>
      <rgbColor rgb="00BB251F"/>
      <rgbColor rgb="00FFFFFF"/>
      <rgbColor rgb="00FFFFFF"/>
      <rgbColor rgb="00FFFFFF"/>
      <rgbColor rgb="00FFFFFF"/>
      <rgbColor rgb="00FFFFFF"/>
      <rgbColor rgb="00FDB338"/>
      <rgbColor rgb="00961E19"/>
      <rgbColor rgb="00FFFFFF"/>
      <rgbColor rgb="00FFFFFF"/>
      <rgbColor rgb="00FFFFFF"/>
    </indexedColors>
    <mruColors>
      <color rgb="FFE3F2D2"/>
      <color rgb="FFD4ECBA"/>
      <color rgb="FFFFF100"/>
      <color rgb="FFBB251F"/>
      <color rgb="FFFFF458"/>
      <color rgb="FFFDB338"/>
      <color rgb="FFEE393A"/>
      <color rgb="FF961E19"/>
      <color rgb="FF0076BF"/>
      <color rgb="FF065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SR_Einkauf\02_Dokumente\Plastik\Plastik%20Status\Plastikreduzierte_Artikelliste_INT_NAT_SV_ver2_KJ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abfrage Alle"/>
      <sheetName val="Controlling KJ2019"/>
      <sheetName val="Controlling GJ2019"/>
      <sheetName val="MD_Export_2019"/>
      <sheetName val="Controlling GJ2018"/>
      <sheetName val="Munka1"/>
      <sheetName val="Einwegplastik GJ2019"/>
      <sheetName val="Einwegplastik KJ2019"/>
      <sheetName val="Einwegplastik KJ2020"/>
      <sheetName val="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3" displayName="Tabelle13" ref="A5:BC50" totalsRowShown="0" headerRowDxfId="231" headerRowBorderDxfId="230" tableBorderDxfId="229" totalsRowBorderDxfId="228">
  <autoFilter ref="A5:BC50" xr:uid="{5E81EA61-BD71-4A7F-A546-527E15A53D96}"/>
  <tableColumns count="55">
    <tableColumn id="2" xr3:uid="{00000000-0010-0000-0000-000002000000}" name="Itemgroup" dataDxfId="227" totalsRowDxfId="226"/>
    <tableColumn id="15" xr3:uid="{BEFFD233-B489-4463-92DD-4FD99EAC74CA}" name="Sub-itemgroup" dataDxfId="225" totalsRowDxfId="224"/>
    <tableColumn id="13" xr3:uid="{F367D35F-DC08-48EE-AA0B-C9E0A43AAD69}" name="INT / NAT" dataDxfId="223" totalsRowDxfId="222"/>
    <tableColumn id="6" xr3:uid="{00000000-0010-0000-0000-000006000000}" name="IAN - international item number" dataDxfId="221" totalsRowDxfId="220"/>
    <tableColumn id="24" xr3:uid="{62DCB2BC-71BC-4F4A-A3C6-C7F0F3DE0A9D}" name="NAN - national item number" dataDxfId="219" totalsRowDxfId="218"/>
    <tableColumn id="9" xr3:uid="{B49B4BA4-846D-4EB4-ACA8-DC635242D421}" name="Brand" dataDxfId="217" totalsRowDxfId="216"/>
    <tableColumn id="14" xr3:uid="{68938A05-1AA7-4218-9ABD-397F13C29E6D}" name="Sub-Brand" dataDxfId="215" totalsRowDxfId="214"/>
    <tableColumn id="3" xr3:uid="{00000000-0010-0000-0000-000003000000}" name="Item-description" dataDxfId="213" totalsRowDxfId="212"/>
    <tableColumn id="26" xr3:uid="{C47295E5-D7A4-4608-87E0-F4B322143DBF}" name="Content weight / size" dataDxfId="211" totalsRowDxfId="210"/>
    <tableColumn id="25" xr3:uid="{00000000-0010-0000-0000-000019000000}" name="EKL_x000a_Abk." dataDxfId="209" totalsRowDxfId="208"/>
    <tableColumn id="4" xr3:uid="{00000000-0010-0000-0000-000004000000}" name="INT_x000a_Supplier Nr." dataDxfId="207" totalsRowDxfId="206"/>
    <tableColumn id="5" xr3:uid="{00000000-0010-0000-0000-000005000000}" name="Supplier" dataDxfId="205" totalsRowDxfId="204"/>
    <tableColumn id="16" xr3:uid="{B42F90E1-CACB-43E4-9786-DE14FFFAF10B}" name="Cluster" dataDxfId="203" totalsRowDxfId="202"/>
    <tableColumn id="17" xr3:uid="{926FD4A7-70D8-48B3-BFA4-4EC1B168319C}" name="Reasoning environment friedliness" dataDxfId="201" totalsRowDxfId="200"/>
    <tableColumn id="18" xr3:uid="{249A89DF-C035-43BF-878B-7236263EC590}" name="Reduction of packaging material weight_x000a_[%]" dataDxfId="199" totalsRowDxfId="198"/>
    <tableColumn id="35" xr3:uid="{00000000-0010-0000-0000-000023000000}" name="Weigth of plastic packaging_x000a_PREVIOUSLY_x000a_[g]" dataDxfId="197" totalsRowDxfId="196"/>
    <tableColumn id="12" xr3:uid="{00000000-0010-0000-0000-00000C000000}" name="Weigth of plastic packaging_x000a_NEW_x000a_[g]2" dataDxfId="195" totalsRowDxfId="194"/>
    <tableColumn id="11" xr3:uid="{00000000-0010-0000-0000-00000B000000}" name="Recycling-_x000a_ability _x000a_NEU_x000a_Ja / Nein" dataDxfId="193" totalsRowDxfId="192"/>
    <tableColumn id="8" xr3:uid="{00000000-0010-0000-0000-000008000000}" name="Part of recycled plastic in the packaging_x000a_ALT_x000a_[%]" dataDxfId="191" totalsRowDxfId="190"/>
    <tableColumn id="10" xr3:uid="{00000000-0010-0000-0000-00000A000000}" name="Part of recycled plastic in the packaging _x000a_NEU_x000a_[%]" dataDxfId="189" totalsRowDxfId="188"/>
    <tableColumn id="20" xr3:uid="{71CE2AA4-1F9A-45DD-A80C-7561B46D38FD}" name="Logo critera reached" dataDxfId="187" totalsRowDxfId="186"/>
    <tableColumn id="19" xr3:uid="{BCB78F8C-8CCF-4C5E-A94A-98D558566A1C}" name="Logo placement done?" dataDxfId="185" totalsRowDxfId="184"/>
    <tableColumn id="7" xr3:uid="{00000000-0010-0000-0000-000007000000}" name="Logo placement date" dataDxfId="183" totalsRowDxfId="182"/>
    <tableColumn id="27" xr3:uid="{83229772-2572-4DD1-BD94-5C9CCF762C72}" name="Communicated in HU" dataDxfId="181" totalsRowDxfId="180"/>
    <tableColumn id="1" xr3:uid="{E7F4D418-B9E3-46EC-B900-B35A09BD3B17}" name="WEB comments" dataDxfId="179" totalsRowDxfId="178"/>
    <tableColumn id="21" xr3:uid="{3AC07820-CAF6-4E84-823B-6F61F397C59E}" name="Comments" dataDxfId="177" totalsRowDxfId="176"/>
    <tableColumn id="41" xr3:uid="{00000000-0010-0000-0000-000029000000}" name="DE" dataDxfId="175" totalsRowDxfId="174"/>
    <tableColumn id="40" xr3:uid="{00000000-0010-0000-0000-000028000000}" name="FR" dataDxfId="173" totalsRowDxfId="172"/>
    <tableColumn id="39" xr3:uid="{00000000-0010-0000-0000-000027000000}" name="IT" dataDxfId="171" totalsRowDxfId="170"/>
    <tableColumn id="38" xr3:uid="{00000000-0010-0000-0000-000026000000}" name="ES" dataDxfId="169" totalsRowDxfId="168"/>
    <tableColumn id="37" xr3:uid="{00000000-0010-0000-0000-000025000000}" name="GB" dataDxfId="167" totalsRowDxfId="166"/>
    <tableColumn id="36" xr3:uid="{00000000-0010-0000-0000-000024000000}" name="BE" dataDxfId="165" totalsRowDxfId="164"/>
    <tableColumn id="34" xr3:uid="{00000000-0010-0000-0000-000022000000}" name="PT" dataDxfId="163" totalsRowDxfId="162"/>
    <tableColumn id="33" xr3:uid="{00000000-0010-0000-0000-000021000000}" name="NL" dataDxfId="161" totalsRowDxfId="160"/>
    <tableColumn id="58" xr3:uid="{00000000-0010-0000-0000-00003A000000}" name="AT" dataDxfId="159" totalsRowDxfId="158"/>
    <tableColumn id="59" xr3:uid="{00000000-0010-0000-0000-00003B000000}" name="GR" dataDxfId="157" totalsRowDxfId="156"/>
    <tableColumn id="60" xr3:uid="{00000000-0010-0000-0000-00003C000000}" name="IE" dataDxfId="155" totalsRowDxfId="154"/>
    <tableColumn id="61" xr3:uid="{00000000-0010-0000-0000-00003D000000}" name="NI" dataDxfId="153" totalsRowDxfId="152"/>
    <tableColumn id="62" xr3:uid="{00000000-0010-0000-0000-00003E000000}" name="PL" dataDxfId="151" totalsRowDxfId="150"/>
    <tableColumn id="63" xr3:uid="{00000000-0010-0000-0000-00003F000000}" name="FI" dataDxfId="149" totalsRowDxfId="148"/>
    <tableColumn id="64" xr3:uid="{00000000-0010-0000-0000-000040000000}" name="CZ" dataDxfId="147" totalsRowDxfId="146"/>
    <tableColumn id="65" xr3:uid="{00000000-0010-0000-0000-000041000000}" name="SE" dataDxfId="145" totalsRowDxfId="144"/>
    <tableColumn id="50" xr3:uid="{00000000-0010-0000-0000-000032000000}" name="SK" dataDxfId="143" totalsRowDxfId="142"/>
    <tableColumn id="51" xr3:uid="{00000000-0010-0000-0000-000033000000}" name="NO" dataDxfId="141" totalsRowDxfId="140"/>
    <tableColumn id="52" xr3:uid="{00000000-0010-0000-0000-000034000000}" name="HU" dataDxfId="139" totalsRowDxfId="138"/>
    <tableColumn id="53" xr3:uid="{00000000-0010-0000-0000-000035000000}" name="DK" dataDxfId="137" totalsRowDxfId="136"/>
    <tableColumn id="54" xr3:uid="{00000000-0010-0000-0000-000036000000}" name="HR" dataDxfId="135" totalsRowDxfId="134"/>
    <tableColumn id="55" xr3:uid="{00000000-0010-0000-0000-000037000000}" name="SI" dataDxfId="133" totalsRowDxfId="132"/>
    <tableColumn id="56" xr3:uid="{00000000-0010-0000-0000-000038000000}" name="CH" dataDxfId="131" totalsRowDxfId="130"/>
    <tableColumn id="57" xr3:uid="{00000000-0010-0000-0000-000039000000}" name="CY" dataDxfId="129" totalsRowDxfId="128"/>
    <tableColumn id="42" xr3:uid="{00000000-0010-0000-0000-00002A000000}" name="BG" dataDxfId="127" totalsRowDxfId="126"/>
    <tableColumn id="43" xr3:uid="{00000000-0010-0000-0000-00002B000000}" name="RO" dataDxfId="125" totalsRowDxfId="124"/>
    <tableColumn id="44" xr3:uid="{00000000-0010-0000-0000-00002C000000}" name="LT" dataDxfId="123" totalsRowDxfId="122"/>
    <tableColumn id="45" xr3:uid="{00000000-0010-0000-0000-00002D000000}" name="US" dataDxfId="121" totalsRowDxfId="120"/>
    <tableColumn id="46" xr3:uid="{00000000-0010-0000-0000-00002E000000}" name="RS" dataDxfId="119" totalsRowDxfId="118"/>
  </tableColumns>
  <tableStyleInfo name="Lidl Standard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F6DBB-8310-4089-8E17-31C412215A67}" name="Tabelle133" displayName="Tabelle133" ref="A6:BE48" totalsRowShown="0" headerRowDxfId="117" headerRowBorderDxfId="116" tableBorderDxfId="115" totalsRowBorderDxfId="114">
  <autoFilter ref="A6:BE48" xr:uid="{5E81EA61-BD71-4A7F-A546-527E15A53D96}"/>
  <tableColumns count="57">
    <tableColumn id="2" xr3:uid="{4B8F6D90-8FC8-4AD3-B86E-EE2BA73015F6}" name="WG" dataDxfId="113" totalsRowDxfId="112"/>
    <tableColumn id="15" xr3:uid="{60426682-B496-4304-9752-6429DE21ADFA}" name="UWG" dataDxfId="111" totalsRowDxfId="110"/>
    <tableColumn id="13" xr3:uid="{6376AB0A-21AF-4B60-8048-8C9BB9B33BC1}" name="INT / NAT" dataDxfId="109" totalsRowDxfId="108"/>
    <tableColumn id="6" xr3:uid="{582EE174-A76C-417E-AA1B-0E9C48287A72}" name="IAN" dataDxfId="107" totalsRowDxfId="106"/>
    <tableColumn id="24" xr3:uid="{7892DC35-253C-4EDE-9BF0-4952822F57D5}" name="NAN" dataDxfId="105" totalsRowDxfId="104"/>
    <tableColumn id="22" xr3:uid="{B7E3946B-2B3A-4A1E-9E64-D3918AD9A3ED}" name="ABV GJ2020" dataDxfId="103" totalsRowDxfId="102"/>
    <tableColumn id="23" xr3:uid="{ABB68AC1-2D44-4F24-A758-6E857DA128DF}" name="Ersparnis" dataDxfId="101" totalsRowDxfId="100">
      <calculatedColumnFormula>(Tabelle133[[#This Row],[Verpackungs-
gewicht 
ALT
'[g']]]-Tabelle133[[#This Row],[Verpackungs-
gewicht 
NEU
'[g']]])*Tabelle133[[#This Row],[ABV GJ2020]]</calculatedColumnFormula>
    </tableColumn>
    <tableColumn id="9" xr3:uid="{E4213F68-2C43-4B01-B903-7B07125A275D}" name="Marke" dataDxfId="99" totalsRowDxfId="98"/>
    <tableColumn id="14" xr3:uid="{D5C0C548-3E26-478C-B5F1-1F0CD3A863DB}" name="Untermarke" dataDxfId="97" totalsRowDxfId="96"/>
    <tableColumn id="3" xr3:uid="{DBF570EF-E2C6-49DE-9091-795905B2F0FE}" name="Artikel" dataDxfId="95" totalsRowDxfId="94"/>
    <tableColumn id="26" xr3:uid="{D84CC361-0B50-4701-8793-BEDE4FBD1ADE}" name="Geb.gr." dataDxfId="93" totalsRowDxfId="92"/>
    <tableColumn id="25" xr3:uid="{C890E21B-D7C3-4778-8E22-57742CF44135}" name="EKL_x000a_Abk." dataDxfId="91" totalsRowDxfId="90"/>
    <tableColumn id="4" xr3:uid="{AED187B9-223D-49F5-BA53-1FC416048596}" name="INT_x000a_Lief.-Nr." dataDxfId="89" totalsRowDxfId="88"/>
    <tableColumn id="5" xr3:uid="{3A71CFCB-75B9-4DDA-816B-8A7B157081B9}" name="Lieferant" dataDxfId="87" totalsRowDxfId="86"/>
    <tableColumn id="16" xr3:uid="{21D8B5ED-9CF9-4B9F-8AF6-8DF99060C17F}" name="Cluster" dataDxfId="85" totalsRowDxfId="84"/>
    <tableColumn id="17" xr3:uid="{AEEA0ED9-625C-49AA-9855-B0D6EF25839B}" name="Nachhaltig keitsgrund" dataDxfId="83" totalsRowDxfId="82"/>
    <tableColumn id="18" xr3:uid="{FEB6695A-DB17-461E-BCBF-D475885A3DB1}" name="Reduzierung Verpackungs-_x000a_gewicht_x000a_[%]" dataDxfId="81" totalsRowDxfId="80"/>
    <tableColumn id="35" xr3:uid="{902573A1-ECB0-4896-BBB9-3F227E094373}" name="Verpackungs-_x000a_gewicht _x000a_ALT_x000a_[g]" dataDxfId="79" totalsRowDxfId="78"/>
    <tableColumn id="12" xr3:uid="{5A922EBA-B1FC-4081-B8BA-C4D7DF397C56}" name="Verpackungs-_x000a_gewicht _x000a_NEU_x000a_[g]" dataDxfId="77" totalsRowDxfId="76"/>
    <tableColumn id="11" xr3:uid="{6E055E70-F16E-4D76-9061-2CC59D46FF43}" name="Recycling-_x000a_fähigkeit _x000a_NEU_x000a_Ja / Nein" dataDxfId="75" totalsRowDxfId="74"/>
    <tableColumn id="8" xr3:uid="{6CF33C47-40B7-4B35-848E-495623148406}" name="Rezyklatanteil _x000a_ALT_x000a_[%]" dataDxfId="73" totalsRowDxfId="72"/>
    <tableColumn id="10" xr3:uid="{ED26C04B-C09C-4A67-8CED-17AD92772392}" name="Rezyklatanteil _x000a_NEU_x000a_[%]" dataDxfId="71" totalsRowDxfId="70"/>
    <tableColumn id="20" xr3:uid="{4C313765-FCD9-4CAF-B2B8-8D65A437A001}" name="Logo Kritärien erfüllt" dataDxfId="69" totalsRowDxfId="68"/>
    <tableColumn id="19" xr3:uid="{876BA8B1-7EC2-413D-AC28-241F45F9B4E9}" name="Logo aufgeführt" dataDxfId="67" totalsRowDxfId="66"/>
    <tableColumn id="7" xr3:uid="{B1C5471D-22C0-4CD6-AADB-7C2F196BD233}" name="Umsetzung _x000a_ab" dataDxfId="65" totalsRowDxfId="64"/>
    <tableColumn id="27" xr3:uid="{1A10D2FD-4CC6-41D8-8D8E-2DEC6841ED0E}" name="Kommuniziert in HU?" dataDxfId="63" totalsRowDxfId="62"/>
    <tableColumn id="1" xr3:uid="{A947BB18-28F5-43B7-BF39-4FE0EB8CBBF7}" name="WEB Kommentar" dataDxfId="61" totalsRowDxfId="60"/>
    <tableColumn id="21" xr3:uid="{04BD0F1F-642A-46E1-9F9D-35C5E4090631}" name="Kommentare" dataDxfId="59" totalsRowDxfId="58"/>
    <tableColumn id="41" xr3:uid="{1352DACE-BD1F-41CF-8154-759B74B53DDB}" name="DE" dataDxfId="57" totalsRowDxfId="56"/>
    <tableColumn id="40" xr3:uid="{BB6B42B3-FFB8-40ED-863F-7ECE51570148}" name="FR" dataDxfId="55" totalsRowDxfId="54"/>
    <tableColumn id="39" xr3:uid="{7FB0D026-BC11-4D94-BA5C-3F62121EEBE9}" name="IT" dataDxfId="53" totalsRowDxfId="52"/>
    <tableColumn id="38" xr3:uid="{97470F24-718D-4F4B-AADA-349F085F10A5}" name="ES" dataDxfId="51" totalsRowDxfId="50"/>
    <tableColumn id="37" xr3:uid="{A559FF48-97BA-4541-9928-8DFB40A8550C}" name="GB" dataDxfId="49" totalsRowDxfId="48"/>
    <tableColumn id="36" xr3:uid="{73AED337-2270-4615-A71B-8954B133CA99}" name="BE" dataDxfId="47" totalsRowDxfId="46"/>
    <tableColumn id="34" xr3:uid="{EAC5EA1D-6949-41AC-9BEF-D6470D578DD4}" name="PT" dataDxfId="45" totalsRowDxfId="44"/>
    <tableColumn id="33" xr3:uid="{DD3029E6-02F6-415B-A028-C3C1260D2D03}" name="NL" dataDxfId="43" totalsRowDxfId="42"/>
    <tableColumn id="58" xr3:uid="{A38CF283-3BC4-4F31-B747-553EE1292328}" name="AT" dataDxfId="41" totalsRowDxfId="40"/>
    <tableColumn id="59" xr3:uid="{BC8FB59E-D002-4E7B-B63A-747685716366}" name="GR" dataDxfId="39" totalsRowDxfId="38"/>
    <tableColumn id="60" xr3:uid="{9801D21A-3B20-460D-AA7B-EA5D8C984730}" name="IE" dataDxfId="37" totalsRowDxfId="36"/>
    <tableColumn id="61" xr3:uid="{46A9F2F9-2C61-4C3C-B006-4761FF7D3F23}" name="NI" dataDxfId="35" totalsRowDxfId="34"/>
    <tableColumn id="62" xr3:uid="{5EC23841-0852-4F2C-95E5-B0F8643A0268}" name="PL" dataDxfId="33" totalsRowDxfId="32"/>
    <tableColumn id="63" xr3:uid="{A3C52154-C547-4A6A-8E75-34DF12427769}" name="FI" dataDxfId="31" totalsRowDxfId="30"/>
    <tableColumn id="64" xr3:uid="{63AF9A1F-44DA-4AEA-A073-4446209C4C56}" name="CZ" dataDxfId="29" totalsRowDxfId="28"/>
    <tableColumn id="65" xr3:uid="{65552B67-71F1-4245-90F9-57B50AA26817}" name="SE" dataDxfId="27" totalsRowDxfId="26"/>
    <tableColumn id="50" xr3:uid="{B5015A1E-83CC-418F-A3BC-8DAED72EC314}" name="SK" dataDxfId="25" totalsRowDxfId="24"/>
    <tableColumn id="51" xr3:uid="{AD9FA63D-CDEB-4291-9304-DD2ADB07CB75}" name="NO" dataDxfId="23" totalsRowDxfId="22"/>
    <tableColumn id="52" xr3:uid="{63EF5C99-D57F-484D-9E53-0AC3907E532B}" name="HU" dataDxfId="21" totalsRowDxfId="20"/>
    <tableColumn id="53" xr3:uid="{22B37323-2D4F-4DDC-90FF-BBE6FF95B229}" name="DK" dataDxfId="19" totalsRowDxfId="18"/>
    <tableColumn id="54" xr3:uid="{04F242DA-93B4-4837-9191-C8E6DCF92E7E}" name="HR" dataDxfId="17" totalsRowDxfId="16"/>
    <tableColumn id="55" xr3:uid="{19382C01-4765-4F17-A961-A7BD4D4B0FF3}" name="SI" dataDxfId="15" totalsRowDxfId="14"/>
    <tableColumn id="56" xr3:uid="{290E6BEC-8AD0-48C0-BB79-7AADECF5F3E6}" name="CH" dataDxfId="13" totalsRowDxfId="12"/>
    <tableColumn id="57" xr3:uid="{A8A9D880-9CBF-4F3C-8078-46905615976B}" name="CY" dataDxfId="11" totalsRowDxfId="10"/>
    <tableColumn id="42" xr3:uid="{35FAF40E-B1B0-4680-9426-08540BAAF9CD}" name="BG" dataDxfId="9" totalsRowDxfId="8"/>
    <tableColumn id="43" xr3:uid="{07E237D1-693C-4A21-9F4A-8FA8639643A7}" name="RO" dataDxfId="7" totalsRowDxfId="6"/>
    <tableColumn id="44" xr3:uid="{91595DA1-1099-4F29-9EA7-0A5AFB23E899}" name="LT" dataDxfId="5" totalsRowDxfId="4"/>
    <tableColumn id="45" xr3:uid="{A4498768-F769-4E3E-98C7-BEA1CC6B6B90}" name="US" dataDxfId="3" totalsRowDxfId="2"/>
    <tableColumn id="46" xr3:uid="{0BF84312-0B94-4832-80F5-33C7A31B313A}" name="RS" dataDxfId="1" totalsRowDxfId="0"/>
  </tableColumns>
  <tableStyleInfo name="Lidl Standard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dl Standard">
      <a:dk1>
        <a:srgbClr val="000000"/>
      </a:dk1>
      <a:lt1>
        <a:srgbClr val="FFFFFF"/>
      </a:lt1>
      <a:dk2>
        <a:srgbClr val="8A979E"/>
      </a:dk2>
      <a:lt2>
        <a:srgbClr val="ECECEC"/>
      </a:lt2>
      <a:accent1>
        <a:srgbClr val="06507F"/>
      </a:accent1>
      <a:accent2>
        <a:srgbClr val="0076BF"/>
      </a:accent2>
      <a:accent3>
        <a:srgbClr val="4C9FD2"/>
      </a:accent3>
      <a:accent4>
        <a:srgbClr val="80BADF"/>
      </a:accent4>
      <a:accent5>
        <a:srgbClr val="A6CFE9"/>
      </a:accent5>
      <a:accent6>
        <a:srgbClr val="D4ECFB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82"/>
  <sheetViews>
    <sheetView showGridLines="0" tabSelected="1" showRuler="0" zoomScaleNormal="100" zoomScaleSheetLayoutView="70" zoomScalePageLayoutView="85" workbookViewId="0">
      <selection activeCell="Q6" sqref="Q6"/>
    </sheetView>
  </sheetViews>
  <sheetFormatPr defaultColWidth="0" defaultRowHeight="13" zeroHeight="1" x14ac:dyDescent="0.3"/>
  <cols>
    <col min="1" max="1" width="8.5" style="19" customWidth="1"/>
    <col min="2" max="2" width="10" style="19" customWidth="1"/>
    <col min="3" max="3" width="9.09765625" style="19" customWidth="1"/>
    <col min="4" max="4" width="12.296875" style="14" customWidth="1"/>
    <col min="5" max="5" width="13.296875" style="14" customWidth="1"/>
    <col min="6" max="6" width="17.09765625" style="19" customWidth="1"/>
    <col min="7" max="7" width="17.69921875" style="19" bestFit="1" customWidth="1"/>
    <col min="8" max="8" width="32.69921875" style="20" customWidth="1"/>
    <col min="9" max="9" width="9.19921875" style="20" customWidth="1"/>
    <col min="10" max="10" width="5.69921875" style="14" customWidth="1"/>
    <col min="11" max="11" width="9.8984375" style="14" bestFit="1" customWidth="1"/>
    <col min="12" max="13" width="11" style="14" customWidth="1"/>
    <col min="14" max="14" width="58.3984375" style="14" customWidth="1"/>
    <col min="15" max="15" width="12.19921875" style="14" customWidth="1"/>
    <col min="16" max="16" width="12.3984375" style="14" customWidth="1"/>
    <col min="17" max="17" width="17.5" style="14" customWidth="1"/>
    <col min="18" max="18" width="10.59765625" style="21" customWidth="1"/>
    <col min="19" max="19" width="14.19921875" style="14" customWidth="1"/>
    <col min="20" max="22" width="9.3984375" style="14" customWidth="1"/>
    <col min="23" max="23" width="15.59765625" style="14" customWidth="1"/>
    <col min="24" max="24" width="18.69921875" style="14" bestFit="1" customWidth="1"/>
    <col min="25" max="25" width="18.69921875" style="14" customWidth="1"/>
    <col min="26" max="26" width="25.69921875" style="14" customWidth="1"/>
    <col min="27" max="27" width="3.09765625" style="21" bestFit="1" customWidth="1"/>
    <col min="28" max="28" width="3" style="21" bestFit="1" customWidth="1"/>
    <col min="29" max="29" width="2.3984375" style="21" bestFit="1" customWidth="1"/>
    <col min="30" max="30" width="2.8984375" style="21" bestFit="1" customWidth="1"/>
    <col min="31" max="31" width="3.296875" style="21" bestFit="1" customWidth="1"/>
    <col min="32" max="33" width="3" style="21" bestFit="1" customWidth="1"/>
    <col min="34" max="35" width="3.09765625" style="21" bestFit="1" customWidth="1"/>
    <col min="36" max="36" width="3.296875" style="21" bestFit="1" customWidth="1"/>
    <col min="37" max="37" width="2.3984375" style="21" bestFit="1" customWidth="1"/>
    <col min="38" max="38" width="2.8984375" style="21" bestFit="1" customWidth="1"/>
    <col min="39" max="39" width="3" style="21" bestFit="1" customWidth="1"/>
    <col min="40" max="40" width="2.3984375" style="21" bestFit="1" customWidth="1"/>
    <col min="41" max="41" width="3" style="21" bestFit="1" customWidth="1"/>
    <col min="42" max="42" width="2.8984375" style="21" bestFit="1" customWidth="1"/>
    <col min="43" max="43" width="3" style="21" bestFit="1" customWidth="1"/>
    <col min="44" max="45" width="3.59765625" style="21" bestFit="1" customWidth="1"/>
    <col min="46" max="47" width="3.296875" style="21" bestFit="1" customWidth="1"/>
    <col min="48" max="48" width="2.3984375" style="21" bestFit="1" customWidth="1"/>
    <col min="49" max="49" width="3.296875" style="21" bestFit="1" customWidth="1"/>
    <col min="50" max="50" width="3.09765625" style="21" bestFit="1" customWidth="1"/>
    <col min="51" max="52" width="3.296875" style="21" bestFit="1" customWidth="1"/>
    <col min="53" max="53" width="2.8984375" style="21" bestFit="1" customWidth="1"/>
    <col min="54" max="54" width="3.09765625" style="21" bestFit="1" customWidth="1"/>
    <col min="55" max="55" width="3" style="21" bestFit="1" customWidth="1"/>
    <col min="56" max="56" width="9.09765625" customWidth="1"/>
    <col min="57" max="16384" width="9.09765625" hidden="1"/>
  </cols>
  <sheetData>
    <row r="1" spans="1:55" s="1" customFormat="1" ht="12.75" customHeight="1" x14ac:dyDescent="0.3">
      <c r="A1" s="175" t="s">
        <v>260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R1" s="174"/>
      <c r="S1" s="174"/>
      <c r="T1" s="26"/>
      <c r="U1" s="26"/>
      <c r="V1" s="26"/>
      <c r="W1" s="26"/>
      <c r="X1" s="26"/>
      <c r="Y1" s="26"/>
      <c r="Z1" s="26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 s="1" customFormat="1" ht="12.75" customHeight="1" x14ac:dyDescent="0.3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R2" s="174"/>
      <c r="S2" s="174"/>
      <c r="T2" s="26"/>
      <c r="U2" s="26"/>
      <c r="V2" s="26"/>
      <c r="W2" s="26"/>
      <c r="X2" s="26"/>
      <c r="Y2" s="26"/>
      <c r="Z2" s="26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</row>
    <row r="3" spans="1:55" s="1" customFormat="1" ht="12.75" customHeight="1" x14ac:dyDescent="0.3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4"/>
      <c r="R3" s="26"/>
      <c r="S3" s="26"/>
      <c r="T3" s="26"/>
      <c r="U3" s="26"/>
      <c r="V3" s="26"/>
      <c r="W3" s="26"/>
      <c r="X3" s="26"/>
      <c r="Y3" s="26"/>
      <c r="Z3" s="26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</row>
    <row r="4" spans="1:55" s="25" customFormat="1" x14ac:dyDescent="0.3">
      <c r="A4" s="19"/>
      <c r="B4" s="19"/>
      <c r="C4" s="19"/>
      <c r="D4" s="19"/>
      <c r="E4" s="19"/>
      <c r="F4" s="19"/>
      <c r="G4" s="19"/>
      <c r="H4" s="20"/>
      <c r="I4" s="20"/>
      <c r="J4" s="14"/>
      <c r="K4" s="14"/>
      <c r="L4" s="14"/>
      <c r="M4" s="14"/>
      <c r="N4" s="14"/>
      <c r="O4" s="14"/>
      <c r="P4" s="14"/>
      <c r="Q4" s="14"/>
      <c r="R4" s="24"/>
      <c r="S4" s="9"/>
      <c r="T4" s="9"/>
      <c r="U4" s="9"/>
      <c r="V4" s="9"/>
      <c r="W4" s="9"/>
      <c r="X4" s="9"/>
      <c r="Y4" s="9"/>
      <c r="Z4" s="9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</row>
    <row r="5" spans="1:55" ht="91" x14ac:dyDescent="0.3">
      <c r="A5" s="27" t="s">
        <v>261</v>
      </c>
      <c r="B5" s="27" t="s">
        <v>262</v>
      </c>
      <c r="C5" s="27" t="s">
        <v>73</v>
      </c>
      <c r="D5" s="27" t="s">
        <v>263</v>
      </c>
      <c r="E5" s="27" t="s">
        <v>264</v>
      </c>
      <c r="F5" s="28" t="s">
        <v>265</v>
      </c>
      <c r="G5" s="28" t="s">
        <v>266</v>
      </c>
      <c r="H5" s="28" t="s">
        <v>267</v>
      </c>
      <c r="I5" s="28" t="s">
        <v>268</v>
      </c>
      <c r="J5" s="29" t="s">
        <v>13</v>
      </c>
      <c r="K5" s="29" t="s">
        <v>269</v>
      </c>
      <c r="L5" s="30" t="s">
        <v>270</v>
      </c>
      <c r="M5" s="30" t="s">
        <v>78</v>
      </c>
      <c r="N5" s="30" t="s">
        <v>271</v>
      </c>
      <c r="O5" s="31" t="s">
        <v>272</v>
      </c>
      <c r="P5" s="31" t="s">
        <v>273</v>
      </c>
      <c r="Q5" s="31" t="s">
        <v>274</v>
      </c>
      <c r="R5" s="31" t="s">
        <v>275</v>
      </c>
      <c r="S5" s="31" t="s">
        <v>276</v>
      </c>
      <c r="T5" s="31" t="s">
        <v>277</v>
      </c>
      <c r="U5" s="32" t="s">
        <v>278</v>
      </c>
      <c r="V5" s="32" t="s">
        <v>279</v>
      </c>
      <c r="W5" s="32" t="s">
        <v>280</v>
      </c>
      <c r="X5" s="32" t="s">
        <v>281</v>
      </c>
      <c r="Y5" s="95" t="s">
        <v>282</v>
      </c>
      <c r="Z5" s="33" t="s">
        <v>283</v>
      </c>
      <c r="AA5" s="32" t="s">
        <v>6</v>
      </c>
      <c r="AB5" s="32" t="s">
        <v>17</v>
      </c>
      <c r="AC5" s="32" t="s">
        <v>18</v>
      </c>
      <c r="AD5" s="32" t="s">
        <v>19</v>
      </c>
      <c r="AE5" s="32" t="s">
        <v>20</v>
      </c>
      <c r="AF5" s="32" t="s">
        <v>21</v>
      </c>
      <c r="AG5" s="32" t="s">
        <v>22</v>
      </c>
      <c r="AH5" s="32" t="s">
        <v>23</v>
      </c>
      <c r="AI5" s="32" t="s">
        <v>24</v>
      </c>
      <c r="AJ5" s="32" t="s">
        <v>25</v>
      </c>
      <c r="AK5" s="32" t="s">
        <v>26</v>
      </c>
      <c r="AL5" s="32" t="s">
        <v>27</v>
      </c>
      <c r="AM5" s="32" t="s">
        <v>28</v>
      </c>
      <c r="AN5" s="32" t="s">
        <v>29</v>
      </c>
      <c r="AO5" s="32" t="s">
        <v>30</v>
      </c>
      <c r="AP5" s="32" t="s">
        <v>31</v>
      </c>
      <c r="AQ5" s="32" t="s">
        <v>32</v>
      </c>
      <c r="AR5" s="32" t="s">
        <v>33</v>
      </c>
      <c r="AS5" s="32" t="s">
        <v>34</v>
      </c>
      <c r="AT5" s="32" t="s">
        <v>35</v>
      </c>
      <c r="AU5" s="32" t="s">
        <v>36</v>
      </c>
      <c r="AV5" s="32" t="s">
        <v>37</v>
      </c>
      <c r="AW5" s="32" t="s">
        <v>38</v>
      </c>
      <c r="AX5" s="32" t="s">
        <v>39</v>
      </c>
      <c r="AY5" s="32" t="s">
        <v>40</v>
      </c>
      <c r="AZ5" s="32" t="s">
        <v>41</v>
      </c>
      <c r="BA5" s="32" t="s">
        <v>42</v>
      </c>
      <c r="BB5" s="32" t="s">
        <v>43</v>
      </c>
      <c r="BC5" s="32" t="s">
        <v>44</v>
      </c>
    </row>
    <row r="6" spans="1:55" s="83" customFormat="1" ht="14.5" x14ac:dyDescent="0.35">
      <c r="A6" s="73">
        <v>83</v>
      </c>
      <c r="B6" s="73"/>
      <c r="C6" s="73" t="s">
        <v>74</v>
      </c>
      <c r="D6" s="74">
        <v>136082</v>
      </c>
      <c r="E6" s="75">
        <v>136082</v>
      </c>
      <c r="F6" s="101" t="s">
        <v>67</v>
      </c>
      <c r="G6" s="102" t="s">
        <v>205</v>
      </c>
      <c r="H6" s="76" t="s">
        <v>50</v>
      </c>
      <c r="I6" s="76"/>
      <c r="J6" s="77"/>
      <c r="K6" s="78"/>
      <c r="L6" s="101" t="s">
        <v>71</v>
      </c>
      <c r="M6" s="101"/>
      <c r="N6" s="101" t="s">
        <v>80</v>
      </c>
      <c r="O6" s="103">
        <f t="shared" ref="O6:O28" si="0">1-(Q6/P6)</f>
        <v>0.25000000000000011</v>
      </c>
      <c r="P6" s="79">
        <v>98.4</v>
      </c>
      <c r="Q6" s="79">
        <v>73.8</v>
      </c>
      <c r="R6" s="77" t="s">
        <v>11</v>
      </c>
      <c r="S6" s="80"/>
      <c r="T6" s="80"/>
      <c r="U6" s="81" t="s">
        <v>84</v>
      </c>
      <c r="V6" s="81" t="s">
        <v>85</v>
      </c>
      <c r="W6" s="101" t="s">
        <v>87</v>
      </c>
      <c r="X6" s="104" t="s">
        <v>156</v>
      </c>
      <c r="Y6" s="104" t="s">
        <v>187</v>
      </c>
      <c r="Z6" s="101" t="s">
        <v>161</v>
      </c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 t="s">
        <v>86</v>
      </c>
      <c r="AT6" s="82"/>
      <c r="AU6" s="82"/>
      <c r="AV6" s="82"/>
      <c r="AW6" s="82"/>
      <c r="AX6" s="82"/>
      <c r="AY6" s="82"/>
      <c r="AZ6" s="82"/>
      <c r="BA6" s="82"/>
      <c r="BB6" s="82"/>
      <c r="BC6" s="82"/>
    </row>
    <row r="7" spans="1:55" s="83" customFormat="1" ht="14.5" x14ac:dyDescent="0.35">
      <c r="A7" s="73">
        <v>83</v>
      </c>
      <c r="B7" s="73"/>
      <c r="C7" s="73" t="s">
        <v>74</v>
      </c>
      <c r="D7" s="74">
        <v>136083</v>
      </c>
      <c r="E7" s="75">
        <v>136083</v>
      </c>
      <c r="F7" s="101" t="s">
        <v>67</v>
      </c>
      <c r="G7" s="102" t="s">
        <v>205</v>
      </c>
      <c r="H7" s="76" t="s">
        <v>51</v>
      </c>
      <c r="I7" s="76"/>
      <c r="J7" s="77"/>
      <c r="K7" s="78"/>
      <c r="L7" s="101" t="s">
        <v>71</v>
      </c>
      <c r="M7" s="101"/>
      <c r="N7" s="101" t="s">
        <v>80</v>
      </c>
      <c r="O7" s="103">
        <f t="shared" si="0"/>
        <v>0.25000000000000011</v>
      </c>
      <c r="P7" s="79">
        <v>98.4</v>
      </c>
      <c r="Q7" s="79">
        <v>73.8</v>
      </c>
      <c r="R7" s="77" t="s">
        <v>11</v>
      </c>
      <c r="S7" s="80"/>
      <c r="T7" s="80"/>
      <c r="U7" s="81" t="s">
        <v>84</v>
      </c>
      <c r="V7" s="81" t="s">
        <v>85</v>
      </c>
      <c r="W7" s="101" t="s">
        <v>87</v>
      </c>
      <c r="X7" s="104" t="s">
        <v>156</v>
      </c>
      <c r="Y7" s="104" t="s">
        <v>188</v>
      </c>
      <c r="Z7" s="101" t="s">
        <v>161</v>
      </c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 t="s">
        <v>86</v>
      </c>
      <c r="AT7" s="82"/>
      <c r="AU7" s="82"/>
      <c r="AV7" s="82"/>
      <c r="AW7" s="82"/>
      <c r="AX7" s="82"/>
      <c r="AY7" s="82"/>
      <c r="AZ7" s="82"/>
      <c r="BA7" s="82"/>
      <c r="BB7" s="82"/>
      <c r="BC7" s="82"/>
    </row>
    <row r="8" spans="1:55" s="83" customFormat="1" ht="14.5" x14ac:dyDescent="0.35">
      <c r="A8" s="73">
        <v>62</v>
      </c>
      <c r="B8" s="73"/>
      <c r="C8" s="73" t="s">
        <v>75</v>
      </c>
      <c r="D8" s="74">
        <v>6400172</v>
      </c>
      <c r="E8" s="75">
        <v>8147</v>
      </c>
      <c r="F8" s="101" t="s">
        <v>68</v>
      </c>
      <c r="G8" s="101" t="s">
        <v>207</v>
      </c>
      <c r="H8" s="76" t="s">
        <v>52</v>
      </c>
      <c r="I8" s="76"/>
      <c r="J8" s="77"/>
      <c r="K8" s="78"/>
      <c r="L8" s="101" t="s">
        <v>72</v>
      </c>
      <c r="M8" s="101" t="s">
        <v>34</v>
      </c>
      <c r="N8" s="101" t="s">
        <v>80</v>
      </c>
      <c r="O8" s="103">
        <f t="shared" si="0"/>
        <v>1</v>
      </c>
      <c r="P8" s="79">
        <v>0.58333333333333304</v>
      </c>
      <c r="Q8" s="105">
        <v>0</v>
      </c>
      <c r="R8" s="77" t="s">
        <v>11</v>
      </c>
      <c r="S8" s="80"/>
      <c r="T8" s="80"/>
      <c r="U8" s="81" t="s">
        <v>84</v>
      </c>
      <c r="V8" s="81" t="s">
        <v>85</v>
      </c>
      <c r="W8" s="104">
        <v>43313</v>
      </c>
      <c r="X8" s="104" t="s">
        <v>153</v>
      </c>
      <c r="Y8" s="104" t="s">
        <v>180</v>
      </c>
      <c r="Z8" s="106" t="s">
        <v>158</v>
      </c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 t="s">
        <v>86</v>
      </c>
      <c r="AT8" s="82"/>
      <c r="AU8" s="82"/>
      <c r="AV8" s="82"/>
      <c r="AW8" s="82"/>
      <c r="AX8" s="82"/>
      <c r="AY8" s="82"/>
      <c r="AZ8" s="82"/>
      <c r="BA8" s="82"/>
      <c r="BB8" s="82"/>
      <c r="BC8" s="82"/>
    </row>
    <row r="9" spans="1:55" s="83" customFormat="1" ht="14.5" x14ac:dyDescent="0.35">
      <c r="A9" s="73">
        <v>62</v>
      </c>
      <c r="B9" s="73"/>
      <c r="C9" s="73" t="s">
        <v>75</v>
      </c>
      <c r="D9" s="74">
        <v>6400737</v>
      </c>
      <c r="E9" s="75">
        <v>6400737</v>
      </c>
      <c r="F9" s="101" t="s">
        <v>68</v>
      </c>
      <c r="G9" s="102" t="s">
        <v>205</v>
      </c>
      <c r="H9" s="76" t="s">
        <v>53</v>
      </c>
      <c r="I9" s="76"/>
      <c r="J9" s="77"/>
      <c r="K9" s="78"/>
      <c r="L9" s="107" t="s">
        <v>72</v>
      </c>
      <c r="M9" s="107" t="s">
        <v>34</v>
      </c>
      <c r="N9" s="101" t="s">
        <v>80</v>
      </c>
      <c r="O9" s="103">
        <f t="shared" si="0"/>
        <v>1</v>
      </c>
      <c r="P9" s="79">
        <v>0.58333333333333337</v>
      </c>
      <c r="Q9" s="108">
        <v>0</v>
      </c>
      <c r="R9" s="77" t="s">
        <v>11</v>
      </c>
      <c r="S9" s="80"/>
      <c r="T9" s="80"/>
      <c r="U9" s="81" t="s">
        <v>84</v>
      </c>
      <c r="V9" s="81" t="s">
        <v>85</v>
      </c>
      <c r="W9" s="109">
        <v>43313</v>
      </c>
      <c r="X9" s="104" t="s">
        <v>153</v>
      </c>
      <c r="Y9" s="104" t="s">
        <v>181</v>
      </c>
      <c r="Z9" s="110" t="s">
        <v>158</v>
      </c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 t="s">
        <v>86</v>
      </c>
      <c r="AT9" s="82"/>
      <c r="AU9" s="82"/>
      <c r="AV9" s="82"/>
      <c r="AW9" s="82"/>
      <c r="AX9" s="82"/>
      <c r="AY9" s="82"/>
      <c r="AZ9" s="82"/>
      <c r="BA9" s="82"/>
      <c r="BB9" s="82"/>
      <c r="BC9" s="82"/>
    </row>
    <row r="10" spans="1:55" s="83" customFormat="1" ht="14.5" x14ac:dyDescent="0.35">
      <c r="A10" s="73">
        <v>62</v>
      </c>
      <c r="B10" s="73"/>
      <c r="C10" s="73" t="s">
        <v>75</v>
      </c>
      <c r="D10" s="74">
        <v>6402644</v>
      </c>
      <c r="E10" s="75">
        <v>6402644</v>
      </c>
      <c r="F10" s="107" t="s">
        <v>68</v>
      </c>
      <c r="G10" s="107" t="s">
        <v>207</v>
      </c>
      <c r="H10" s="76" t="s">
        <v>61</v>
      </c>
      <c r="I10" s="76"/>
      <c r="J10" s="77"/>
      <c r="K10" s="78"/>
      <c r="L10" s="101" t="s">
        <v>72</v>
      </c>
      <c r="M10" s="107" t="s">
        <v>34</v>
      </c>
      <c r="N10" s="101" t="s">
        <v>80</v>
      </c>
      <c r="O10" s="103">
        <f t="shared" si="0"/>
        <v>1</v>
      </c>
      <c r="P10" s="79">
        <v>0.58333333333333337</v>
      </c>
      <c r="Q10" s="108">
        <v>0</v>
      </c>
      <c r="R10" s="77" t="s">
        <v>11</v>
      </c>
      <c r="S10" s="80"/>
      <c r="T10" s="80"/>
      <c r="U10" s="81" t="s">
        <v>84</v>
      </c>
      <c r="V10" s="81" t="s">
        <v>85</v>
      </c>
      <c r="W10" s="109">
        <v>43313</v>
      </c>
      <c r="X10" s="104" t="s">
        <v>153</v>
      </c>
      <c r="Y10" s="104" t="s">
        <v>182</v>
      </c>
      <c r="Z10" s="110" t="s">
        <v>158</v>
      </c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 t="s">
        <v>86</v>
      </c>
      <c r="AT10" s="82"/>
      <c r="AU10" s="82"/>
      <c r="AV10" s="82"/>
      <c r="AW10" s="82"/>
      <c r="AX10" s="82"/>
      <c r="AY10" s="82"/>
      <c r="AZ10" s="82"/>
      <c r="BA10" s="82"/>
      <c r="BB10" s="82"/>
      <c r="BC10" s="82"/>
    </row>
    <row r="11" spans="1:55" s="83" customFormat="1" ht="14.5" x14ac:dyDescent="0.35">
      <c r="A11" s="73">
        <v>62</v>
      </c>
      <c r="B11" s="73"/>
      <c r="C11" s="73" t="s">
        <v>75</v>
      </c>
      <c r="D11" s="74">
        <v>6403351</v>
      </c>
      <c r="E11" s="75">
        <v>6403351</v>
      </c>
      <c r="F11" s="101" t="s">
        <v>68</v>
      </c>
      <c r="G11" s="102" t="s">
        <v>205</v>
      </c>
      <c r="H11" s="76" t="s">
        <v>62</v>
      </c>
      <c r="I11" s="76"/>
      <c r="J11" s="77"/>
      <c r="K11" s="78"/>
      <c r="L11" s="101" t="s">
        <v>72</v>
      </c>
      <c r="M11" s="107" t="s">
        <v>34</v>
      </c>
      <c r="N11" s="101" t="s">
        <v>80</v>
      </c>
      <c r="O11" s="103">
        <f t="shared" si="0"/>
        <v>1</v>
      </c>
      <c r="P11" s="79">
        <v>0.58333333333333337</v>
      </c>
      <c r="Q11" s="108">
        <v>0</v>
      </c>
      <c r="R11" s="77" t="s">
        <v>11</v>
      </c>
      <c r="S11" s="80"/>
      <c r="T11" s="80"/>
      <c r="U11" s="81" t="s">
        <v>84</v>
      </c>
      <c r="V11" s="81" t="s">
        <v>85</v>
      </c>
      <c r="W11" s="109">
        <v>43313</v>
      </c>
      <c r="X11" s="104" t="s">
        <v>153</v>
      </c>
      <c r="Y11" s="104" t="s">
        <v>183</v>
      </c>
      <c r="Z11" s="110" t="s">
        <v>158</v>
      </c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 t="s">
        <v>86</v>
      </c>
      <c r="AT11" s="82"/>
      <c r="AU11" s="82"/>
      <c r="AV11" s="82"/>
      <c r="AW11" s="82"/>
      <c r="AX11" s="82"/>
      <c r="AY11" s="82"/>
      <c r="AZ11" s="82"/>
      <c r="BA11" s="82"/>
      <c r="BB11" s="82"/>
      <c r="BC11" s="82"/>
    </row>
    <row r="12" spans="1:55" s="83" customFormat="1" ht="14.5" x14ac:dyDescent="0.35">
      <c r="A12" s="73">
        <v>62</v>
      </c>
      <c r="B12" s="73"/>
      <c r="C12" s="73" t="s">
        <v>75</v>
      </c>
      <c r="D12" s="74">
        <v>6403674</v>
      </c>
      <c r="E12" s="75">
        <v>6403674</v>
      </c>
      <c r="F12" s="101" t="s">
        <v>68</v>
      </c>
      <c r="G12" s="111" t="s">
        <v>206</v>
      </c>
      <c r="H12" s="76" t="s">
        <v>63</v>
      </c>
      <c r="I12" s="76"/>
      <c r="J12" s="77"/>
      <c r="K12" s="78"/>
      <c r="L12" s="101" t="s">
        <v>72</v>
      </c>
      <c r="M12" s="107" t="s">
        <v>34</v>
      </c>
      <c r="N12" s="101" t="s">
        <v>80</v>
      </c>
      <c r="O12" s="103">
        <f t="shared" si="0"/>
        <v>1</v>
      </c>
      <c r="P12" s="79">
        <v>0.58333333333333337</v>
      </c>
      <c r="Q12" s="108">
        <v>0</v>
      </c>
      <c r="R12" s="77" t="s">
        <v>11</v>
      </c>
      <c r="S12" s="80"/>
      <c r="T12" s="80"/>
      <c r="U12" s="81" t="s">
        <v>84</v>
      </c>
      <c r="V12" s="81" t="s">
        <v>85</v>
      </c>
      <c r="W12" s="109">
        <v>43313</v>
      </c>
      <c r="X12" s="104" t="s">
        <v>153</v>
      </c>
      <c r="Y12" s="104" t="s">
        <v>184</v>
      </c>
      <c r="Z12" s="110" t="s">
        <v>158</v>
      </c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 t="s">
        <v>86</v>
      </c>
      <c r="AT12" s="82"/>
      <c r="AU12" s="82"/>
      <c r="AV12" s="82"/>
      <c r="AW12" s="82"/>
      <c r="AX12" s="82"/>
      <c r="AY12" s="82"/>
      <c r="AZ12" s="82"/>
      <c r="BA12" s="82"/>
      <c r="BB12" s="82"/>
      <c r="BC12" s="82"/>
    </row>
    <row r="13" spans="1:55" s="83" customFormat="1" ht="14.5" x14ac:dyDescent="0.35">
      <c r="A13" s="73">
        <v>62</v>
      </c>
      <c r="B13" s="73"/>
      <c r="C13" s="73" t="s">
        <v>75</v>
      </c>
      <c r="D13" s="74">
        <v>6405622</v>
      </c>
      <c r="E13" s="75">
        <v>6405622</v>
      </c>
      <c r="F13" s="101" t="s">
        <v>68</v>
      </c>
      <c r="G13" s="107" t="s">
        <v>207</v>
      </c>
      <c r="H13" s="76" t="s">
        <v>64</v>
      </c>
      <c r="I13" s="76"/>
      <c r="J13" s="77"/>
      <c r="K13" s="78"/>
      <c r="L13" s="107" t="s">
        <v>72</v>
      </c>
      <c r="M13" s="107" t="s">
        <v>34</v>
      </c>
      <c r="N13" s="101" t="s">
        <v>80</v>
      </c>
      <c r="O13" s="103">
        <f t="shared" si="0"/>
        <v>1</v>
      </c>
      <c r="P13" s="79">
        <v>0.58333333333333337</v>
      </c>
      <c r="Q13" s="108">
        <v>0</v>
      </c>
      <c r="R13" s="77" t="s">
        <v>11</v>
      </c>
      <c r="S13" s="80"/>
      <c r="T13" s="80"/>
      <c r="U13" s="81" t="s">
        <v>84</v>
      </c>
      <c r="V13" s="81" t="s">
        <v>85</v>
      </c>
      <c r="W13" s="109">
        <v>43313</v>
      </c>
      <c r="X13" s="104" t="s">
        <v>153</v>
      </c>
      <c r="Y13" s="104" t="s">
        <v>185</v>
      </c>
      <c r="Z13" s="110" t="s">
        <v>158</v>
      </c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 t="s">
        <v>86</v>
      </c>
      <c r="AT13" s="82"/>
      <c r="AU13" s="82"/>
      <c r="AV13" s="82"/>
      <c r="AW13" s="82"/>
      <c r="AX13" s="82"/>
      <c r="AY13" s="82"/>
      <c r="AZ13" s="82"/>
      <c r="BA13" s="82"/>
      <c r="BB13" s="82"/>
      <c r="BC13" s="82"/>
    </row>
    <row r="14" spans="1:55" s="83" customFormat="1" ht="14.5" x14ac:dyDescent="0.35">
      <c r="A14" s="73">
        <v>84</v>
      </c>
      <c r="B14" s="73"/>
      <c r="C14" s="73" t="s">
        <v>74</v>
      </c>
      <c r="D14" s="74">
        <v>112144</v>
      </c>
      <c r="E14" s="75">
        <v>112144</v>
      </c>
      <c r="F14" s="101" t="s">
        <v>70</v>
      </c>
      <c r="G14" s="107" t="s">
        <v>207</v>
      </c>
      <c r="H14" s="76" t="s">
        <v>65</v>
      </c>
      <c r="I14" s="76"/>
      <c r="J14" s="77"/>
      <c r="K14" s="78"/>
      <c r="L14" s="107"/>
      <c r="M14" s="101" t="s">
        <v>34</v>
      </c>
      <c r="N14" s="101" t="s">
        <v>81</v>
      </c>
      <c r="O14" s="103">
        <f t="shared" si="0"/>
        <v>0.83870967741935487</v>
      </c>
      <c r="P14" s="79">
        <f>39+7.5</f>
        <v>46.5</v>
      </c>
      <c r="Q14" s="105">
        <v>7.5</v>
      </c>
      <c r="R14" s="77" t="s">
        <v>11</v>
      </c>
      <c r="S14" s="80"/>
      <c r="T14" s="80"/>
      <c r="U14" s="81" t="s">
        <v>84</v>
      </c>
      <c r="V14" s="81" t="s">
        <v>85</v>
      </c>
      <c r="W14" s="109">
        <v>43770</v>
      </c>
      <c r="X14" s="104" t="s">
        <v>155</v>
      </c>
      <c r="Y14" s="104" t="s">
        <v>186</v>
      </c>
      <c r="Z14" s="84" t="s">
        <v>160</v>
      </c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 t="s">
        <v>86</v>
      </c>
      <c r="AT14" s="82"/>
      <c r="AU14" s="82"/>
      <c r="AV14" s="82"/>
      <c r="AW14" s="82"/>
      <c r="AX14" s="82"/>
      <c r="AY14" s="82"/>
      <c r="AZ14" s="82"/>
      <c r="BA14" s="82"/>
      <c r="BB14" s="82"/>
      <c r="BC14" s="82"/>
    </row>
    <row r="15" spans="1:55" s="83" customFormat="1" ht="14.5" x14ac:dyDescent="0.35">
      <c r="A15" s="73">
        <v>45</v>
      </c>
      <c r="B15" s="73">
        <v>20</v>
      </c>
      <c r="C15" s="73" t="s">
        <v>75</v>
      </c>
      <c r="D15" s="74">
        <v>2076</v>
      </c>
      <c r="E15" s="74">
        <v>2076</v>
      </c>
      <c r="F15" s="101" t="s">
        <v>120</v>
      </c>
      <c r="G15" s="107" t="s">
        <v>207</v>
      </c>
      <c r="H15" s="76" t="s">
        <v>116</v>
      </c>
      <c r="I15" s="76" t="s">
        <v>142</v>
      </c>
      <c r="J15" s="77"/>
      <c r="K15" s="78"/>
      <c r="L15" s="76" t="s">
        <v>137</v>
      </c>
      <c r="M15" s="76" t="s">
        <v>34</v>
      </c>
      <c r="N15" s="101" t="s">
        <v>80</v>
      </c>
      <c r="O15" s="103">
        <f t="shared" si="0"/>
        <v>0.15186915887850461</v>
      </c>
      <c r="P15" s="79">
        <f>22+3.68</f>
        <v>25.68</v>
      </c>
      <c r="Q15" s="79">
        <f>18+2.6+1.18</f>
        <v>21.78</v>
      </c>
      <c r="R15" s="77" t="s">
        <v>11</v>
      </c>
      <c r="S15" s="112"/>
      <c r="T15" s="112"/>
      <c r="U15" s="81" t="s">
        <v>84</v>
      </c>
      <c r="V15" s="81" t="s">
        <v>85</v>
      </c>
      <c r="W15" s="85" t="s">
        <v>117</v>
      </c>
      <c r="X15" s="104" t="s">
        <v>156</v>
      </c>
      <c r="Y15" s="104" t="s">
        <v>189</v>
      </c>
      <c r="Z15" s="84" t="s">
        <v>139</v>
      </c>
      <c r="AA15" s="113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2" t="s">
        <v>86</v>
      </c>
      <c r="AT15" s="87"/>
      <c r="AU15" s="87"/>
      <c r="AV15" s="87"/>
      <c r="AW15" s="87"/>
      <c r="AX15" s="87"/>
      <c r="AY15" s="87"/>
      <c r="AZ15" s="87"/>
      <c r="BA15" s="87"/>
      <c r="BB15" s="87"/>
      <c r="BC15" s="87"/>
    </row>
    <row r="16" spans="1:55" s="83" customFormat="1" ht="14.5" x14ac:dyDescent="0.35">
      <c r="A16" s="73">
        <v>45</v>
      </c>
      <c r="B16" s="73">
        <v>20</v>
      </c>
      <c r="C16" s="73" t="s">
        <v>75</v>
      </c>
      <c r="D16" s="74">
        <v>6406194</v>
      </c>
      <c r="E16" s="74">
        <v>6406194</v>
      </c>
      <c r="F16" s="101" t="s">
        <v>120</v>
      </c>
      <c r="G16" s="102" t="s">
        <v>205</v>
      </c>
      <c r="H16" s="76" t="s">
        <v>118</v>
      </c>
      <c r="I16" s="76" t="s">
        <v>142</v>
      </c>
      <c r="J16" s="77"/>
      <c r="K16" s="78"/>
      <c r="L16" s="76" t="s">
        <v>136</v>
      </c>
      <c r="M16" s="76" t="s">
        <v>34</v>
      </c>
      <c r="N16" s="101" t="s">
        <v>80</v>
      </c>
      <c r="O16" s="103">
        <f t="shared" si="0"/>
        <v>0.21028466483011943</v>
      </c>
      <c r="P16" s="79">
        <f>18+2.6+1.18</f>
        <v>21.78</v>
      </c>
      <c r="Q16" s="79">
        <f>16+1.2</f>
        <v>17.2</v>
      </c>
      <c r="R16" s="77" t="s">
        <v>11</v>
      </c>
      <c r="S16" s="112"/>
      <c r="T16" s="112"/>
      <c r="U16" s="81" t="s">
        <v>84</v>
      </c>
      <c r="V16" s="81" t="s">
        <v>85</v>
      </c>
      <c r="W16" s="85" t="s">
        <v>140</v>
      </c>
      <c r="X16" s="104" t="s">
        <v>156</v>
      </c>
      <c r="Y16" s="104" t="s">
        <v>190</v>
      </c>
      <c r="Z16" s="84" t="s">
        <v>138</v>
      </c>
      <c r="AA16" s="113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2" t="s">
        <v>86</v>
      </c>
      <c r="AT16" s="87"/>
      <c r="AU16" s="87"/>
      <c r="AV16" s="87"/>
      <c r="AW16" s="87"/>
      <c r="AX16" s="87"/>
      <c r="AY16" s="87"/>
      <c r="AZ16" s="87"/>
      <c r="BA16" s="87"/>
      <c r="BB16" s="87"/>
      <c r="BC16" s="87"/>
    </row>
    <row r="17" spans="1:55" s="83" customFormat="1" ht="14.5" x14ac:dyDescent="0.35">
      <c r="A17" s="73">
        <v>45</v>
      </c>
      <c r="B17" s="73">
        <v>20</v>
      </c>
      <c r="C17" s="73" t="s">
        <v>75</v>
      </c>
      <c r="D17" s="74">
        <v>2927</v>
      </c>
      <c r="E17" s="74">
        <v>2927</v>
      </c>
      <c r="F17" s="101" t="s">
        <v>120</v>
      </c>
      <c r="G17" s="73"/>
      <c r="H17" s="76" t="s">
        <v>119</v>
      </c>
      <c r="I17" s="76" t="s">
        <v>143</v>
      </c>
      <c r="J17" s="77"/>
      <c r="K17" s="78"/>
      <c r="L17" s="76" t="s">
        <v>136</v>
      </c>
      <c r="M17" s="76" t="s">
        <v>34</v>
      </c>
      <c r="N17" s="101" t="s">
        <v>80</v>
      </c>
      <c r="O17" s="103">
        <f t="shared" si="0"/>
        <v>2.0467836257309857E-2</v>
      </c>
      <c r="P17" s="79">
        <f>45+2.3+4</f>
        <v>51.3</v>
      </c>
      <c r="Q17" s="79">
        <f>45+5.25</f>
        <v>50.25</v>
      </c>
      <c r="R17" s="77" t="s">
        <v>11</v>
      </c>
      <c r="S17" s="112"/>
      <c r="T17" s="112"/>
      <c r="U17" s="81" t="s">
        <v>85</v>
      </c>
      <c r="V17" s="81" t="s">
        <v>85</v>
      </c>
      <c r="W17" s="85"/>
      <c r="X17" s="104" t="s">
        <v>156</v>
      </c>
      <c r="Y17" s="104"/>
      <c r="Z17" s="84" t="s">
        <v>141</v>
      </c>
      <c r="AA17" s="113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2" t="s">
        <v>86</v>
      </c>
      <c r="AT17" s="87"/>
      <c r="AU17" s="87"/>
      <c r="AV17" s="87"/>
      <c r="AW17" s="87"/>
      <c r="AX17" s="87"/>
      <c r="AY17" s="87"/>
      <c r="AZ17" s="87"/>
      <c r="BA17" s="87"/>
      <c r="BB17" s="87"/>
      <c r="BC17" s="87"/>
    </row>
    <row r="18" spans="1:55" s="83" customFormat="1" ht="14.5" x14ac:dyDescent="0.35">
      <c r="A18" s="73">
        <v>10</v>
      </c>
      <c r="B18" s="73"/>
      <c r="C18" s="73" t="s">
        <v>75</v>
      </c>
      <c r="D18" s="74">
        <v>80634</v>
      </c>
      <c r="E18" s="74">
        <v>80634</v>
      </c>
      <c r="F18" s="73"/>
      <c r="G18" s="102" t="s">
        <v>205</v>
      </c>
      <c r="H18" s="114" t="s">
        <v>121</v>
      </c>
      <c r="I18" s="114"/>
      <c r="J18" s="77"/>
      <c r="K18" s="86">
        <v>17178</v>
      </c>
      <c r="L18" s="101" t="s">
        <v>122</v>
      </c>
      <c r="M18" s="76" t="s">
        <v>34</v>
      </c>
      <c r="N18" s="101" t="s">
        <v>80</v>
      </c>
      <c r="O18" s="103">
        <f t="shared" si="0"/>
        <v>0.54</v>
      </c>
      <c r="P18" s="79">
        <v>0.5</v>
      </c>
      <c r="Q18" s="79">
        <v>0.23</v>
      </c>
      <c r="R18" s="77" t="s">
        <v>11</v>
      </c>
      <c r="S18" s="112"/>
      <c r="T18" s="76"/>
      <c r="U18" s="81" t="s">
        <v>84</v>
      </c>
      <c r="V18" s="81" t="s">
        <v>85</v>
      </c>
      <c r="W18" s="76" t="s">
        <v>123</v>
      </c>
      <c r="X18" s="104" t="s">
        <v>156</v>
      </c>
      <c r="Y18" s="104" t="s">
        <v>191</v>
      </c>
      <c r="Z18" s="84"/>
      <c r="AA18" s="113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2" t="s">
        <v>86</v>
      </c>
      <c r="AT18" s="87"/>
      <c r="AU18" s="87"/>
      <c r="AV18" s="87"/>
      <c r="AW18" s="87"/>
      <c r="AX18" s="87"/>
      <c r="AY18" s="87"/>
      <c r="AZ18" s="87"/>
      <c r="BA18" s="87"/>
      <c r="BB18" s="87"/>
      <c r="BC18" s="87"/>
    </row>
    <row r="19" spans="1:55" s="83" customFormat="1" ht="14.5" x14ac:dyDescent="0.35">
      <c r="A19" s="73">
        <v>11</v>
      </c>
      <c r="B19" s="73"/>
      <c r="C19" s="73" t="s">
        <v>75</v>
      </c>
      <c r="D19" s="74">
        <v>82574</v>
      </c>
      <c r="E19" s="74">
        <v>82574</v>
      </c>
      <c r="F19" s="73"/>
      <c r="G19" s="73" t="s">
        <v>207</v>
      </c>
      <c r="H19" s="114" t="s">
        <v>144</v>
      </c>
      <c r="I19" s="114"/>
      <c r="J19" s="77"/>
      <c r="K19" s="86">
        <v>16281</v>
      </c>
      <c r="L19" s="101" t="s">
        <v>124</v>
      </c>
      <c r="M19" s="76" t="s">
        <v>34</v>
      </c>
      <c r="N19" s="101" t="s">
        <v>80</v>
      </c>
      <c r="O19" s="103">
        <f t="shared" si="0"/>
        <v>0.43181818181818177</v>
      </c>
      <c r="P19" s="79">
        <v>0.88</v>
      </c>
      <c r="Q19" s="79">
        <v>0.5</v>
      </c>
      <c r="R19" s="77" t="s">
        <v>11</v>
      </c>
      <c r="S19" s="112"/>
      <c r="T19" s="76"/>
      <c r="U19" s="81" t="s">
        <v>84</v>
      </c>
      <c r="V19" s="81" t="s">
        <v>85</v>
      </c>
      <c r="W19" s="76" t="s">
        <v>125</v>
      </c>
      <c r="X19" s="104" t="s">
        <v>156</v>
      </c>
      <c r="Y19" s="104" t="s">
        <v>192</v>
      </c>
      <c r="Z19" s="84"/>
      <c r="AA19" s="113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2" t="s">
        <v>86</v>
      </c>
      <c r="AT19" s="87"/>
      <c r="AU19" s="87"/>
      <c r="AV19" s="87"/>
      <c r="AW19" s="87"/>
      <c r="AX19" s="87"/>
      <c r="AY19" s="87"/>
      <c r="AZ19" s="87"/>
      <c r="BA19" s="87"/>
      <c r="BB19" s="87"/>
      <c r="BC19" s="87"/>
    </row>
    <row r="20" spans="1:55" s="83" customFormat="1" ht="14.5" x14ac:dyDescent="0.35">
      <c r="A20" s="73">
        <v>90</v>
      </c>
      <c r="B20" s="73">
        <v>30</v>
      </c>
      <c r="C20" s="87" t="s">
        <v>74</v>
      </c>
      <c r="D20" s="74">
        <v>148901</v>
      </c>
      <c r="E20" s="74">
        <v>148901</v>
      </c>
      <c r="F20" s="101" t="s">
        <v>149</v>
      </c>
      <c r="G20" s="73" t="s">
        <v>207</v>
      </c>
      <c r="H20" s="76" t="s">
        <v>127</v>
      </c>
      <c r="I20" s="76" t="s">
        <v>130</v>
      </c>
      <c r="J20" s="77"/>
      <c r="K20" s="78"/>
      <c r="L20" s="107" t="s">
        <v>132</v>
      </c>
      <c r="M20" s="76" t="s">
        <v>34</v>
      </c>
      <c r="N20" s="101" t="s">
        <v>80</v>
      </c>
      <c r="O20" s="103">
        <f t="shared" si="0"/>
        <v>0.71387283236994215</v>
      </c>
      <c r="P20" s="79">
        <f>14.1+3.2</f>
        <v>17.3</v>
      </c>
      <c r="Q20" s="79">
        <f>3+1.95</f>
        <v>4.95</v>
      </c>
      <c r="R20" s="77" t="s">
        <v>11</v>
      </c>
      <c r="S20" s="112">
        <v>61</v>
      </c>
      <c r="T20" s="112"/>
      <c r="U20" s="81" t="s">
        <v>84</v>
      </c>
      <c r="V20" s="81" t="s">
        <v>85</v>
      </c>
      <c r="W20" s="85" t="s">
        <v>133</v>
      </c>
      <c r="X20" s="104" t="s">
        <v>156</v>
      </c>
      <c r="Y20" s="104" t="s">
        <v>193</v>
      </c>
      <c r="Z20" s="84" t="s">
        <v>135</v>
      </c>
      <c r="AA20" s="113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2" t="s">
        <v>86</v>
      </c>
      <c r="AT20" s="87"/>
      <c r="AU20" s="87"/>
      <c r="AV20" s="87"/>
      <c r="AW20" s="87"/>
      <c r="AX20" s="87"/>
      <c r="AY20" s="87"/>
      <c r="AZ20" s="87"/>
      <c r="BA20" s="87"/>
      <c r="BB20" s="87"/>
      <c r="BC20" s="87"/>
    </row>
    <row r="21" spans="1:55" s="83" customFormat="1" ht="14.5" x14ac:dyDescent="0.35">
      <c r="A21" s="73">
        <v>90</v>
      </c>
      <c r="B21" s="73">
        <v>30</v>
      </c>
      <c r="C21" s="87" t="s">
        <v>74</v>
      </c>
      <c r="D21" s="74">
        <v>149461</v>
      </c>
      <c r="E21" s="74">
        <v>149461</v>
      </c>
      <c r="F21" s="101" t="s">
        <v>149</v>
      </c>
      <c r="G21" s="73" t="s">
        <v>207</v>
      </c>
      <c r="H21" s="76" t="s">
        <v>128</v>
      </c>
      <c r="I21" s="76" t="s">
        <v>131</v>
      </c>
      <c r="J21" s="77"/>
      <c r="K21" s="78"/>
      <c r="L21" s="107" t="s">
        <v>132</v>
      </c>
      <c r="M21" s="76" t="s">
        <v>34</v>
      </c>
      <c r="N21" s="101" t="s">
        <v>80</v>
      </c>
      <c r="O21" s="103">
        <f t="shared" si="0"/>
        <v>0.67434210526315785</v>
      </c>
      <c r="P21" s="79">
        <f>12+3.2</f>
        <v>15.2</v>
      </c>
      <c r="Q21" s="79">
        <f>3+1.95</f>
        <v>4.95</v>
      </c>
      <c r="R21" s="77" t="s">
        <v>11</v>
      </c>
      <c r="S21" s="112">
        <v>61</v>
      </c>
      <c r="T21" s="112"/>
      <c r="U21" s="81" t="s">
        <v>84</v>
      </c>
      <c r="V21" s="81" t="s">
        <v>85</v>
      </c>
      <c r="W21" s="85" t="s">
        <v>134</v>
      </c>
      <c r="X21" s="104" t="s">
        <v>156</v>
      </c>
      <c r="Y21" s="104" t="s">
        <v>194</v>
      </c>
      <c r="Z21" s="84" t="s">
        <v>135</v>
      </c>
      <c r="AA21" s="113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2" t="s">
        <v>86</v>
      </c>
      <c r="AT21" s="87"/>
      <c r="AU21" s="87"/>
      <c r="AV21" s="87"/>
      <c r="AW21" s="87"/>
      <c r="AX21" s="87"/>
      <c r="AY21" s="87"/>
      <c r="AZ21" s="87"/>
      <c r="BA21" s="87"/>
      <c r="BB21" s="87"/>
      <c r="BC21" s="87"/>
    </row>
    <row r="22" spans="1:55" s="83" customFormat="1" ht="14.5" x14ac:dyDescent="0.35">
      <c r="A22" s="73">
        <v>10</v>
      </c>
      <c r="B22" s="88">
        <v>30</v>
      </c>
      <c r="C22" s="89" t="s">
        <v>75</v>
      </c>
      <c r="D22" s="115">
        <v>80256</v>
      </c>
      <c r="E22" s="90">
        <v>80256</v>
      </c>
      <c r="F22" s="101"/>
      <c r="G22" s="88" t="s">
        <v>207</v>
      </c>
      <c r="H22" s="116" t="s">
        <v>145</v>
      </c>
      <c r="I22" s="116" t="s">
        <v>146</v>
      </c>
      <c r="J22" s="91"/>
      <c r="K22" s="117"/>
      <c r="L22" s="101" t="s">
        <v>147</v>
      </c>
      <c r="M22" s="76" t="s">
        <v>34</v>
      </c>
      <c r="N22" s="101" t="s">
        <v>81</v>
      </c>
      <c r="O22" s="103">
        <f t="shared" si="0"/>
        <v>1</v>
      </c>
      <c r="P22" s="118">
        <v>5.5</v>
      </c>
      <c r="Q22" s="118">
        <v>0</v>
      </c>
      <c r="R22" s="91" t="s">
        <v>11</v>
      </c>
      <c r="S22" s="119"/>
      <c r="T22" s="119"/>
      <c r="U22" s="81" t="s">
        <v>84</v>
      </c>
      <c r="V22" s="81" t="s">
        <v>85</v>
      </c>
      <c r="W22" s="92" t="s">
        <v>151</v>
      </c>
      <c r="X22" s="104" t="s">
        <v>156</v>
      </c>
      <c r="Y22" s="104" t="s">
        <v>199</v>
      </c>
      <c r="Z22" s="93" t="s">
        <v>157</v>
      </c>
      <c r="AA22" s="120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2" t="s">
        <v>86</v>
      </c>
      <c r="AT22" s="89"/>
      <c r="AU22" s="89"/>
      <c r="AV22" s="89"/>
      <c r="AW22" s="89"/>
      <c r="AX22" s="89"/>
      <c r="AY22" s="89"/>
      <c r="AZ22" s="89"/>
      <c r="BA22" s="89"/>
      <c r="BB22" s="89"/>
      <c r="BC22" s="89"/>
    </row>
    <row r="23" spans="1:55" s="83" customFormat="1" ht="14.5" x14ac:dyDescent="0.35">
      <c r="A23" s="73">
        <v>10</v>
      </c>
      <c r="B23" s="88">
        <v>30</v>
      </c>
      <c r="C23" s="87" t="s">
        <v>75</v>
      </c>
      <c r="D23" s="74">
        <v>80332</v>
      </c>
      <c r="E23" s="90">
        <v>80332</v>
      </c>
      <c r="F23" s="101"/>
      <c r="G23" s="88" t="s">
        <v>207</v>
      </c>
      <c r="H23" s="94" t="s">
        <v>148</v>
      </c>
      <c r="I23" s="116" t="s">
        <v>146</v>
      </c>
      <c r="J23" s="77"/>
      <c r="K23" s="78"/>
      <c r="L23" s="107" t="s">
        <v>147</v>
      </c>
      <c r="M23" s="76" t="s">
        <v>34</v>
      </c>
      <c r="N23" s="101" t="s">
        <v>81</v>
      </c>
      <c r="O23" s="103">
        <f t="shared" si="0"/>
        <v>1</v>
      </c>
      <c r="P23" s="79">
        <v>5.5</v>
      </c>
      <c r="Q23" s="79">
        <v>0</v>
      </c>
      <c r="R23" s="77" t="s">
        <v>11</v>
      </c>
      <c r="S23" s="112"/>
      <c r="T23" s="112"/>
      <c r="U23" s="81" t="s">
        <v>84</v>
      </c>
      <c r="V23" s="81" t="s">
        <v>85</v>
      </c>
      <c r="W23" s="85" t="s">
        <v>151</v>
      </c>
      <c r="X23" s="104" t="s">
        <v>156</v>
      </c>
      <c r="Y23" s="104" t="s">
        <v>198</v>
      </c>
      <c r="Z23" s="93" t="s">
        <v>157</v>
      </c>
      <c r="AA23" s="113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2" t="s">
        <v>86</v>
      </c>
      <c r="AT23" s="87"/>
      <c r="AU23" s="87"/>
      <c r="AV23" s="87"/>
      <c r="AW23" s="87"/>
      <c r="AX23" s="87"/>
      <c r="AY23" s="87"/>
      <c r="AZ23" s="87"/>
      <c r="BA23" s="87"/>
      <c r="BB23" s="87"/>
      <c r="BC23" s="87"/>
    </row>
    <row r="24" spans="1:55" s="1" customFormat="1" ht="14.5" x14ac:dyDescent="0.35">
      <c r="A24" s="73">
        <v>10</v>
      </c>
      <c r="B24" s="88">
        <v>30</v>
      </c>
      <c r="C24" s="87" t="s">
        <v>75</v>
      </c>
      <c r="D24" s="74">
        <v>80185</v>
      </c>
      <c r="E24" s="90">
        <v>80185</v>
      </c>
      <c r="F24" s="101"/>
      <c r="G24" s="88" t="s">
        <v>207</v>
      </c>
      <c r="H24" s="94" t="s">
        <v>162</v>
      </c>
      <c r="I24" s="116" t="s">
        <v>146</v>
      </c>
      <c r="J24" s="77"/>
      <c r="K24" s="78"/>
      <c r="L24" s="107" t="s">
        <v>178</v>
      </c>
      <c r="M24" s="76" t="s">
        <v>34</v>
      </c>
      <c r="N24" s="101" t="s">
        <v>81</v>
      </c>
      <c r="O24" s="103">
        <f t="shared" si="0"/>
        <v>1</v>
      </c>
      <c r="P24" s="79">
        <f>26.55/5</f>
        <v>5.3100000000000005</v>
      </c>
      <c r="Q24" s="79">
        <v>0</v>
      </c>
      <c r="R24" s="77" t="s">
        <v>11</v>
      </c>
      <c r="S24" s="112"/>
      <c r="T24" s="112"/>
      <c r="U24" s="81" t="s">
        <v>84</v>
      </c>
      <c r="V24" s="81" t="s">
        <v>85</v>
      </c>
      <c r="W24" s="85"/>
      <c r="X24" s="104"/>
      <c r="Y24" s="104" t="s">
        <v>200</v>
      </c>
      <c r="Z24" s="93" t="s">
        <v>163</v>
      </c>
      <c r="AA24" s="113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2" t="s">
        <v>86</v>
      </c>
      <c r="AT24" s="87"/>
      <c r="AU24" s="87"/>
      <c r="AV24" s="87"/>
      <c r="AW24" s="87"/>
      <c r="AX24" s="87"/>
      <c r="AY24" s="87"/>
      <c r="AZ24" s="87"/>
      <c r="BA24" s="87"/>
      <c r="BB24" s="87"/>
      <c r="BC24" s="87"/>
    </row>
    <row r="25" spans="1:55" s="1" customFormat="1" ht="14.5" x14ac:dyDescent="0.35">
      <c r="A25" s="73">
        <v>10</v>
      </c>
      <c r="B25" s="88">
        <v>30</v>
      </c>
      <c r="C25" s="87" t="s">
        <v>75</v>
      </c>
      <c r="D25" s="74">
        <v>80245</v>
      </c>
      <c r="E25" s="90">
        <v>80245</v>
      </c>
      <c r="F25" s="101"/>
      <c r="G25" s="88" t="s">
        <v>207</v>
      </c>
      <c r="H25" s="94" t="s">
        <v>164</v>
      </c>
      <c r="I25" s="116" t="s">
        <v>146</v>
      </c>
      <c r="J25" s="77"/>
      <c r="K25" s="78"/>
      <c r="L25" s="107" t="s">
        <v>147</v>
      </c>
      <c r="M25" s="76" t="s">
        <v>34</v>
      </c>
      <c r="N25" s="101" t="s">
        <v>81</v>
      </c>
      <c r="O25" s="103">
        <f t="shared" si="0"/>
        <v>1</v>
      </c>
      <c r="P25" s="79">
        <f t="shared" ref="P25:P28" si="1">26.55/5</f>
        <v>5.3100000000000005</v>
      </c>
      <c r="Q25" s="79">
        <v>0</v>
      </c>
      <c r="R25" s="77" t="s">
        <v>11</v>
      </c>
      <c r="S25" s="112"/>
      <c r="T25" s="112"/>
      <c r="U25" s="81" t="s">
        <v>84</v>
      </c>
      <c r="V25" s="81" t="s">
        <v>85</v>
      </c>
      <c r="W25" s="85"/>
      <c r="X25" s="104"/>
      <c r="Y25" s="104" t="s">
        <v>201</v>
      </c>
      <c r="Z25" s="93" t="s">
        <v>150</v>
      </c>
      <c r="AA25" s="113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2" t="s">
        <v>86</v>
      </c>
      <c r="AT25" s="87"/>
      <c r="AU25" s="87"/>
      <c r="AV25" s="87"/>
      <c r="AW25" s="87"/>
      <c r="AX25" s="87"/>
      <c r="AY25" s="87"/>
      <c r="AZ25" s="87"/>
      <c r="BA25" s="87"/>
      <c r="BB25" s="87"/>
      <c r="BC25" s="87"/>
    </row>
    <row r="26" spans="1:55" s="1" customFormat="1" ht="14.5" x14ac:dyDescent="0.35">
      <c r="A26" s="73">
        <v>10</v>
      </c>
      <c r="B26" s="88">
        <v>30</v>
      </c>
      <c r="C26" s="87" t="s">
        <v>75</v>
      </c>
      <c r="D26" s="74">
        <v>80254</v>
      </c>
      <c r="E26" s="90">
        <v>80254</v>
      </c>
      <c r="F26" s="101"/>
      <c r="G26" s="88" t="s">
        <v>207</v>
      </c>
      <c r="H26" s="94" t="s">
        <v>165</v>
      </c>
      <c r="I26" s="116" t="s">
        <v>146</v>
      </c>
      <c r="J26" s="77"/>
      <c r="K26" s="78"/>
      <c r="L26" s="107" t="s">
        <v>147</v>
      </c>
      <c r="M26" s="76" t="s">
        <v>34</v>
      </c>
      <c r="N26" s="101" t="s">
        <v>81</v>
      </c>
      <c r="O26" s="103">
        <f t="shared" si="0"/>
        <v>1</v>
      </c>
      <c r="P26" s="79">
        <f t="shared" si="1"/>
        <v>5.3100000000000005</v>
      </c>
      <c r="Q26" s="79">
        <v>0</v>
      </c>
      <c r="R26" s="77" t="s">
        <v>11</v>
      </c>
      <c r="S26" s="112"/>
      <c r="T26" s="112"/>
      <c r="U26" s="81" t="s">
        <v>84</v>
      </c>
      <c r="V26" s="81" t="s">
        <v>85</v>
      </c>
      <c r="W26" s="85"/>
      <c r="X26" s="104"/>
      <c r="Y26" s="104" t="s">
        <v>202</v>
      </c>
      <c r="Z26" s="93" t="s">
        <v>150</v>
      </c>
      <c r="AA26" s="113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2" t="s">
        <v>86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</row>
    <row r="27" spans="1:55" s="1" customFormat="1" ht="14.5" x14ac:dyDescent="0.35">
      <c r="A27" s="73">
        <v>10</v>
      </c>
      <c r="B27" s="88">
        <v>30</v>
      </c>
      <c r="C27" s="87" t="s">
        <v>75</v>
      </c>
      <c r="D27" s="74">
        <v>80317</v>
      </c>
      <c r="E27" s="90">
        <v>80317</v>
      </c>
      <c r="F27" s="101"/>
      <c r="G27" s="88" t="s">
        <v>207</v>
      </c>
      <c r="H27" s="94" t="s">
        <v>166</v>
      </c>
      <c r="I27" s="116" t="s">
        <v>146</v>
      </c>
      <c r="J27" s="77"/>
      <c r="K27" s="78"/>
      <c r="L27" s="107" t="s">
        <v>147</v>
      </c>
      <c r="M27" s="76" t="s">
        <v>34</v>
      </c>
      <c r="N27" s="101" t="s">
        <v>81</v>
      </c>
      <c r="O27" s="103">
        <f t="shared" si="0"/>
        <v>1</v>
      </c>
      <c r="P27" s="79">
        <f t="shared" si="1"/>
        <v>5.3100000000000005</v>
      </c>
      <c r="Q27" s="79">
        <v>0</v>
      </c>
      <c r="R27" s="77" t="s">
        <v>11</v>
      </c>
      <c r="S27" s="112"/>
      <c r="T27" s="112"/>
      <c r="U27" s="81" t="s">
        <v>84</v>
      </c>
      <c r="V27" s="81" t="s">
        <v>85</v>
      </c>
      <c r="W27" s="85"/>
      <c r="X27" s="104"/>
      <c r="Y27" s="104" t="s">
        <v>203</v>
      </c>
      <c r="Z27" s="93" t="s">
        <v>150</v>
      </c>
      <c r="AA27" s="113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2" t="s">
        <v>86</v>
      </c>
      <c r="AT27" s="87"/>
      <c r="AU27" s="87"/>
      <c r="AV27" s="87"/>
      <c r="AW27" s="87"/>
      <c r="AX27" s="87"/>
      <c r="AY27" s="87"/>
      <c r="AZ27" s="87"/>
      <c r="BA27" s="87"/>
      <c r="BB27" s="87"/>
      <c r="BC27" s="87"/>
    </row>
    <row r="28" spans="1:55" s="1" customFormat="1" ht="14.5" x14ac:dyDescent="0.35">
      <c r="A28" s="73">
        <v>10</v>
      </c>
      <c r="B28" s="88">
        <v>30</v>
      </c>
      <c r="C28" s="87" t="s">
        <v>75</v>
      </c>
      <c r="D28" s="74">
        <v>80335</v>
      </c>
      <c r="E28" s="90">
        <v>80335</v>
      </c>
      <c r="F28" s="101"/>
      <c r="G28" s="88" t="s">
        <v>207</v>
      </c>
      <c r="H28" s="94" t="s">
        <v>167</v>
      </c>
      <c r="I28" s="116" t="s">
        <v>146</v>
      </c>
      <c r="J28" s="77"/>
      <c r="K28" s="78"/>
      <c r="L28" s="107" t="s">
        <v>147</v>
      </c>
      <c r="M28" s="76" t="s">
        <v>34</v>
      </c>
      <c r="N28" s="101" t="s">
        <v>81</v>
      </c>
      <c r="O28" s="103">
        <f t="shared" si="0"/>
        <v>1</v>
      </c>
      <c r="P28" s="79">
        <f t="shared" si="1"/>
        <v>5.3100000000000005</v>
      </c>
      <c r="Q28" s="79">
        <v>0</v>
      </c>
      <c r="R28" s="77" t="s">
        <v>11</v>
      </c>
      <c r="S28" s="112"/>
      <c r="T28" s="112"/>
      <c r="U28" s="81" t="s">
        <v>84</v>
      </c>
      <c r="V28" s="81" t="s">
        <v>85</v>
      </c>
      <c r="W28" s="85"/>
      <c r="X28" s="104"/>
      <c r="Y28" s="104" t="s">
        <v>204</v>
      </c>
      <c r="Z28" s="93" t="s">
        <v>150</v>
      </c>
      <c r="AA28" s="113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2" t="s">
        <v>86</v>
      </c>
      <c r="AT28" s="87"/>
      <c r="AU28" s="87"/>
      <c r="AV28" s="87"/>
      <c r="AW28" s="87"/>
      <c r="AX28" s="87"/>
      <c r="AY28" s="87"/>
      <c r="AZ28" s="87"/>
      <c r="BA28" s="87"/>
      <c r="BB28" s="87"/>
      <c r="BC28" s="87"/>
    </row>
    <row r="29" spans="1:55" s="1" customFormat="1" ht="14.5" x14ac:dyDescent="0.35">
      <c r="A29" s="73">
        <v>62</v>
      </c>
      <c r="B29" s="88"/>
      <c r="C29" s="87" t="s">
        <v>75</v>
      </c>
      <c r="D29" s="74">
        <v>6401318</v>
      </c>
      <c r="E29" s="90">
        <v>3025</v>
      </c>
      <c r="F29" s="140" t="s">
        <v>69</v>
      </c>
      <c r="G29" s="73"/>
      <c r="H29" s="94" t="s">
        <v>54</v>
      </c>
      <c r="I29" s="116"/>
      <c r="J29" s="77"/>
      <c r="K29" s="78"/>
      <c r="L29" s="107" t="s">
        <v>169</v>
      </c>
      <c r="M29" s="76" t="s">
        <v>34</v>
      </c>
      <c r="N29" s="101" t="s">
        <v>80</v>
      </c>
      <c r="O29" s="103" t="s">
        <v>172</v>
      </c>
      <c r="P29" s="79">
        <v>33</v>
      </c>
      <c r="Q29" s="79">
        <v>29</v>
      </c>
      <c r="R29" s="77" t="s">
        <v>11</v>
      </c>
      <c r="S29" s="112"/>
      <c r="T29" s="112"/>
      <c r="U29" s="81" t="s">
        <v>84</v>
      </c>
      <c r="V29" s="81" t="s">
        <v>85</v>
      </c>
      <c r="W29" s="85"/>
      <c r="X29" s="104" t="s">
        <v>154</v>
      </c>
      <c r="Y29" s="104"/>
      <c r="Z29" s="93" t="s">
        <v>159</v>
      </c>
      <c r="AA29" s="113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2" t="s">
        <v>86</v>
      </c>
      <c r="AT29" s="87"/>
      <c r="AU29" s="87"/>
      <c r="AV29" s="87"/>
      <c r="AW29" s="87"/>
      <c r="AX29" s="87"/>
      <c r="AY29" s="87"/>
      <c r="AZ29" s="87"/>
      <c r="BA29" s="87"/>
      <c r="BB29" s="87"/>
      <c r="BC29" s="87"/>
    </row>
    <row r="30" spans="1:55" s="1" customFormat="1" ht="14.5" x14ac:dyDescent="0.35">
      <c r="A30" s="73">
        <v>62</v>
      </c>
      <c r="B30" s="88"/>
      <c r="C30" s="87" t="s">
        <v>75</v>
      </c>
      <c r="D30" s="74">
        <v>6401319</v>
      </c>
      <c r="E30" s="90">
        <v>3290</v>
      </c>
      <c r="F30" s="140" t="s">
        <v>69</v>
      </c>
      <c r="G30" s="73"/>
      <c r="H30" s="94" t="s">
        <v>55</v>
      </c>
      <c r="I30" s="116"/>
      <c r="J30" s="77"/>
      <c r="K30" s="78"/>
      <c r="L30" s="107" t="s">
        <v>169</v>
      </c>
      <c r="M30" s="76" t="s">
        <v>34</v>
      </c>
      <c r="N30" s="101" t="s">
        <v>80</v>
      </c>
      <c r="O30" s="103" t="s">
        <v>173</v>
      </c>
      <c r="P30" s="79">
        <v>33</v>
      </c>
      <c r="Q30" s="79">
        <v>29</v>
      </c>
      <c r="R30" s="77" t="s">
        <v>11</v>
      </c>
      <c r="S30" s="112"/>
      <c r="T30" s="112"/>
      <c r="U30" s="81" t="s">
        <v>84</v>
      </c>
      <c r="V30" s="81" t="s">
        <v>85</v>
      </c>
      <c r="W30" s="85"/>
      <c r="X30" s="104" t="s">
        <v>154</v>
      </c>
      <c r="Y30" s="104"/>
      <c r="Z30" s="93" t="s">
        <v>159</v>
      </c>
      <c r="AA30" s="113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2" t="s">
        <v>86</v>
      </c>
      <c r="AT30" s="87"/>
      <c r="AU30" s="87"/>
      <c r="AV30" s="87"/>
      <c r="AW30" s="87"/>
      <c r="AX30" s="87"/>
      <c r="AY30" s="87"/>
      <c r="AZ30" s="87"/>
      <c r="BA30" s="87"/>
      <c r="BB30" s="87"/>
      <c r="BC30" s="87"/>
    </row>
    <row r="31" spans="1:55" s="1" customFormat="1" ht="14.5" x14ac:dyDescent="0.35">
      <c r="A31" s="73">
        <v>62</v>
      </c>
      <c r="B31" s="88"/>
      <c r="C31" s="87" t="s">
        <v>75</v>
      </c>
      <c r="D31" s="74">
        <v>6401320</v>
      </c>
      <c r="E31" s="90">
        <v>2338</v>
      </c>
      <c r="F31" s="140" t="s">
        <v>69</v>
      </c>
      <c r="G31" s="73"/>
      <c r="H31" s="94" t="s">
        <v>56</v>
      </c>
      <c r="I31" s="116"/>
      <c r="J31" s="77"/>
      <c r="K31" s="78"/>
      <c r="L31" s="107" t="s">
        <v>169</v>
      </c>
      <c r="M31" s="76" t="s">
        <v>34</v>
      </c>
      <c r="N31" s="101" t="s">
        <v>80</v>
      </c>
      <c r="O31" s="103" t="s">
        <v>174</v>
      </c>
      <c r="P31" s="79">
        <v>27</v>
      </c>
      <c r="Q31" s="79">
        <v>24.5</v>
      </c>
      <c r="R31" s="77" t="s">
        <v>11</v>
      </c>
      <c r="S31" s="112"/>
      <c r="T31" s="112"/>
      <c r="U31" s="81" t="s">
        <v>85</v>
      </c>
      <c r="V31" s="81" t="s">
        <v>85</v>
      </c>
      <c r="W31" s="85"/>
      <c r="X31" s="104" t="s">
        <v>154</v>
      </c>
      <c r="Y31" s="104"/>
      <c r="Z31" s="93" t="s">
        <v>159</v>
      </c>
      <c r="AA31" s="113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2" t="s">
        <v>86</v>
      </c>
      <c r="AT31" s="87"/>
      <c r="AU31" s="87"/>
      <c r="AV31" s="87"/>
      <c r="AW31" s="87"/>
      <c r="AX31" s="87"/>
      <c r="AY31" s="87"/>
      <c r="AZ31" s="87"/>
      <c r="BA31" s="87"/>
      <c r="BB31" s="87"/>
      <c r="BC31" s="87"/>
    </row>
    <row r="32" spans="1:55" s="1" customFormat="1" ht="14.5" x14ac:dyDescent="0.35">
      <c r="A32" s="73">
        <v>62</v>
      </c>
      <c r="B32" s="88"/>
      <c r="C32" s="87" t="s">
        <v>75</v>
      </c>
      <c r="D32" s="74">
        <v>6401321</v>
      </c>
      <c r="E32" s="90">
        <v>2336</v>
      </c>
      <c r="F32" s="140" t="s">
        <v>69</v>
      </c>
      <c r="G32" s="88" t="s">
        <v>207</v>
      </c>
      <c r="H32" s="94" t="s">
        <v>57</v>
      </c>
      <c r="I32" s="116"/>
      <c r="J32" s="77"/>
      <c r="K32" s="78"/>
      <c r="L32" s="107" t="s">
        <v>169</v>
      </c>
      <c r="M32" s="76" t="s">
        <v>34</v>
      </c>
      <c r="N32" s="101" t="s">
        <v>80</v>
      </c>
      <c r="O32" s="103" t="s">
        <v>175</v>
      </c>
      <c r="P32" s="79">
        <v>27</v>
      </c>
      <c r="Q32" s="79">
        <v>24.5</v>
      </c>
      <c r="R32" s="77" t="s">
        <v>11</v>
      </c>
      <c r="S32" s="112"/>
      <c r="T32" s="112"/>
      <c r="U32" s="81" t="s">
        <v>85</v>
      </c>
      <c r="V32" s="81" t="s">
        <v>85</v>
      </c>
      <c r="W32" s="85"/>
      <c r="X32" s="104" t="s">
        <v>154</v>
      </c>
      <c r="Y32" s="104" t="s">
        <v>195</v>
      </c>
      <c r="Z32" s="93" t="s">
        <v>159</v>
      </c>
      <c r="AA32" s="113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2" t="s">
        <v>86</v>
      </c>
      <c r="AT32" s="87"/>
      <c r="AU32" s="87"/>
      <c r="AV32" s="87"/>
      <c r="AW32" s="87"/>
      <c r="AX32" s="87"/>
      <c r="AY32" s="87"/>
      <c r="AZ32" s="87"/>
      <c r="BA32" s="87"/>
      <c r="BB32" s="87"/>
      <c r="BC32" s="87"/>
    </row>
    <row r="33" spans="1:55" s="1" customFormat="1" ht="14.5" x14ac:dyDescent="0.35">
      <c r="A33" s="73">
        <v>62</v>
      </c>
      <c r="B33" s="88"/>
      <c r="C33" s="87" t="s">
        <v>75</v>
      </c>
      <c r="D33" s="74">
        <v>6401322</v>
      </c>
      <c r="E33" s="90">
        <v>3293</v>
      </c>
      <c r="F33" s="140" t="s">
        <v>69</v>
      </c>
      <c r="G33" s="73"/>
      <c r="H33" s="94" t="s">
        <v>58</v>
      </c>
      <c r="I33" s="116"/>
      <c r="J33" s="77"/>
      <c r="K33" s="78"/>
      <c r="L33" s="107" t="s">
        <v>169</v>
      </c>
      <c r="M33" s="76" t="s">
        <v>34</v>
      </c>
      <c r="N33" s="101" t="s">
        <v>80</v>
      </c>
      <c r="O33" s="103" t="s">
        <v>176</v>
      </c>
      <c r="P33" s="79">
        <v>27</v>
      </c>
      <c r="Q33" s="79">
        <v>24.5</v>
      </c>
      <c r="R33" s="77" t="s">
        <v>11</v>
      </c>
      <c r="S33" s="112"/>
      <c r="T33" s="112"/>
      <c r="U33" s="81" t="s">
        <v>85</v>
      </c>
      <c r="V33" s="81" t="s">
        <v>85</v>
      </c>
      <c r="W33" s="85"/>
      <c r="X33" s="104" t="s">
        <v>154</v>
      </c>
      <c r="Y33" s="104"/>
      <c r="Z33" s="93" t="s">
        <v>159</v>
      </c>
      <c r="AA33" s="113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2" t="s">
        <v>86</v>
      </c>
      <c r="AT33" s="87"/>
      <c r="AU33" s="87"/>
      <c r="AV33" s="87"/>
      <c r="AW33" s="87"/>
      <c r="AX33" s="87"/>
      <c r="AY33" s="87"/>
      <c r="AZ33" s="87"/>
      <c r="BA33" s="87"/>
      <c r="BB33" s="87"/>
      <c r="BC33" s="87"/>
    </row>
    <row r="34" spans="1:55" ht="14.5" x14ac:dyDescent="0.35">
      <c r="A34" s="73">
        <v>62</v>
      </c>
      <c r="B34" s="88"/>
      <c r="C34" s="87" t="s">
        <v>75</v>
      </c>
      <c r="D34" s="74">
        <v>6401323</v>
      </c>
      <c r="E34" s="90">
        <v>3564</v>
      </c>
      <c r="F34" s="140" t="s">
        <v>69</v>
      </c>
      <c r="G34" s="88" t="s">
        <v>207</v>
      </c>
      <c r="H34" s="94" t="s">
        <v>59</v>
      </c>
      <c r="I34" s="116"/>
      <c r="J34" s="77"/>
      <c r="K34" s="78"/>
      <c r="L34" s="107" t="s">
        <v>177</v>
      </c>
      <c r="M34" s="76" t="s">
        <v>34</v>
      </c>
      <c r="N34" s="101" t="s">
        <v>80</v>
      </c>
      <c r="O34" s="103" t="s">
        <v>171</v>
      </c>
      <c r="P34" s="79">
        <v>20</v>
      </c>
      <c r="Q34" s="79">
        <v>12.5</v>
      </c>
      <c r="R34" s="77" t="s">
        <v>11</v>
      </c>
      <c r="S34" s="112"/>
      <c r="T34" s="112"/>
      <c r="U34" s="81" t="s">
        <v>85</v>
      </c>
      <c r="V34" s="81" t="s">
        <v>85</v>
      </c>
      <c r="W34" s="85"/>
      <c r="X34" s="104" t="s">
        <v>154</v>
      </c>
      <c r="Y34" s="104" t="s">
        <v>196</v>
      </c>
      <c r="Z34" s="93" t="s">
        <v>168</v>
      </c>
      <c r="AA34" s="113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2" t="s">
        <v>86</v>
      </c>
      <c r="AT34" s="87"/>
      <c r="AU34" s="87"/>
      <c r="AV34" s="87"/>
      <c r="AW34" s="87"/>
      <c r="AX34" s="87"/>
      <c r="AY34" s="87"/>
      <c r="AZ34" s="87"/>
      <c r="BA34" s="87"/>
      <c r="BB34" s="87"/>
      <c r="BC34" s="87"/>
    </row>
    <row r="35" spans="1:55" ht="14.5" x14ac:dyDescent="0.35">
      <c r="A35" s="73">
        <v>62</v>
      </c>
      <c r="B35" s="88"/>
      <c r="C35" s="87" t="s">
        <v>75</v>
      </c>
      <c r="D35" s="74">
        <v>6401324</v>
      </c>
      <c r="E35" s="90">
        <v>4579</v>
      </c>
      <c r="F35" s="140" t="s">
        <v>69</v>
      </c>
      <c r="G35" s="88" t="s">
        <v>207</v>
      </c>
      <c r="H35" s="94" t="s">
        <v>60</v>
      </c>
      <c r="I35" s="116"/>
      <c r="J35" s="77"/>
      <c r="K35" s="78"/>
      <c r="L35" s="107" t="s">
        <v>177</v>
      </c>
      <c r="M35" s="76" t="s">
        <v>34</v>
      </c>
      <c r="N35" s="101" t="s">
        <v>80</v>
      </c>
      <c r="O35" s="103" t="s">
        <v>170</v>
      </c>
      <c r="P35" s="79">
        <v>20</v>
      </c>
      <c r="Q35" s="79">
        <v>11</v>
      </c>
      <c r="R35" s="77" t="s">
        <v>11</v>
      </c>
      <c r="S35" s="112"/>
      <c r="T35" s="112"/>
      <c r="U35" s="81" t="s">
        <v>85</v>
      </c>
      <c r="V35" s="81" t="s">
        <v>85</v>
      </c>
      <c r="W35" s="85"/>
      <c r="X35" s="104" t="s">
        <v>154</v>
      </c>
      <c r="Y35" s="104" t="s">
        <v>197</v>
      </c>
      <c r="Z35" s="93" t="s">
        <v>168</v>
      </c>
      <c r="AA35" s="113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2" t="s">
        <v>86</v>
      </c>
      <c r="AT35" s="87"/>
      <c r="AU35" s="87"/>
      <c r="AV35" s="87"/>
      <c r="AW35" s="87"/>
      <c r="AX35" s="87"/>
      <c r="AY35" s="87"/>
      <c r="AZ35" s="87"/>
      <c r="BA35" s="87"/>
      <c r="BB35" s="87"/>
      <c r="BC35" s="87"/>
    </row>
    <row r="36" spans="1:55" s="1" customFormat="1" ht="14.5" x14ac:dyDescent="0.35">
      <c r="A36" s="73">
        <v>62</v>
      </c>
      <c r="B36" s="73">
        <v>20</v>
      </c>
      <c r="C36" s="87" t="s">
        <v>75</v>
      </c>
      <c r="D36" s="126">
        <v>6400789</v>
      </c>
      <c r="E36" s="74">
        <v>3551</v>
      </c>
      <c r="F36" s="74" t="s">
        <v>115</v>
      </c>
      <c r="G36" s="121" t="s">
        <v>208</v>
      </c>
      <c r="H36" s="121" t="s">
        <v>208</v>
      </c>
      <c r="I36" s="76" t="s">
        <v>214</v>
      </c>
      <c r="J36" s="77"/>
      <c r="K36" s="77"/>
      <c r="L36" s="77" t="s">
        <v>126</v>
      </c>
      <c r="M36" s="76" t="s">
        <v>34</v>
      </c>
      <c r="N36" s="101" t="s">
        <v>80</v>
      </c>
      <c r="O36" s="125">
        <f>1-Tabelle13[[#This Row],[Weigth of plastic packaging
NEW
'[g']2]]/Tabelle13[[#This Row],[Weigth of plastic packaging
PREVIOUSLY
'[g']]]</f>
        <v>3.0065359477124187E-2</v>
      </c>
      <c r="P36" s="101">
        <f>39+2.1+1.03+3.77</f>
        <v>45.900000000000006</v>
      </c>
      <c r="Q36" s="101">
        <f>38+2.1+1.03+3.39</f>
        <v>44.52</v>
      </c>
      <c r="R36" s="77"/>
      <c r="S36" s="112"/>
      <c r="T36" s="112"/>
      <c r="U36" s="81" t="s">
        <v>85</v>
      </c>
      <c r="V36" s="81" t="s">
        <v>85</v>
      </c>
      <c r="W36" s="85" t="s">
        <v>220</v>
      </c>
      <c r="X36" s="98"/>
      <c r="Y36" s="104"/>
      <c r="Z36" s="84" t="s">
        <v>223</v>
      </c>
      <c r="AA36" s="113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2" t="s">
        <v>86</v>
      </c>
      <c r="AT36" s="87"/>
      <c r="AU36" s="87"/>
      <c r="AV36" s="87"/>
      <c r="AW36" s="87"/>
      <c r="AX36" s="87"/>
      <c r="AY36" s="87"/>
      <c r="AZ36" s="87"/>
      <c r="BA36" s="87"/>
      <c r="BB36" s="87"/>
      <c r="BC36" s="87"/>
    </row>
    <row r="37" spans="1:55" s="1" customFormat="1" ht="14.5" x14ac:dyDescent="0.35">
      <c r="A37" s="73">
        <v>62</v>
      </c>
      <c r="B37" s="73">
        <v>20</v>
      </c>
      <c r="C37" s="87" t="s">
        <v>75</v>
      </c>
      <c r="D37" s="74">
        <v>6407522</v>
      </c>
      <c r="E37" s="90">
        <v>8126</v>
      </c>
      <c r="F37" s="74" t="s">
        <v>115</v>
      </c>
      <c r="G37" s="121" t="s">
        <v>209</v>
      </c>
      <c r="H37" s="121" t="s">
        <v>218</v>
      </c>
      <c r="I37" s="76" t="s">
        <v>214</v>
      </c>
      <c r="J37" s="77"/>
      <c r="K37" s="77"/>
      <c r="L37" s="77" t="s">
        <v>126</v>
      </c>
      <c r="M37" s="76" t="s">
        <v>34</v>
      </c>
      <c r="N37" s="101" t="s">
        <v>80</v>
      </c>
      <c r="O37" s="125">
        <f>1-Tabelle13[[#This Row],[Weigth of plastic packaging
NEW
'[g']2]]/Tabelle13[[#This Row],[Weigth of plastic packaging
PREVIOUSLY
'[g']]]</f>
        <v>3.0065359477124187E-2</v>
      </c>
      <c r="P37" s="101">
        <f>39+2.1+1.03+3.77</f>
        <v>45.900000000000006</v>
      </c>
      <c r="Q37" s="101">
        <f>38+2.1+1.03+3.39</f>
        <v>44.52</v>
      </c>
      <c r="R37" s="77"/>
      <c r="S37" s="112"/>
      <c r="T37" s="112"/>
      <c r="U37" s="81" t="s">
        <v>85</v>
      </c>
      <c r="V37" s="81" t="s">
        <v>85</v>
      </c>
      <c r="W37" s="85" t="s">
        <v>220</v>
      </c>
      <c r="X37" s="99"/>
      <c r="Y37" s="104"/>
      <c r="Z37" s="84" t="s">
        <v>223</v>
      </c>
      <c r="AA37" s="113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2" t="s">
        <v>86</v>
      </c>
      <c r="AT37" s="87"/>
      <c r="AU37" s="87"/>
      <c r="AV37" s="87"/>
      <c r="AW37" s="87"/>
      <c r="AX37" s="87"/>
      <c r="AY37" s="87"/>
      <c r="AZ37" s="87"/>
      <c r="BA37" s="87"/>
      <c r="BB37" s="87"/>
      <c r="BC37" s="87"/>
    </row>
    <row r="38" spans="1:55" s="1" customFormat="1" ht="14.5" x14ac:dyDescent="0.35">
      <c r="A38" s="73">
        <v>62</v>
      </c>
      <c r="B38" s="73">
        <v>20</v>
      </c>
      <c r="C38" s="87" t="s">
        <v>75</v>
      </c>
      <c r="D38" s="74">
        <v>6405200</v>
      </c>
      <c r="E38" s="90">
        <v>7461</v>
      </c>
      <c r="F38" s="74" t="s">
        <v>115</v>
      </c>
      <c r="G38" s="121" t="s">
        <v>210</v>
      </c>
      <c r="H38" s="121" t="s">
        <v>221</v>
      </c>
      <c r="I38" s="76" t="s">
        <v>214</v>
      </c>
      <c r="J38" s="77"/>
      <c r="K38" s="77"/>
      <c r="L38" s="77" t="s">
        <v>126</v>
      </c>
      <c r="M38" s="76" t="s">
        <v>34</v>
      </c>
      <c r="N38" s="101" t="s">
        <v>80</v>
      </c>
      <c r="O38" s="124">
        <f>1-Tabelle13[[#This Row],[Weigth of plastic packaging
NEW
'[g']2]]/Tabelle13[[#This Row],[Weigth of plastic packaging
PREVIOUSLY
'[g']]]</f>
        <v>4.9270509447500666E-2</v>
      </c>
      <c r="P38" s="79">
        <f>35+3.31+3.5</f>
        <v>41.81</v>
      </c>
      <c r="Q38" s="79">
        <f>34+2.6+3.15</f>
        <v>39.75</v>
      </c>
      <c r="R38" s="77"/>
      <c r="S38" s="112"/>
      <c r="T38" s="112"/>
      <c r="U38" s="81" t="s">
        <v>85</v>
      </c>
      <c r="V38" s="81" t="s">
        <v>85</v>
      </c>
      <c r="W38" s="85" t="s">
        <v>219</v>
      </c>
      <c r="X38" s="99"/>
      <c r="Y38" s="104"/>
      <c r="Z38" s="84" t="s">
        <v>224</v>
      </c>
      <c r="AA38" s="113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2" t="s">
        <v>86</v>
      </c>
      <c r="AT38" s="87"/>
      <c r="AU38" s="87"/>
      <c r="AV38" s="87"/>
      <c r="AW38" s="87"/>
      <c r="AX38" s="87"/>
      <c r="AY38" s="87"/>
      <c r="AZ38" s="87"/>
      <c r="BA38" s="87"/>
      <c r="BB38" s="87"/>
      <c r="BC38" s="87"/>
    </row>
    <row r="39" spans="1:55" s="1" customFormat="1" ht="14.5" x14ac:dyDescent="0.35">
      <c r="A39" s="73">
        <v>62</v>
      </c>
      <c r="B39" s="73">
        <v>20</v>
      </c>
      <c r="C39" s="87" t="s">
        <v>75</v>
      </c>
      <c r="D39" s="74">
        <v>6407148</v>
      </c>
      <c r="E39" s="90">
        <v>8109</v>
      </c>
      <c r="F39" s="74" t="s">
        <v>115</v>
      </c>
      <c r="G39" s="74" t="s">
        <v>211</v>
      </c>
      <c r="H39" s="121" t="s">
        <v>217</v>
      </c>
      <c r="I39" s="76" t="s">
        <v>214</v>
      </c>
      <c r="J39" s="77"/>
      <c r="K39" s="77"/>
      <c r="L39" s="77" t="s">
        <v>126</v>
      </c>
      <c r="M39" s="76" t="s">
        <v>34</v>
      </c>
      <c r="N39" s="101" t="s">
        <v>80</v>
      </c>
      <c r="O39" s="124">
        <f>1-Tabelle13[[#This Row],[Weigth of plastic packaging
NEW
'[g']2]]/Tabelle13[[#This Row],[Weigth of plastic packaging
PREVIOUSLY
'[g']]]</f>
        <v>4.9270509447500666E-2</v>
      </c>
      <c r="P39" s="79">
        <f>35+3.31+3.5</f>
        <v>41.81</v>
      </c>
      <c r="Q39" s="79">
        <f>34+2.6+3.15</f>
        <v>39.75</v>
      </c>
      <c r="R39" s="77"/>
      <c r="S39" s="112"/>
      <c r="T39" s="112"/>
      <c r="U39" s="81" t="s">
        <v>85</v>
      </c>
      <c r="V39" s="81" t="s">
        <v>85</v>
      </c>
      <c r="W39" s="85" t="s">
        <v>134</v>
      </c>
      <c r="X39" s="99"/>
      <c r="Y39" s="104"/>
      <c r="Z39" s="84" t="s">
        <v>222</v>
      </c>
      <c r="AA39" s="113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2" t="s">
        <v>86</v>
      </c>
      <c r="AT39" s="87"/>
      <c r="AU39" s="87"/>
      <c r="AV39" s="87"/>
      <c r="AW39" s="87"/>
      <c r="AX39" s="87"/>
      <c r="AY39" s="87"/>
      <c r="AZ39" s="87"/>
      <c r="BA39" s="87"/>
      <c r="BB39" s="87"/>
      <c r="BC39" s="87"/>
    </row>
    <row r="40" spans="1:55" s="1" customFormat="1" ht="14.5" x14ac:dyDescent="0.35">
      <c r="A40" s="73">
        <v>62</v>
      </c>
      <c r="B40" s="73">
        <v>20</v>
      </c>
      <c r="C40" s="87" t="s">
        <v>75</v>
      </c>
      <c r="D40" s="74">
        <v>6407146</v>
      </c>
      <c r="E40" s="90">
        <v>8107</v>
      </c>
      <c r="F40" s="74" t="s">
        <v>115</v>
      </c>
      <c r="G40" s="74" t="s">
        <v>212</v>
      </c>
      <c r="H40" s="121" t="s">
        <v>216</v>
      </c>
      <c r="I40" s="76" t="s">
        <v>214</v>
      </c>
      <c r="J40" s="77"/>
      <c r="K40" s="77"/>
      <c r="L40" s="77" t="s">
        <v>126</v>
      </c>
      <c r="M40" s="76" t="s">
        <v>34</v>
      </c>
      <c r="N40" s="101" t="s">
        <v>80</v>
      </c>
      <c r="O40" s="124">
        <f>1-Tabelle13[[#This Row],[Weigth of plastic packaging
NEW
'[g']2]]/Tabelle13[[#This Row],[Weigth of plastic packaging
PREVIOUSLY
'[g']]]</f>
        <v>4.9270509447500666E-2</v>
      </c>
      <c r="P40" s="79">
        <f t="shared" ref="P40:P41" si="2">35+3.31+3.5</f>
        <v>41.81</v>
      </c>
      <c r="Q40" s="79">
        <f t="shared" ref="Q40" si="3">34+2.6+3.15</f>
        <v>39.75</v>
      </c>
      <c r="R40" s="77"/>
      <c r="S40" s="112"/>
      <c r="T40" s="112"/>
      <c r="U40" s="81" t="s">
        <v>85</v>
      </c>
      <c r="V40" s="81" t="s">
        <v>85</v>
      </c>
      <c r="W40" s="85" t="s">
        <v>134</v>
      </c>
      <c r="X40" s="99"/>
      <c r="Y40" s="104"/>
      <c r="Z40" s="84" t="s">
        <v>222</v>
      </c>
      <c r="AA40" s="113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2" t="s">
        <v>86</v>
      </c>
      <c r="AT40" s="87"/>
      <c r="AU40" s="87"/>
      <c r="AV40" s="87"/>
      <c r="AW40" s="87"/>
      <c r="AX40" s="87"/>
      <c r="AY40" s="87"/>
      <c r="AZ40" s="87"/>
      <c r="BA40" s="87"/>
      <c r="BB40" s="87"/>
      <c r="BC40" s="87"/>
    </row>
    <row r="41" spans="1:55" s="1" customFormat="1" ht="14.5" x14ac:dyDescent="0.35">
      <c r="A41" s="73">
        <v>62</v>
      </c>
      <c r="B41" s="73">
        <v>20</v>
      </c>
      <c r="C41" s="87" t="s">
        <v>75</v>
      </c>
      <c r="D41" s="74">
        <v>6407145</v>
      </c>
      <c r="E41" s="90">
        <v>8114</v>
      </c>
      <c r="F41" s="74" t="s">
        <v>115</v>
      </c>
      <c r="G41" s="74" t="s">
        <v>213</v>
      </c>
      <c r="H41" s="121" t="s">
        <v>215</v>
      </c>
      <c r="I41" s="76" t="s">
        <v>214</v>
      </c>
      <c r="J41" s="77"/>
      <c r="K41" s="77"/>
      <c r="L41" s="77" t="s">
        <v>126</v>
      </c>
      <c r="M41" s="76" t="s">
        <v>34</v>
      </c>
      <c r="N41" s="101" t="s">
        <v>80</v>
      </c>
      <c r="O41" s="124">
        <f>1-Tabelle13[[#This Row],[Weigth of plastic packaging
NEW
'[g']2]]/Tabelle13[[#This Row],[Weigth of plastic packaging
PREVIOUSLY
'[g']]]</f>
        <v>3.0136331021286877E-2</v>
      </c>
      <c r="P41" s="79">
        <f t="shared" si="2"/>
        <v>41.81</v>
      </c>
      <c r="Q41" s="79">
        <f>34.8+2.6+3.15</f>
        <v>40.549999999999997</v>
      </c>
      <c r="R41" s="77"/>
      <c r="S41" s="112"/>
      <c r="T41" s="112"/>
      <c r="U41" s="81" t="s">
        <v>85</v>
      </c>
      <c r="V41" s="81" t="s">
        <v>85</v>
      </c>
      <c r="W41" s="85" t="s">
        <v>234</v>
      </c>
      <c r="X41" s="99"/>
      <c r="Y41" s="104"/>
      <c r="Z41" s="84" t="s">
        <v>233</v>
      </c>
      <c r="AA41" s="113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2" t="s">
        <v>86</v>
      </c>
      <c r="AT41" s="87"/>
      <c r="AU41" s="87"/>
      <c r="AV41" s="87"/>
      <c r="AW41" s="87"/>
      <c r="AX41" s="87"/>
      <c r="AY41" s="87"/>
      <c r="AZ41" s="87"/>
      <c r="BA41" s="87"/>
      <c r="BB41" s="87"/>
      <c r="BC41" s="87"/>
    </row>
    <row r="42" spans="1:55" s="1" customFormat="1" ht="14.5" x14ac:dyDescent="0.35">
      <c r="A42" s="73">
        <v>30</v>
      </c>
      <c r="B42" s="73">
        <v>50</v>
      </c>
      <c r="C42" s="87" t="s">
        <v>75</v>
      </c>
      <c r="D42" s="74" t="s">
        <v>236</v>
      </c>
      <c r="E42" s="90" t="s">
        <v>235</v>
      </c>
      <c r="F42" s="74" t="s">
        <v>238</v>
      </c>
      <c r="G42" s="74" t="s">
        <v>239</v>
      </c>
      <c r="H42" s="121" t="s">
        <v>237</v>
      </c>
      <c r="I42" s="76" t="s">
        <v>240</v>
      </c>
      <c r="J42" s="77"/>
      <c r="K42" s="77"/>
      <c r="L42" s="77" t="s">
        <v>241</v>
      </c>
      <c r="M42" s="76" t="s">
        <v>32</v>
      </c>
      <c r="N42" s="101" t="s">
        <v>80</v>
      </c>
      <c r="O42" s="124">
        <f>1-Tabelle13[[#This Row],[Weigth of plastic packaging
NEW
'[g']2]]/Tabelle13[[#This Row],[Weigth of plastic packaging
PREVIOUSLY
'[g']]]</f>
        <v>0.13043478260869568</v>
      </c>
      <c r="P42" s="79">
        <v>11.5</v>
      </c>
      <c r="Q42" s="79">
        <v>10</v>
      </c>
      <c r="R42" s="77"/>
      <c r="S42" s="112"/>
      <c r="T42" s="112"/>
      <c r="U42" s="81" t="s">
        <v>84</v>
      </c>
      <c r="V42" s="81" t="s">
        <v>84</v>
      </c>
      <c r="W42" s="85" t="s">
        <v>219</v>
      </c>
      <c r="X42" s="99"/>
      <c r="Y42" s="104"/>
      <c r="Z42" s="84" t="s">
        <v>242</v>
      </c>
      <c r="AA42" s="113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2" t="s">
        <v>86</v>
      </c>
      <c r="AT42" s="87"/>
      <c r="AU42" s="87"/>
      <c r="AV42" s="87"/>
      <c r="AW42" s="87"/>
      <c r="AX42" s="87"/>
      <c r="AY42" s="87"/>
      <c r="AZ42" s="87"/>
      <c r="BA42" s="87"/>
      <c r="BB42" s="87"/>
      <c r="BC42" s="87"/>
    </row>
    <row r="43" spans="1:55" s="1" customFormat="1" ht="14.5" x14ac:dyDescent="0.35">
      <c r="A43" s="73">
        <v>30</v>
      </c>
      <c r="B43" s="73">
        <v>90</v>
      </c>
      <c r="C43" s="87" t="s">
        <v>74</v>
      </c>
      <c r="D43" s="74">
        <v>130791</v>
      </c>
      <c r="E43" s="90">
        <v>130791</v>
      </c>
      <c r="F43" s="74" t="s">
        <v>243</v>
      </c>
      <c r="G43" s="73"/>
      <c r="H43" s="121" t="s">
        <v>244</v>
      </c>
      <c r="I43" s="76" t="s">
        <v>245</v>
      </c>
      <c r="J43" s="77"/>
      <c r="K43" s="77"/>
      <c r="L43" s="77" t="s">
        <v>246</v>
      </c>
      <c r="M43" s="76"/>
      <c r="N43" s="101" t="s">
        <v>80</v>
      </c>
      <c r="O43" s="124">
        <f>1-Tabelle13[[#This Row],[Weigth of plastic packaging
NEW
'[g']2]]/Tabelle13[[#This Row],[Weigth of plastic packaging
PREVIOUSLY
'[g']]]</f>
        <v>0.20200000000000007</v>
      </c>
      <c r="P43" s="79">
        <v>25</v>
      </c>
      <c r="Q43" s="79">
        <v>19.95</v>
      </c>
      <c r="R43" s="77"/>
      <c r="S43" s="112"/>
      <c r="T43" s="112"/>
      <c r="U43" s="81" t="s">
        <v>84</v>
      </c>
      <c r="V43" s="81"/>
      <c r="W43" s="85" t="s">
        <v>247</v>
      </c>
      <c r="X43" s="99"/>
      <c r="Y43" s="104"/>
      <c r="Z43" s="84" t="s">
        <v>242</v>
      </c>
      <c r="AA43" s="113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2" t="s">
        <v>86</v>
      </c>
      <c r="AT43" s="87"/>
      <c r="AU43" s="87"/>
      <c r="AV43" s="87"/>
      <c r="AW43" s="87"/>
      <c r="AX43" s="87"/>
      <c r="AY43" s="87"/>
      <c r="AZ43" s="87"/>
      <c r="BA43" s="87"/>
      <c r="BB43" s="87"/>
      <c r="BC43" s="87"/>
    </row>
    <row r="44" spans="1:55" s="1" customFormat="1" ht="14.5" x14ac:dyDescent="0.35">
      <c r="A44" s="73">
        <v>30</v>
      </c>
      <c r="B44" s="73">
        <v>90</v>
      </c>
      <c r="C44" s="87" t="s">
        <v>74</v>
      </c>
      <c r="D44" s="74">
        <v>22526</v>
      </c>
      <c r="E44" s="90">
        <v>22526</v>
      </c>
      <c r="F44" s="74" t="s">
        <v>248</v>
      </c>
      <c r="G44" s="73"/>
      <c r="H44" s="121" t="s">
        <v>249</v>
      </c>
      <c r="I44" s="76" t="s">
        <v>245</v>
      </c>
      <c r="J44" s="77"/>
      <c r="K44" s="77"/>
      <c r="L44" s="77" t="s">
        <v>250</v>
      </c>
      <c r="M44" s="77"/>
      <c r="N44" s="101" t="s">
        <v>80</v>
      </c>
      <c r="O44" s="124">
        <f>1-Tabelle13[[#This Row],[Weigth of plastic packaging
NEW
'[g']2]]/Tabelle13[[#This Row],[Weigth of plastic packaging
PREVIOUSLY
'[g']]]</f>
        <v>0.10246174318030599</v>
      </c>
      <c r="P44" s="79">
        <v>15.03</v>
      </c>
      <c r="Q44" s="79">
        <v>13.49</v>
      </c>
      <c r="R44" s="77"/>
      <c r="S44" s="112"/>
      <c r="T44" s="112"/>
      <c r="U44" s="81" t="s">
        <v>84</v>
      </c>
      <c r="V44" s="81" t="s">
        <v>84</v>
      </c>
      <c r="W44" s="85" t="s">
        <v>251</v>
      </c>
      <c r="X44" s="99"/>
      <c r="Y44" s="104"/>
      <c r="Z44" s="84" t="s">
        <v>242</v>
      </c>
      <c r="AA44" s="113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2" t="s">
        <v>86</v>
      </c>
      <c r="AT44" s="87"/>
      <c r="AU44" s="87"/>
      <c r="AV44" s="87"/>
      <c r="AW44" s="87"/>
      <c r="AX44" s="87"/>
      <c r="AY44" s="87"/>
      <c r="AZ44" s="87"/>
      <c r="BA44" s="87"/>
      <c r="BB44" s="87"/>
      <c r="BC44" s="87"/>
    </row>
    <row r="45" spans="1:55" s="1" customFormat="1" ht="14.5" x14ac:dyDescent="0.35">
      <c r="A45" s="88">
        <v>30</v>
      </c>
      <c r="B45" s="88">
        <v>20</v>
      </c>
      <c r="C45" s="89" t="s">
        <v>74</v>
      </c>
      <c r="D45" s="90">
        <v>166724</v>
      </c>
      <c r="E45" s="90">
        <v>1709</v>
      </c>
      <c r="F45" s="74" t="s">
        <v>248</v>
      </c>
      <c r="G45" s="88"/>
      <c r="H45" s="122" t="s">
        <v>254</v>
      </c>
      <c r="I45" s="116" t="s">
        <v>253</v>
      </c>
      <c r="J45" s="91"/>
      <c r="K45" s="91"/>
      <c r="L45" s="91" t="s">
        <v>250</v>
      </c>
      <c r="M45" s="91"/>
      <c r="N45" s="101" t="s">
        <v>80</v>
      </c>
      <c r="O45" s="124">
        <f>1-Tabelle13[[#This Row],[Weigth of plastic packaging
NEW
'[g']2]]/Tabelle13[[#This Row],[Weigth of plastic packaging
PREVIOUSLY
'[g']]]</f>
        <v>0.12282878411910669</v>
      </c>
      <c r="P45" s="118">
        <v>8.06</v>
      </c>
      <c r="Q45" s="118">
        <v>7.07</v>
      </c>
      <c r="R45" s="91"/>
      <c r="S45" s="119"/>
      <c r="T45" s="119"/>
      <c r="U45" s="100" t="s">
        <v>84</v>
      </c>
      <c r="V45" s="100" t="s">
        <v>84</v>
      </c>
      <c r="W45" s="92" t="s">
        <v>134</v>
      </c>
      <c r="X45" s="99"/>
      <c r="Y45" s="109"/>
      <c r="Z45" s="84" t="s">
        <v>242</v>
      </c>
      <c r="AA45" s="120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123"/>
      <c r="AT45" s="89"/>
      <c r="AU45" s="89"/>
      <c r="AV45" s="89"/>
      <c r="AW45" s="89"/>
      <c r="AX45" s="89"/>
      <c r="AY45" s="89"/>
      <c r="AZ45" s="89"/>
      <c r="BA45" s="89"/>
      <c r="BB45" s="89"/>
      <c r="BC45" s="89"/>
    </row>
    <row r="46" spans="1:55" s="1" customFormat="1" ht="14.5" x14ac:dyDescent="0.35">
      <c r="A46" s="88">
        <v>30</v>
      </c>
      <c r="B46" s="88">
        <v>20</v>
      </c>
      <c r="C46" s="89" t="s">
        <v>74</v>
      </c>
      <c r="D46" s="141">
        <v>10913</v>
      </c>
      <c r="E46" s="90">
        <v>10913</v>
      </c>
      <c r="F46" s="74" t="s">
        <v>248</v>
      </c>
      <c r="G46" s="88"/>
      <c r="H46" s="142"/>
      <c r="I46" s="143" t="s">
        <v>231</v>
      </c>
      <c r="J46" s="91"/>
      <c r="K46" s="91"/>
      <c r="L46" s="91" t="s">
        <v>250</v>
      </c>
      <c r="M46" s="91"/>
      <c r="N46" s="101" t="s">
        <v>80</v>
      </c>
      <c r="O46" s="124">
        <f>1-Tabelle13[[#This Row],[Weigth of plastic packaging
NEW
'[g']2]]/Tabelle13[[#This Row],[Weigth of plastic packaging
PREVIOUSLY
'[g']]]</f>
        <v>0.12023809523809537</v>
      </c>
      <c r="P46" s="149">
        <v>16.8</v>
      </c>
      <c r="Q46" s="149">
        <v>14.78</v>
      </c>
      <c r="R46" s="144"/>
      <c r="S46" s="150"/>
      <c r="T46" s="150"/>
      <c r="U46" s="100" t="s">
        <v>84</v>
      </c>
      <c r="V46" s="100" t="s">
        <v>84</v>
      </c>
      <c r="W46" s="151" t="s">
        <v>255</v>
      </c>
      <c r="X46" s="98"/>
      <c r="Y46" s="152"/>
      <c r="Z46" s="93"/>
      <c r="AA46" s="153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5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</row>
    <row r="47" spans="1:55" ht="14.5" x14ac:dyDescent="0.35">
      <c r="A47" s="159"/>
      <c r="B47" s="160"/>
      <c r="C47" s="161"/>
      <c r="D47" s="162"/>
      <c r="E47" s="156"/>
      <c r="F47" s="160"/>
      <c r="G47" s="160"/>
      <c r="H47" s="163"/>
      <c r="I47" s="163"/>
      <c r="J47" s="164"/>
      <c r="K47" s="145"/>
      <c r="L47" s="146"/>
      <c r="M47" s="147"/>
      <c r="N47" s="147"/>
      <c r="O47" s="148"/>
      <c r="P47" s="165"/>
      <c r="Q47" s="166"/>
      <c r="R47" s="164"/>
      <c r="S47" s="167"/>
      <c r="T47" s="167"/>
      <c r="U47" s="168"/>
      <c r="V47" s="168"/>
      <c r="W47" s="169"/>
      <c r="X47" s="157"/>
      <c r="Y47" s="158"/>
      <c r="Z47" s="170"/>
      <c r="AA47" s="171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3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</row>
    <row r="48" spans="1:55" ht="14.5" hidden="1" x14ac:dyDescent="0.3">
      <c r="A48" s="159"/>
      <c r="B48" s="160"/>
      <c r="C48" s="161"/>
      <c r="D48" s="162"/>
      <c r="E48" s="156"/>
      <c r="F48" s="160"/>
      <c r="G48" s="160"/>
      <c r="H48" s="163"/>
      <c r="I48" s="163"/>
      <c r="J48" s="164"/>
      <c r="K48" s="145"/>
      <c r="L48" s="146"/>
      <c r="M48" s="147"/>
      <c r="N48" s="147"/>
      <c r="O48" s="147"/>
      <c r="P48" s="165"/>
      <c r="Q48" s="165"/>
      <c r="R48" s="164"/>
      <c r="S48" s="167"/>
      <c r="T48" s="167"/>
      <c r="U48" s="168"/>
      <c r="V48" s="168"/>
      <c r="W48" s="169"/>
      <c r="X48" s="157"/>
      <c r="Y48" s="152"/>
      <c r="Z48" s="170"/>
      <c r="AA48" s="171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</row>
    <row r="49" spans="1:55" ht="14.5" hidden="1" x14ac:dyDescent="0.3">
      <c r="A49" s="159"/>
      <c r="B49" s="160"/>
      <c r="C49" s="161"/>
      <c r="D49" s="162"/>
      <c r="E49" s="156"/>
      <c r="F49" s="160"/>
      <c r="G49" s="160"/>
      <c r="H49" s="163"/>
      <c r="I49" s="163"/>
      <c r="J49" s="164"/>
      <c r="K49" s="145"/>
      <c r="L49" s="146"/>
      <c r="M49" s="147"/>
      <c r="N49" s="147"/>
      <c r="O49" s="147"/>
      <c r="P49" s="165"/>
      <c r="Q49" s="165"/>
      <c r="R49" s="164"/>
      <c r="S49" s="167"/>
      <c r="T49" s="167"/>
      <c r="U49" s="168"/>
      <c r="V49" s="168"/>
      <c r="W49" s="169"/>
      <c r="X49" s="157"/>
      <c r="Y49" s="152"/>
      <c r="Z49" s="170"/>
      <c r="AA49" s="171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</row>
    <row r="50" spans="1:55" ht="14.5" hidden="1" x14ac:dyDescent="0.3">
      <c r="A50" s="159"/>
      <c r="B50" s="160"/>
      <c r="C50" s="161"/>
      <c r="D50" s="162"/>
      <c r="E50" s="156"/>
      <c r="F50" s="160"/>
      <c r="G50" s="160"/>
      <c r="H50" s="163"/>
      <c r="I50" s="163"/>
      <c r="J50" s="164"/>
      <c r="K50" s="145"/>
      <c r="L50" s="146"/>
      <c r="M50" s="147"/>
      <c r="N50" s="147"/>
      <c r="O50" s="147"/>
      <c r="P50" s="165"/>
      <c r="Q50" s="165"/>
      <c r="R50" s="164"/>
      <c r="S50" s="167"/>
      <c r="T50" s="167"/>
      <c r="U50" s="168"/>
      <c r="V50" s="168"/>
      <c r="W50" s="169"/>
      <c r="X50" s="157"/>
      <c r="Y50" s="152"/>
      <c r="Z50" s="170"/>
      <c r="AA50" s="171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</row>
    <row r="51" spans="1:55" hidden="1" x14ac:dyDescent="0.3">
      <c r="A51" s="1"/>
      <c r="B51" s="1"/>
      <c r="C51" s="1"/>
      <c r="D51" s="38"/>
      <c r="E51" s="3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  <c r="Z51" s="1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hidden="1" x14ac:dyDescent="0.3">
      <c r="A52" s="1"/>
      <c r="B52" s="1"/>
      <c r="C52" s="1"/>
      <c r="D52" s="38"/>
      <c r="E52" s="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hidden="1" x14ac:dyDescent="0.3">
      <c r="A53" s="1"/>
      <c r="B53" s="1"/>
      <c r="C53" s="1"/>
      <c r="D53" s="38"/>
      <c r="E53" s="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hidden="1" x14ac:dyDescent="0.3">
      <c r="A54" s="1"/>
      <c r="B54" s="1"/>
      <c r="C54" s="1"/>
      <c r="D54" s="38"/>
      <c r="E54" s="3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  <c r="Z54" s="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hidden="1" x14ac:dyDescent="0.3">
      <c r="A55" s="1"/>
      <c r="B55" s="1"/>
      <c r="C55" s="1"/>
      <c r="D55" s="38"/>
      <c r="E55" s="3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hidden="1" x14ac:dyDescent="0.3">
      <c r="A56" s="1"/>
      <c r="B56" s="1"/>
      <c r="C56" s="1"/>
      <c r="D56" s="38"/>
      <c r="E56" s="3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hidden="1" x14ac:dyDescent="0.3">
      <c r="A57" s="1"/>
      <c r="B57" s="1"/>
      <c r="C57" s="1"/>
      <c r="D57" s="38"/>
      <c r="E57" s="3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hidden="1" x14ac:dyDescent="0.3">
      <c r="A58" s="1"/>
      <c r="B58" s="1"/>
      <c r="C58" s="1"/>
      <c r="D58" s="38"/>
      <c r="E58" s="3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hidden="1" x14ac:dyDescent="0.3">
      <c r="A59" s="1"/>
      <c r="B59" s="1"/>
      <c r="C59" s="1"/>
      <c r="D59" s="38"/>
      <c r="E59" s="3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hidden="1" x14ac:dyDescent="0.3">
      <c r="A60" s="1"/>
      <c r="B60" s="1"/>
      <c r="C60" s="1"/>
      <c r="D60" s="38"/>
      <c r="E60" s="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hidden="1" x14ac:dyDescent="0.3">
      <c r="A61" s="1"/>
      <c r="B61" s="1"/>
      <c r="C61" s="1"/>
      <c r="D61" s="38"/>
      <c r="E61" s="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hidden="1" x14ac:dyDescent="0.3">
      <c r="A62" s="1"/>
      <c r="B62" s="1"/>
      <c r="C62" s="1"/>
      <c r="D62" s="38"/>
      <c r="E62" s="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hidden="1" x14ac:dyDescent="0.3">
      <c r="A63" s="1"/>
      <c r="B63" s="1"/>
      <c r="C63" s="1"/>
      <c r="D63" s="38"/>
      <c r="E63" s="3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hidden="1" x14ac:dyDescent="0.3">
      <c r="A64" s="1"/>
      <c r="B64" s="1"/>
      <c r="C64" s="1"/>
      <c r="D64" s="38"/>
      <c r="E64" s="3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hidden="1" x14ac:dyDescent="0.3">
      <c r="A65" s="1"/>
      <c r="B65" s="1"/>
      <c r="C65" s="1"/>
      <c r="D65" s="38"/>
      <c r="E65" s="3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hidden="1" x14ac:dyDescent="0.3">
      <c r="A66" s="1"/>
      <c r="B66" s="1"/>
      <c r="C66" s="1"/>
      <c r="D66" s="38"/>
      <c r="E66" s="3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hidden="1" x14ac:dyDescent="0.3">
      <c r="A67" s="1"/>
      <c r="B67" s="1"/>
      <c r="C67" s="1"/>
      <c r="D67" s="38"/>
      <c r="E67" s="3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hidden="1" x14ac:dyDescent="0.3">
      <c r="A68" s="1"/>
      <c r="B68" s="1"/>
      <c r="C68" s="1"/>
      <c r="D68" s="38"/>
      <c r="E68" s="3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  <c r="Z68" s="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hidden="1" x14ac:dyDescent="0.3">
      <c r="A69" s="1"/>
      <c r="B69" s="1"/>
      <c r="C69" s="1"/>
      <c r="D69" s="38"/>
      <c r="E69" s="3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hidden="1" x14ac:dyDescent="0.3">
      <c r="A70" s="1"/>
      <c r="B70" s="1"/>
      <c r="C70" s="1"/>
      <c r="D70" s="38"/>
      <c r="E70" s="3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  <c r="Z70" s="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hidden="1" x14ac:dyDescent="0.3">
      <c r="A71" s="1"/>
      <c r="B71" s="1"/>
      <c r="C71" s="1"/>
      <c r="D71" s="38"/>
      <c r="E71" s="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hidden="1" x14ac:dyDescent="0.3">
      <c r="A72" s="1"/>
      <c r="B72" s="1"/>
      <c r="C72" s="1"/>
      <c r="D72" s="38"/>
      <c r="E72" s="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  <c r="Z72" s="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hidden="1" x14ac:dyDescent="0.3">
      <c r="A73" s="1"/>
      <c r="B73" s="1"/>
      <c r="C73" s="1"/>
      <c r="D73" s="38"/>
      <c r="E73" s="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  <c r="Z73" s="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hidden="1" x14ac:dyDescent="0.3">
      <c r="A74" s="1"/>
      <c r="B74" s="1"/>
      <c r="C74" s="1"/>
      <c r="D74" s="38"/>
      <c r="E74" s="3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  <c r="Z74" s="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hidden="1" x14ac:dyDescent="0.3">
      <c r="A75" s="1"/>
      <c r="B75" s="1"/>
      <c r="C75" s="1"/>
      <c r="D75" s="38"/>
      <c r="E75" s="3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hidden="1" x14ac:dyDescent="0.3">
      <c r="A76" s="1"/>
      <c r="B76" s="1"/>
      <c r="C76" s="1"/>
      <c r="D76" s="38"/>
      <c r="E76" s="3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  <c r="Z76" s="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hidden="1" x14ac:dyDescent="0.3">
      <c r="A77" s="1"/>
      <c r="B77" s="1"/>
      <c r="C77" s="1"/>
      <c r="D77" s="38"/>
      <c r="E77" s="3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hidden="1" x14ac:dyDescent="0.3">
      <c r="A78" s="1"/>
      <c r="B78" s="1"/>
      <c r="C78" s="1"/>
      <c r="D78" s="38"/>
      <c r="E78" s="3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hidden="1" x14ac:dyDescent="0.3">
      <c r="A79" s="1"/>
      <c r="B79" s="1"/>
      <c r="C79" s="1"/>
      <c r="D79" s="38"/>
      <c r="E79" s="3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  <c r="Z79" s="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hidden="1" x14ac:dyDescent="0.3">
      <c r="A80" s="1"/>
      <c r="B80" s="1"/>
      <c r="C80" s="1"/>
      <c r="D80" s="38"/>
      <c r="E80" s="3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  <c r="Z80" s="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hidden="1" x14ac:dyDescent="0.3">
      <c r="A81" s="1"/>
      <c r="B81" s="1"/>
      <c r="C81" s="1"/>
      <c r="D81" s="38"/>
      <c r="E81" s="3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hidden="1" x14ac:dyDescent="0.3">
      <c r="A82" s="1"/>
      <c r="B82" s="1"/>
      <c r="C82" s="1"/>
      <c r="D82" s="38"/>
      <c r="E82" s="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  <c r="Z82" s="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hidden="1" x14ac:dyDescent="0.3">
      <c r="A83" s="1"/>
      <c r="B83" s="1"/>
      <c r="C83" s="1"/>
      <c r="D83" s="38"/>
      <c r="E83" s="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  <c r="Z83" s="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hidden="1" x14ac:dyDescent="0.3">
      <c r="A84" s="1"/>
      <c r="B84" s="1"/>
      <c r="C84" s="1"/>
      <c r="D84" s="38"/>
      <c r="E84" s="3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hidden="1" x14ac:dyDescent="0.3">
      <c r="A85" s="1"/>
      <c r="B85" s="1"/>
      <c r="C85" s="1"/>
      <c r="D85" s="38"/>
      <c r="E85" s="3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  <c r="Z85" s="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hidden="1" x14ac:dyDescent="0.3">
      <c r="A86" s="1"/>
      <c r="B86" s="1"/>
      <c r="C86" s="1"/>
      <c r="D86" s="38"/>
      <c r="E86" s="3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  <c r="Z86" s="1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hidden="1" x14ac:dyDescent="0.3">
      <c r="A87" s="1"/>
      <c r="B87" s="1"/>
      <c r="C87" s="1"/>
      <c r="D87" s="38"/>
      <c r="E87" s="3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  <c r="Z87" s="1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hidden="1" x14ac:dyDescent="0.3">
      <c r="A88" s="1"/>
      <c r="B88" s="1"/>
      <c r="C88" s="1"/>
      <c r="D88" s="38"/>
      <c r="E88" s="3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  <c r="Z88" s="1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hidden="1" x14ac:dyDescent="0.3">
      <c r="A89" s="1"/>
      <c r="B89" s="1"/>
      <c r="C89" s="1"/>
      <c r="D89" s="38"/>
      <c r="E89" s="3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hidden="1" x14ac:dyDescent="0.3">
      <c r="A90" s="1"/>
      <c r="B90" s="1"/>
      <c r="C90" s="1"/>
      <c r="D90" s="38"/>
      <c r="E90" s="3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  <c r="Z90" s="1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hidden="1" x14ac:dyDescent="0.3">
      <c r="A91" s="1"/>
      <c r="B91" s="1"/>
      <c r="C91" s="1"/>
      <c r="D91" s="38"/>
      <c r="E91" s="3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  <c r="Z91" s="1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hidden="1" x14ac:dyDescent="0.3">
      <c r="A92" s="1"/>
      <c r="B92" s="1"/>
      <c r="C92" s="1"/>
      <c r="D92" s="38"/>
      <c r="E92" s="3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hidden="1" x14ac:dyDescent="0.3">
      <c r="A93" s="1"/>
      <c r="B93" s="1"/>
      <c r="C93" s="1"/>
      <c r="D93" s="38"/>
      <c r="E93" s="3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  <c r="Z93" s="1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hidden="1" x14ac:dyDescent="0.3">
      <c r="A94" s="1"/>
      <c r="B94" s="1"/>
      <c r="C94" s="1"/>
      <c r="D94" s="38"/>
      <c r="E94" s="3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  <c r="Z94" s="1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hidden="1" x14ac:dyDescent="0.3">
      <c r="A95" s="1"/>
      <c r="B95" s="1"/>
      <c r="C95" s="1"/>
      <c r="D95" s="38"/>
      <c r="E95" s="3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hidden="1" x14ac:dyDescent="0.3">
      <c r="A96" s="1"/>
      <c r="B96" s="1"/>
      <c r="C96" s="1"/>
      <c r="D96" s="38"/>
      <c r="E96" s="3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  <c r="Z96" s="1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hidden="1" x14ac:dyDescent="0.3">
      <c r="A97" s="1"/>
      <c r="B97" s="1"/>
      <c r="C97" s="1"/>
      <c r="D97" s="38"/>
      <c r="E97" s="3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  <c r="Z97" s="1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hidden="1" x14ac:dyDescent="0.3">
      <c r="A98" s="1"/>
      <c r="B98" s="1"/>
      <c r="C98" s="1"/>
      <c r="D98" s="38"/>
      <c r="E98" s="3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  <c r="Z98" s="1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hidden="1" x14ac:dyDescent="0.3">
      <c r="A99" s="1"/>
      <c r="B99" s="1"/>
      <c r="C99" s="1"/>
      <c r="D99" s="38"/>
      <c r="E99" s="3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W99" s="1"/>
      <c r="X99" s="1"/>
      <c r="Y99" s="1"/>
      <c r="Z99" s="1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hidden="1" x14ac:dyDescent="0.3">
      <c r="A100" s="1"/>
      <c r="B100" s="1"/>
      <c r="C100" s="1"/>
      <c r="D100" s="38"/>
      <c r="E100" s="3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W100" s="1"/>
      <c r="X100" s="1"/>
      <c r="Y100" s="1"/>
      <c r="Z100" s="1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hidden="1" x14ac:dyDescent="0.3">
      <c r="A101" s="1"/>
      <c r="B101" s="1"/>
      <c r="C101" s="1"/>
      <c r="D101" s="38"/>
      <c r="E101" s="3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W101" s="1"/>
      <c r="X101" s="1"/>
      <c r="Y101" s="1"/>
      <c r="Z101" s="1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hidden="1" x14ac:dyDescent="0.3">
      <c r="A102" s="1"/>
      <c r="B102" s="1"/>
      <c r="C102" s="1"/>
      <c r="D102" s="38"/>
      <c r="E102" s="3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W102" s="1"/>
      <c r="X102" s="1"/>
      <c r="Y102" s="1"/>
      <c r="Z102" s="1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hidden="1" x14ac:dyDescent="0.3">
      <c r="A103" s="1"/>
      <c r="B103" s="1"/>
      <c r="C103" s="1"/>
      <c r="D103" s="38"/>
      <c r="E103" s="3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W103" s="1"/>
      <c r="X103" s="1"/>
      <c r="Y103" s="1"/>
      <c r="Z103" s="1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hidden="1" x14ac:dyDescent="0.3">
      <c r="A104" s="1"/>
      <c r="B104" s="1"/>
      <c r="C104" s="1"/>
      <c r="D104" s="38"/>
      <c r="E104" s="3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W104" s="1"/>
      <c r="X104" s="1"/>
      <c r="Y104" s="1"/>
      <c r="Z104" s="1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hidden="1" x14ac:dyDescent="0.3">
      <c r="A105" s="1"/>
      <c r="B105" s="1"/>
      <c r="C105" s="1"/>
      <c r="D105" s="38"/>
      <c r="E105" s="3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W105" s="1"/>
      <c r="X105" s="1"/>
      <c r="Y105" s="1"/>
      <c r="Z105" s="1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hidden="1" x14ac:dyDescent="0.3">
      <c r="A106" s="1"/>
      <c r="B106" s="1"/>
      <c r="C106" s="1"/>
      <c r="D106" s="38"/>
      <c r="E106" s="3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W106" s="1"/>
      <c r="X106" s="1"/>
      <c r="Y106" s="1"/>
      <c r="Z106" s="1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hidden="1" x14ac:dyDescent="0.3">
      <c r="A107" s="1"/>
      <c r="B107" s="1"/>
      <c r="C107" s="1"/>
      <c r="D107" s="38"/>
      <c r="E107" s="3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W107" s="1"/>
      <c r="X107" s="1"/>
      <c r="Y107" s="1"/>
      <c r="Z107" s="1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hidden="1" x14ac:dyDescent="0.3">
      <c r="A108" s="1"/>
      <c r="B108" s="1"/>
      <c r="C108" s="1"/>
      <c r="D108" s="38"/>
      <c r="E108" s="3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W108" s="1"/>
      <c r="X108" s="1"/>
      <c r="Y108" s="1"/>
      <c r="Z108" s="1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hidden="1" x14ac:dyDescent="0.3">
      <c r="A109" s="1"/>
      <c r="B109" s="1"/>
      <c r="C109" s="1"/>
      <c r="D109" s="38"/>
      <c r="E109" s="3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W109" s="1"/>
      <c r="X109" s="1"/>
      <c r="Y109" s="1"/>
      <c r="Z109" s="1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hidden="1" x14ac:dyDescent="0.3">
      <c r="A110" s="1"/>
      <c r="B110" s="1"/>
      <c r="C110" s="1"/>
      <c r="D110" s="38"/>
      <c r="E110" s="3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  <c r="Z110" s="1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hidden="1" x14ac:dyDescent="0.3">
      <c r="A111" s="1"/>
      <c r="B111" s="1"/>
      <c r="C111" s="1"/>
      <c r="D111" s="38"/>
      <c r="E111" s="3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W111" s="1"/>
      <c r="X111" s="1"/>
      <c r="Y111" s="1"/>
      <c r="Z111" s="1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hidden="1" x14ac:dyDescent="0.3">
      <c r="A112" s="1"/>
      <c r="B112" s="1"/>
      <c r="C112" s="1"/>
      <c r="D112" s="38"/>
      <c r="E112" s="3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  <c r="Z112" s="1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hidden="1" x14ac:dyDescent="0.3">
      <c r="A113" s="1"/>
      <c r="B113" s="1"/>
      <c r="C113" s="1"/>
      <c r="D113" s="38"/>
      <c r="E113" s="3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W113" s="1"/>
      <c r="X113" s="1"/>
      <c r="Y113" s="1"/>
      <c r="Z113" s="1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hidden="1" x14ac:dyDescent="0.3">
      <c r="A114" s="1"/>
      <c r="B114" s="1"/>
      <c r="C114" s="1"/>
      <c r="D114" s="38"/>
      <c r="E114" s="3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W114" s="1"/>
      <c r="X114" s="1"/>
      <c r="Y114" s="1"/>
      <c r="Z114" s="1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hidden="1" x14ac:dyDescent="0.3">
      <c r="A115" s="1"/>
      <c r="B115" s="1"/>
      <c r="C115" s="1"/>
      <c r="D115" s="38"/>
      <c r="E115" s="3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  <c r="Z115" s="1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hidden="1" x14ac:dyDescent="0.3">
      <c r="A116" s="1"/>
      <c r="B116" s="1"/>
      <c r="C116" s="1"/>
      <c r="D116" s="38"/>
      <c r="E116" s="3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  <c r="Z116" s="1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hidden="1" x14ac:dyDescent="0.3">
      <c r="A117" s="1"/>
      <c r="B117" s="1"/>
      <c r="C117" s="1"/>
      <c r="D117" s="38"/>
      <c r="E117" s="3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X117" s="1"/>
      <c r="Y117" s="1"/>
      <c r="Z117" s="1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hidden="1" x14ac:dyDescent="0.3">
      <c r="A118" s="1"/>
      <c r="B118" s="1"/>
      <c r="C118" s="1"/>
      <c r="D118" s="38"/>
      <c r="E118" s="3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X118" s="1"/>
      <c r="Y118" s="1"/>
      <c r="Z118" s="1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hidden="1" x14ac:dyDescent="0.3">
      <c r="A119" s="1"/>
      <c r="B119" s="1"/>
      <c r="C119" s="1"/>
      <c r="D119" s="38"/>
      <c r="E119" s="3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X119" s="1"/>
      <c r="Y119" s="1"/>
      <c r="Z119" s="1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hidden="1" x14ac:dyDescent="0.3">
      <c r="A120" s="1"/>
      <c r="B120" s="1"/>
      <c r="C120" s="1"/>
      <c r="D120" s="38"/>
      <c r="E120" s="3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X120" s="1"/>
      <c r="Y120" s="1"/>
      <c r="Z120" s="1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hidden="1" x14ac:dyDescent="0.3">
      <c r="A121" s="1"/>
      <c r="B121" s="1"/>
      <c r="C121" s="1"/>
      <c r="D121" s="38"/>
      <c r="E121" s="3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X121" s="1"/>
      <c r="Y121" s="1"/>
      <c r="Z121" s="1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hidden="1" x14ac:dyDescent="0.3">
      <c r="A122" s="1"/>
      <c r="B122" s="1"/>
      <c r="C122" s="1"/>
      <c r="D122" s="38"/>
      <c r="E122" s="3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X122" s="1"/>
      <c r="Y122" s="1"/>
      <c r="Z122" s="1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hidden="1" x14ac:dyDescent="0.3">
      <c r="A123" s="1"/>
      <c r="B123" s="1"/>
      <c r="C123" s="1"/>
      <c r="D123" s="38"/>
      <c r="E123" s="3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X123" s="1"/>
      <c r="Y123" s="1"/>
      <c r="Z123" s="1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hidden="1" x14ac:dyDescent="0.3">
      <c r="A124" s="1"/>
      <c r="B124" s="1"/>
      <c r="C124" s="1"/>
      <c r="D124" s="38"/>
      <c r="E124" s="3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X124" s="1"/>
      <c r="Y124" s="1"/>
      <c r="Z124" s="1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hidden="1" x14ac:dyDescent="0.3">
      <c r="A125" s="1"/>
      <c r="B125" s="1"/>
      <c r="C125" s="1"/>
      <c r="D125" s="38"/>
      <c r="E125" s="3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X125" s="1"/>
      <c r="Y125" s="1"/>
      <c r="Z125" s="1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hidden="1" x14ac:dyDescent="0.3">
      <c r="A126" s="1"/>
      <c r="B126" s="1"/>
      <c r="C126" s="1"/>
      <c r="D126" s="38"/>
      <c r="E126" s="3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X126" s="1"/>
      <c r="Y126" s="1"/>
      <c r="Z126" s="1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hidden="1" x14ac:dyDescent="0.3">
      <c r="A127" s="1"/>
      <c r="B127" s="1"/>
      <c r="C127" s="1"/>
      <c r="D127" s="38"/>
      <c r="E127" s="3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  <c r="Z127" s="1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hidden="1" x14ac:dyDescent="0.3">
      <c r="A128" s="1"/>
      <c r="B128" s="1"/>
      <c r="C128" s="1"/>
      <c r="D128" s="38"/>
      <c r="E128" s="3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X128" s="1"/>
      <c r="Y128" s="1"/>
      <c r="Z128" s="1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hidden="1" x14ac:dyDescent="0.3">
      <c r="A129" s="1"/>
      <c r="B129" s="1"/>
      <c r="C129" s="1"/>
      <c r="D129" s="38"/>
      <c r="E129" s="3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X129" s="1"/>
      <c r="Y129" s="1"/>
      <c r="Z129" s="1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hidden="1" x14ac:dyDescent="0.3">
      <c r="A130" s="1"/>
      <c r="B130" s="1"/>
      <c r="C130" s="1"/>
      <c r="D130" s="38"/>
      <c r="E130" s="3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  <c r="Z130" s="1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hidden="1" x14ac:dyDescent="0.3">
      <c r="A131" s="1"/>
      <c r="B131" s="1"/>
      <c r="C131" s="1"/>
      <c r="D131" s="38"/>
      <c r="E131" s="3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X131" s="1"/>
      <c r="Y131" s="1"/>
      <c r="Z131" s="1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hidden="1" x14ac:dyDescent="0.3">
      <c r="A132" s="1"/>
      <c r="B132" s="1"/>
      <c r="C132" s="1"/>
      <c r="D132" s="38"/>
      <c r="E132" s="3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X132" s="1"/>
      <c r="Y132" s="1"/>
      <c r="Z132" s="1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hidden="1" x14ac:dyDescent="0.3">
      <c r="A133" s="1"/>
      <c r="B133" s="1"/>
      <c r="C133" s="1"/>
      <c r="D133" s="38"/>
      <c r="E133" s="3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X133" s="1"/>
      <c r="Y133" s="1"/>
      <c r="Z133" s="1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hidden="1" x14ac:dyDescent="0.3">
      <c r="A134" s="1"/>
      <c r="B134" s="1"/>
      <c r="C134" s="1"/>
      <c r="D134" s="38"/>
      <c r="E134" s="3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X134" s="1"/>
      <c r="Y134" s="1"/>
      <c r="Z134" s="1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hidden="1" x14ac:dyDescent="0.3">
      <c r="A135" s="1"/>
      <c r="B135" s="1"/>
      <c r="C135" s="1"/>
      <c r="D135" s="38"/>
      <c r="E135" s="3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X135" s="1"/>
      <c r="Y135" s="1"/>
      <c r="Z135" s="1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hidden="1" x14ac:dyDescent="0.3">
      <c r="A136" s="1"/>
      <c r="B136" s="1"/>
      <c r="C136" s="1"/>
      <c r="D136" s="38"/>
      <c r="E136" s="3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X136" s="1"/>
      <c r="Y136" s="1"/>
      <c r="Z136" s="1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hidden="1" x14ac:dyDescent="0.3">
      <c r="A137" s="1"/>
      <c r="B137" s="1"/>
      <c r="C137" s="1"/>
      <c r="D137" s="38"/>
      <c r="E137" s="3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  <c r="Z137" s="1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hidden="1" x14ac:dyDescent="0.3">
      <c r="A138" s="1"/>
      <c r="B138" s="1"/>
      <c r="C138" s="1"/>
      <c r="D138" s="38"/>
      <c r="E138" s="3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X138" s="1"/>
      <c r="Y138" s="1"/>
      <c r="Z138" s="1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hidden="1" x14ac:dyDescent="0.3">
      <c r="A139" s="1"/>
      <c r="B139" s="1"/>
      <c r="C139" s="1"/>
      <c r="D139" s="38"/>
      <c r="E139" s="3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  <c r="Z139" s="1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hidden="1" x14ac:dyDescent="0.3">
      <c r="A140" s="1"/>
      <c r="B140" s="1"/>
      <c r="C140" s="1"/>
      <c r="D140" s="38"/>
      <c r="E140" s="3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X140" s="1"/>
      <c r="Y140" s="1"/>
      <c r="Z140" s="1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hidden="1" x14ac:dyDescent="0.3">
      <c r="A141" s="1"/>
      <c r="B141" s="1"/>
      <c r="C141" s="1"/>
      <c r="D141" s="38"/>
      <c r="E141" s="3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X141" s="1"/>
      <c r="Y141" s="1"/>
      <c r="Z141" s="1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hidden="1" x14ac:dyDescent="0.3">
      <c r="A142" s="1"/>
      <c r="B142" s="1"/>
      <c r="C142" s="1"/>
      <c r="D142" s="38"/>
      <c r="E142" s="3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X142" s="1"/>
      <c r="Y142" s="1"/>
      <c r="Z142" s="1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hidden="1" x14ac:dyDescent="0.3">
      <c r="A143" s="1"/>
      <c r="B143" s="1"/>
      <c r="C143" s="1"/>
      <c r="D143" s="38"/>
      <c r="E143" s="3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  <c r="Z143" s="1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hidden="1" x14ac:dyDescent="0.3">
      <c r="A144" s="1"/>
      <c r="B144" s="1"/>
      <c r="C144" s="1"/>
      <c r="D144" s="38"/>
      <c r="E144" s="3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X144" s="1"/>
      <c r="Y144" s="1"/>
      <c r="Z144" s="1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hidden="1" x14ac:dyDescent="0.3">
      <c r="A145" s="1"/>
      <c r="B145" s="1"/>
      <c r="C145" s="1"/>
      <c r="D145" s="38"/>
      <c r="E145" s="3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X145" s="1"/>
      <c r="Y145" s="1"/>
      <c r="Z145" s="1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hidden="1" x14ac:dyDescent="0.3">
      <c r="A146" s="1"/>
      <c r="B146" s="1"/>
      <c r="C146" s="1"/>
      <c r="D146" s="38"/>
      <c r="E146" s="3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X146" s="1"/>
      <c r="Y146" s="1"/>
      <c r="Z146" s="1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hidden="1" x14ac:dyDescent="0.3">
      <c r="A147" s="1"/>
      <c r="B147" s="1"/>
      <c r="C147" s="1"/>
      <c r="D147" s="38"/>
      <c r="E147" s="3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X147" s="1"/>
      <c r="Y147" s="1"/>
      <c r="Z147" s="1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hidden="1" x14ac:dyDescent="0.3">
      <c r="A148" s="1"/>
      <c r="B148" s="1"/>
      <c r="C148" s="1"/>
      <c r="D148" s="38"/>
      <c r="E148" s="3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X148" s="1"/>
      <c r="Y148" s="1"/>
      <c r="Z148" s="1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hidden="1" x14ac:dyDescent="0.3">
      <c r="A149" s="1"/>
      <c r="B149" s="1"/>
      <c r="C149" s="1"/>
      <c r="D149" s="38"/>
      <c r="E149" s="3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X149" s="1"/>
      <c r="Y149" s="1"/>
      <c r="Z149" s="1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hidden="1" x14ac:dyDescent="0.3">
      <c r="A150" s="1"/>
      <c r="B150" s="1"/>
      <c r="C150" s="1"/>
      <c r="D150" s="38"/>
      <c r="E150" s="3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X150" s="1"/>
      <c r="Y150" s="1"/>
      <c r="Z150" s="1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hidden="1" x14ac:dyDescent="0.3">
      <c r="A151" s="1"/>
      <c r="B151" s="1"/>
      <c r="C151" s="1"/>
      <c r="D151" s="38"/>
      <c r="E151" s="3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X151" s="1"/>
      <c r="Y151" s="1"/>
      <c r="Z151" s="1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hidden="1" x14ac:dyDescent="0.3">
      <c r="A152" s="1"/>
      <c r="B152" s="1"/>
      <c r="C152" s="1"/>
      <c r="D152" s="38"/>
      <c r="E152" s="3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X152" s="1"/>
      <c r="Y152" s="1"/>
      <c r="Z152" s="1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hidden="1" x14ac:dyDescent="0.3">
      <c r="A153" s="1"/>
      <c r="B153" s="1"/>
      <c r="C153" s="1"/>
      <c r="D153" s="38"/>
      <c r="E153" s="3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X153" s="1"/>
      <c r="Y153" s="1"/>
      <c r="Z153" s="1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hidden="1" x14ac:dyDescent="0.3">
      <c r="A154" s="1"/>
      <c r="B154" s="1"/>
      <c r="C154" s="1"/>
      <c r="D154" s="38"/>
      <c r="E154" s="3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X154" s="1"/>
      <c r="Y154" s="1"/>
      <c r="Z154" s="1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hidden="1" x14ac:dyDescent="0.3">
      <c r="A155" s="1"/>
      <c r="B155" s="1"/>
      <c r="C155" s="1"/>
      <c r="D155" s="38"/>
      <c r="E155" s="3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X155" s="1"/>
      <c r="Y155" s="1"/>
      <c r="Z155" s="1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hidden="1" x14ac:dyDescent="0.3">
      <c r="A156" s="1"/>
      <c r="B156" s="1"/>
      <c r="C156" s="1"/>
      <c r="D156" s="38"/>
      <c r="E156" s="3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X156" s="1"/>
      <c r="Y156" s="1"/>
      <c r="Z156" s="1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hidden="1" x14ac:dyDescent="0.3">
      <c r="A157" s="1"/>
      <c r="B157" s="1"/>
      <c r="C157" s="1"/>
      <c r="D157" s="38"/>
      <c r="E157" s="3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X157" s="1"/>
      <c r="Y157" s="1"/>
      <c r="Z157" s="1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hidden="1" x14ac:dyDescent="0.3">
      <c r="A158" s="1"/>
      <c r="B158" s="1"/>
      <c r="C158" s="1"/>
      <c r="D158" s="38"/>
      <c r="E158" s="3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X158" s="1"/>
      <c r="Y158" s="1"/>
      <c r="Z158" s="1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hidden="1" x14ac:dyDescent="0.3">
      <c r="A159" s="1"/>
      <c r="B159" s="1"/>
      <c r="C159" s="1"/>
      <c r="D159" s="38"/>
      <c r="E159" s="3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X159" s="1"/>
      <c r="Y159" s="1"/>
      <c r="Z159" s="1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hidden="1" x14ac:dyDescent="0.3">
      <c r="A160" s="1"/>
      <c r="B160" s="1"/>
      <c r="C160" s="1"/>
      <c r="D160" s="38"/>
      <c r="E160" s="3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X160" s="1"/>
      <c r="Y160" s="1"/>
      <c r="Z160" s="1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hidden="1" x14ac:dyDescent="0.3">
      <c r="A161" s="1"/>
      <c r="B161" s="1"/>
      <c r="C161" s="1"/>
      <c r="D161" s="38"/>
      <c r="E161" s="3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X161" s="1"/>
      <c r="Y161" s="1"/>
      <c r="Z161" s="1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hidden="1" x14ac:dyDescent="0.3">
      <c r="A162" s="1"/>
      <c r="B162" s="1"/>
      <c r="C162" s="1"/>
      <c r="D162" s="38"/>
      <c r="E162" s="3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X162" s="1"/>
      <c r="Y162" s="1"/>
      <c r="Z162" s="1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hidden="1" x14ac:dyDescent="0.3">
      <c r="A163" s="1"/>
      <c r="B163" s="1"/>
      <c r="C163" s="1"/>
      <c r="D163" s="38"/>
      <c r="E163" s="3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X163" s="1"/>
      <c r="Y163" s="1"/>
      <c r="Z163" s="1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hidden="1" x14ac:dyDescent="0.3">
      <c r="A164" s="1"/>
      <c r="B164" s="1"/>
      <c r="C164" s="1"/>
      <c r="D164" s="38"/>
      <c r="E164" s="3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X164" s="1"/>
      <c r="Y164" s="1"/>
      <c r="Z164" s="1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hidden="1" x14ac:dyDescent="0.3">
      <c r="A165" s="1"/>
      <c r="B165" s="1"/>
      <c r="C165" s="1"/>
      <c r="D165" s="38"/>
      <c r="E165" s="3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X165" s="1"/>
      <c r="Y165" s="1"/>
      <c r="Z165" s="1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hidden="1" x14ac:dyDescent="0.3">
      <c r="A166" s="1"/>
      <c r="B166" s="1"/>
      <c r="C166" s="1"/>
      <c r="D166" s="38"/>
      <c r="E166" s="3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X166" s="1"/>
      <c r="Y166" s="1"/>
      <c r="Z166" s="1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hidden="1" x14ac:dyDescent="0.3">
      <c r="A167" s="1"/>
      <c r="B167" s="1"/>
      <c r="C167" s="1"/>
      <c r="D167" s="38"/>
      <c r="E167" s="3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X167" s="1"/>
      <c r="Y167" s="1"/>
      <c r="Z167" s="1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hidden="1" x14ac:dyDescent="0.3">
      <c r="A168" s="1"/>
      <c r="B168" s="1"/>
      <c r="C168" s="1"/>
      <c r="D168" s="38"/>
      <c r="E168" s="3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X168" s="1"/>
      <c r="Y168" s="1"/>
      <c r="Z168" s="1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hidden="1" x14ac:dyDescent="0.3">
      <c r="A169" s="1"/>
      <c r="B169" s="1"/>
      <c r="C169" s="1"/>
      <c r="D169" s="38"/>
      <c r="E169" s="3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X169" s="1"/>
      <c r="Y169" s="1"/>
      <c r="Z169" s="1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hidden="1" x14ac:dyDescent="0.3">
      <c r="A170" s="1"/>
      <c r="B170" s="1"/>
      <c r="C170" s="1"/>
      <c r="D170" s="38"/>
      <c r="E170" s="3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X170" s="1"/>
      <c r="Y170" s="1"/>
      <c r="Z170" s="1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hidden="1" x14ac:dyDescent="0.3">
      <c r="A171" s="1"/>
      <c r="B171" s="1"/>
      <c r="C171" s="1"/>
      <c r="D171" s="38"/>
      <c r="E171" s="3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X171" s="1"/>
      <c r="Y171" s="1"/>
      <c r="Z171" s="1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hidden="1" x14ac:dyDescent="0.3">
      <c r="A172" s="1"/>
      <c r="B172" s="1"/>
      <c r="C172" s="1"/>
      <c r="D172" s="38"/>
      <c r="E172" s="3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X172" s="1"/>
      <c r="Y172" s="1"/>
      <c r="Z172" s="1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hidden="1" x14ac:dyDescent="0.3">
      <c r="A173" s="1"/>
      <c r="B173" s="1"/>
      <c r="C173" s="1"/>
      <c r="D173" s="38"/>
      <c r="E173" s="3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X173" s="1"/>
      <c r="Y173" s="1"/>
      <c r="Z173" s="1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hidden="1" x14ac:dyDescent="0.3">
      <c r="A174" s="1"/>
      <c r="B174" s="1"/>
      <c r="C174" s="1"/>
      <c r="D174" s="38"/>
      <c r="E174" s="3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X174" s="1"/>
      <c r="Y174" s="1"/>
      <c r="Z174" s="1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hidden="1" x14ac:dyDescent="0.3">
      <c r="A175" s="1"/>
      <c r="B175" s="1"/>
      <c r="C175" s="1"/>
      <c r="D175" s="38"/>
      <c r="E175" s="3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X175" s="1"/>
      <c r="Y175" s="1"/>
      <c r="Z175" s="1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hidden="1" x14ac:dyDescent="0.3">
      <c r="A176" s="1"/>
      <c r="B176" s="1"/>
      <c r="C176" s="1"/>
      <c r="D176" s="38"/>
      <c r="E176" s="3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X176" s="1"/>
      <c r="Y176" s="1"/>
      <c r="Z176" s="1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hidden="1" x14ac:dyDescent="0.3">
      <c r="A177" s="1"/>
      <c r="B177" s="1"/>
      <c r="C177" s="1"/>
      <c r="D177" s="38"/>
      <c r="E177" s="3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X177" s="1"/>
      <c r="Y177" s="1"/>
      <c r="Z177" s="1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hidden="1" x14ac:dyDescent="0.3">
      <c r="A178" s="1"/>
      <c r="B178" s="1"/>
      <c r="C178" s="1"/>
      <c r="D178" s="38"/>
      <c r="E178" s="3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X178" s="1"/>
      <c r="Y178" s="1"/>
      <c r="Z178" s="1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hidden="1" x14ac:dyDescent="0.3">
      <c r="A179" s="1"/>
      <c r="B179" s="1"/>
      <c r="C179" s="1"/>
      <c r="D179" s="38"/>
      <c r="E179" s="3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X179" s="1"/>
      <c r="Y179" s="1"/>
      <c r="Z179" s="1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hidden="1" x14ac:dyDescent="0.3">
      <c r="A180" s="1"/>
      <c r="B180" s="1"/>
      <c r="C180" s="1"/>
      <c r="D180" s="38"/>
      <c r="E180" s="3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X180" s="1"/>
      <c r="Y180" s="1"/>
      <c r="Z180" s="1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hidden="1" x14ac:dyDescent="0.3">
      <c r="A181" s="1"/>
      <c r="B181" s="1"/>
      <c r="C181" s="1"/>
      <c r="D181" s="38"/>
      <c r="E181" s="3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X181" s="1"/>
      <c r="Y181" s="1"/>
      <c r="Z181" s="1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hidden="1" x14ac:dyDescent="0.3">
      <c r="A182" s="1"/>
      <c r="B182" s="1"/>
      <c r="C182" s="1"/>
      <c r="D182" s="38"/>
      <c r="E182" s="3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X182" s="1"/>
      <c r="Y182" s="1"/>
      <c r="Z182" s="1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hidden="1" x14ac:dyDescent="0.3">
      <c r="A183" s="1"/>
      <c r="B183" s="1"/>
      <c r="C183" s="1"/>
      <c r="D183" s="38"/>
      <c r="E183" s="3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X183" s="1"/>
      <c r="Y183" s="1"/>
      <c r="Z183" s="1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hidden="1" x14ac:dyDescent="0.3">
      <c r="A184" s="1"/>
      <c r="B184" s="1"/>
      <c r="C184" s="1"/>
      <c r="D184" s="38"/>
      <c r="E184" s="3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X184" s="1"/>
      <c r="Y184" s="1"/>
      <c r="Z184" s="1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hidden="1" x14ac:dyDescent="0.3">
      <c r="A185" s="1"/>
      <c r="B185" s="1"/>
      <c r="C185" s="1"/>
      <c r="D185" s="38"/>
      <c r="E185" s="3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X185" s="1"/>
      <c r="Y185" s="1"/>
      <c r="Z185" s="1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hidden="1" x14ac:dyDescent="0.3">
      <c r="A186" s="1"/>
      <c r="B186" s="1"/>
      <c r="C186" s="1"/>
      <c r="D186" s="38"/>
      <c r="E186" s="3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X186" s="1"/>
      <c r="Y186" s="1"/>
      <c r="Z186" s="1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hidden="1" x14ac:dyDescent="0.3">
      <c r="A187" s="1"/>
      <c r="B187" s="1"/>
      <c r="C187" s="1"/>
      <c r="D187" s="38"/>
      <c r="E187" s="3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X187" s="1"/>
      <c r="Y187" s="1"/>
      <c r="Z187" s="1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hidden="1" x14ac:dyDescent="0.3">
      <c r="A188" s="1"/>
      <c r="B188" s="1"/>
      <c r="C188" s="1"/>
      <c r="D188" s="38"/>
      <c r="E188" s="3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X188" s="1"/>
      <c r="Y188" s="1"/>
      <c r="Z188" s="1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hidden="1" x14ac:dyDescent="0.3">
      <c r="A189" s="1"/>
      <c r="B189" s="1"/>
      <c r="C189" s="1"/>
      <c r="D189" s="38"/>
      <c r="E189" s="3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X189" s="1"/>
      <c r="Y189" s="1"/>
      <c r="Z189" s="1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hidden="1" x14ac:dyDescent="0.3">
      <c r="A190" s="1"/>
      <c r="B190" s="1"/>
      <c r="C190" s="1"/>
      <c r="D190" s="38"/>
      <c r="E190" s="3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X190" s="1"/>
      <c r="Y190" s="1"/>
      <c r="Z190" s="1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hidden="1" x14ac:dyDescent="0.3">
      <c r="A191" s="1"/>
      <c r="B191" s="1"/>
      <c r="C191" s="1"/>
      <c r="D191" s="38"/>
      <c r="E191" s="3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X191" s="1"/>
      <c r="Y191" s="1"/>
      <c r="Z191" s="1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hidden="1" x14ac:dyDescent="0.3">
      <c r="A192" s="1"/>
      <c r="B192" s="1"/>
      <c r="C192" s="1"/>
      <c r="D192" s="38"/>
      <c r="E192" s="3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X192" s="1"/>
      <c r="Y192" s="1"/>
      <c r="Z192" s="1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hidden="1" x14ac:dyDescent="0.3">
      <c r="A193" s="1"/>
      <c r="B193" s="1"/>
      <c r="C193" s="1"/>
      <c r="D193" s="38"/>
      <c r="E193" s="3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X193" s="1"/>
      <c r="Y193" s="1"/>
      <c r="Z193" s="1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hidden="1" x14ac:dyDescent="0.3">
      <c r="A194" s="1"/>
      <c r="B194" s="1"/>
      <c r="C194" s="1"/>
      <c r="D194" s="38"/>
      <c r="E194" s="3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X194" s="1"/>
      <c r="Y194" s="1"/>
      <c r="Z194" s="1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hidden="1" x14ac:dyDescent="0.3">
      <c r="A195" s="1"/>
      <c r="B195" s="1"/>
      <c r="C195" s="1"/>
      <c r="D195" s="38"/>
      <c r="E195" s="3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X195" s="1"/>
      <c r="Y195" s="1"/>
      <c r="Z195" s="1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hidden="1" x14ac:dyDescent="0.3">
      <c r="A196" s="1"/>
      <c r="B196" s="1"/>
      <c r="C196" s="1"/>
      <c r="D196" s="38"/>
      <c r="E196" s="3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X196" s="1"/>
      <c r="Y196" s="1"/>
      <c r="Z196" s="1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hidden="1" x14ac:dyDescent="0.3">
      <c r="A197" s="1"/>
      <c r="B197" s="1"/>
      <c r="C197" s="1"/>
      <c r="D197" s="38"/>
      <c r="E197" s="3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X197" s="1"/>
      <c r="Y197" s="1"/>
      <c r="Z197" s="1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hidden="1" x14ac:dyDescent="0.3">
      <c r="A198" s="1"/>
      <c r="B198" s="1"/>
      <c r="C198" s="1"/>
      <c r="D198" s="38"/>
      <c r="E198" s="3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X198" s="1"/>
      <c r="Y198" s="1"/>
      <c r="Z198" s="1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hidden="1" x14ac:dyDescent="0.3">
      <c r="A199" s="1"/>
      <c r="B199" s="1"/>
      <c r="C199" s="1"/>
      <c r="D199" s="38"/>
      <c r="E199" s="3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X199" s="1"/>
      <c r="Y199" s="1"/>
      <c r="Z199" s="1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hidden="1" x14ac:dyDescent="0.3">
      <c r="A200" s="1"/>
      <c r="B200" s="1"/>
      <c r="C200" s="1"/>
      <c r="D200" s="38"/>
      <c r="E200" s="3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X200" s="1"/>
      <c r="Y200" s="1"/>
      <c r="Z200" s="1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hidden="1" x14ac:dyDescent="0.3">
      <c r="A201" s="1"/>
      <c r="B201" s="1"/>
      <c r="C201" s="1"/>
      <c r="D201" s="38"/>
      <c r="E201" s="3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X201" s="1"/>
      <c r="Y201" s="1"/>
      <c r="Z201" s="1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hidden="1" x14ac:dyDescent="0.3">
      <c r="A202" s="1"/>
      <c r="B202" s="1"/>
      <c r="C202" s="1"/>
      <c r="D202" s="38"/>
      <c r="E202" s="3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X202" s="1"/>
      <c r="Y202" s="1"/>
      <c r="Z202" s="1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hidden="1" x14ac:dyDescent="0.3">
      <c r="A203" s="1"/>
      <c r="B203" s="1"/>
      <c r="C203" s="1"/>
      <c r="D203" s="38"/>
      <c r="E203" s="3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X203" s="1"/>
      <c r="Y203" s="1"/>
      <c r="Z203" s="1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hidden="1" x14ac:dyDescent="0.3">
      <c r="A204" s="1"/>
      <c r="B204" s="1"/>
      <c r="C204" s="1"/>
      <c r="D204" s="38"/>
      <c r="E204" s="3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X204" s="1"/>
      <c r="Y204" s="1"/>
      <c r="Z204" s="1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hidden="1" x14ac:dyDescent="0.3">
      <c r="A205" s="1"/>
      <c r="B205" s="1"/>
      <c r="C205" s="1"/>
      <c r="D205" s="38"/>
      <c r="E205" s="3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X205" s="1"/>
      <c r="Y205" s="1"/>
      <c r="Z205" s="1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hidden="1" x14ac:dyDescent="0.3">
      <c r="A206" s="1"/>
      <c r="B206" s="1"/>
      <c r="C206" s="1"/>
      <c r="D206" s="38"/>
      <c r="E206" s="3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X206" s="1"/>
      <c r="Y206" s="1"/>
      <c r="Z206" s="1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hidden="1" x14ac:dyDescent="0.3">
      <c r="A207" s="1"/>
      <c r="B207" s="1"/>
      <c r="C207" s="1"/>
      <c r="D207" s="38"/>
      <c r="E207" s="3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X207" s="1"/>
      <c r="Y207" s="1"/>
      <c r="Z207" s="1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hidden="1" x14ac:dyDescent="0.3">
      <c r="A208" s="1"/>
      <c r="B208" s="1"/>
      <c r="C208" s="1"/>
      <c r="D208" s="38"/>
      <c r="E208" s="3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X208" s="1"/>
      <c r="Y208" s="1"/>
      <c r="Z208" s="1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hidden="1" x14ac:dyDescent="0.3">
      <c r="A209" s="1"/>
      <c r="B209" s="1"/>
      <c r="C209" s="1"/>
      <c r="D209" s="38"/>
      <c r="E209" s="3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X209" s="1"/>
      <c r="Y209" s="1"/>
      <c r="Z209" s="1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hidden="1" x14ac:dyDescent="0.3">
      <c r="A210" s="1"/>
      <c r="B210" s="1"/>
      <c r="C210" s="1"/>
      <c r="D210" s="38"/>
      <c r="E210" s="3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X210" s="1"/>
      <c r="Y210" s="1"/>
      <c r="Z210" s="1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hidden="1" x14ac:dyDescent="0.3">
      <c r="A211" s="1"/>
      <c r="B211" s="1"/>
      <c r="C211" s="1"/>
      <c r="D211" s="38"/>
      <c r="E211" s="3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X211" s="1"/>
      <c r="Y211" s="1"/>
      <c r="Z211" s="1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hidden="1" x14ac:dyDescent="0.3">
      <c r="A212" s="1"/>
      <c r="B212" s="1"/>
      <c r="C212" s="1"/>
      <c r="D212" s="38"/>
      <c r="E212" s="3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X212" s="1"/>
      <c r="Y212" s="1"/>
      <c r="Z212" s="1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hidden="1" x14ac:dyDescent="0.3">
      <c r="A213" s="1"/>
      <c r="B213" s="1"/>
      <c r="C213" s="1"/>
      <c r="D213" s="38"/>
      <c r="E213" s="3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X213" s="1"/>
      <c r="Y213" s="1"/>
      <c r="Z213" s="1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hidden="1" x14ac:dyDescent="0.3">
      <c r="A214" s="1"/>
      <c r="B214" s="1"/>
      <c r="C214" s="1"/>
      <c r="D214" s="38"/>
      <c r="E214" s="3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X214" s="1"/>
      <c r="Y214" s="1"/>
      <c r="Z214" s="1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hidden="1" x14ac:dyDescent="0.3">
      <c r="A215" s="1"/>
      <c r="B215" s="1"/>
      <c r="C215" s="1"/>
      <c r="D215" s="38"/>
      <c r="E215" s="3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X215" s="1"/>
      <c r="Y215" s="1"/>
      <c r="Z215" s="1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hidden="1" x14ac:dyDescent="0.3">
      <c r="A216" s="1"/>
      <c r="B216" s="1"/>
      <c r="C216" s="1"/>
      <c r="D216" s="38"/>
      <c r="E216" s="3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X216" s="1"/>
      <c r="Y216" s="1"/>
      <c r="Z216" s="1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hidden="1" x14ac:dyDescent="0.3">
      <c r="A217" s="1"/>
      <c r="B217" s="1"/>
      <c r="C217" s="1"/>
      <c r="D217" s="38"/>
      <c r="E217" s="3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X217" s="1"/>
      <c r="Y217" s="1"/>
      <c r="Z217" s="1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hidden="1" x14ac:dyDescent="0.3">
      <c r="A218" s="1"/>
      <c r="B218" s="1"/>
      <c r="C218" s="1"/>
      <c r="D218" s="38"/>
      <c r="E218" s="3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X218" s="1"/>
      <c r="Y218" s="1"/>
      <c r="Z218" s="1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hidden="1" x14ac:dyDescent="0.3">
      <c r="A219" s="1"/>
      <c r="B219" s="1"/>
      <c r="C219" s="1"/>
      <c r="D219" s="38"/>
      <c r="E219" s="3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X219" s="1"/>
      <c r="Y219" s="1"/>
      <c r="Z219" s="1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hidden="1" x14ac:dyDescent="0.3">
      <c r="A220" s="1"/>
      <c r="B220" s="1"/>
      <c r="C220" s="1"/>
      <c r="D220" s="38"/>
      <c r="E220" s="3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X220" s="1"/>
      <c r="Y220" s="1"/>
      <c r="Z220" s="1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hidden="1" x14ac:dyDescent="0.3">
      <c r="A221" s="1"/>
      <c r="B221" s="1"/>
      <c r="C221" s="1"/>
      <c r="D221" s="38"/>
      <c r="E221" s="3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X221" s="1"/>
      <c r="Y221" s="1"/>
      <c r="Z221" s="1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hidden="1" x14ac:dyDescent="0.3">
      <c r="A222" s="1"/>
      <c r="B222" s="1"/>
      <c r="C222" s="1"/>
      <c r="D222" s="38"/>
      <c r="E222" s="3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X222" s="1"/>
      <c r="Y222" s="1"/>
      <c r="Z222" s="1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hidden="1" x14ac:dyDescent="0.3">
      <c r="A223" s="1"/>
      <c r="B223" s="1"/>
      <c r="C223" s="1"/>
      <c r="D223" s="38"/>
      <c r="E223" s="3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X223" s="1"/>
      <c r="Y223" s="1"/>
      <c r="Z223" s="1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hidden="1" x14ac:dyDescent="0.3">
      <c r="A224" s="1"/>
      <c r="B224" s="1"/>
      <c r="C224" s="1"/>
      <c r="D224" s="38"/>
      <c r="E224" s="3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X224" s="1"/>
      <c r="Y224" s="1"/>
      <c r="Z224" s="1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hidden="1" x14ac:dyDescent="0.3">
      <c r="A225" s="1"/>
      <c r="B225" s="1"/>
      <c r="C225" s="1"/>
      <c r="D225" s="38"/>
      <c r="E225" s="3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X225" s="1"/>
      <c r="Y225" s="1"/>
      <c r="Z225" s="1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hidden="1" x14ac:dyDescent="0.3">
      <c r="A226" s="1"/>
      <c r="B226" s="1"/>
      <c r="C226" s="1"/>
      <c r="D226" s="38"/>
      <c r="E226" s="3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X226" s="1"/>
      <c r="Y226" s="1"/>
      <c r="Z226" s="1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hidden="1" x14ac:dyDescent="0.3">
      <c r="A227" s="1"/>
      <c r="B227" s="1"/>
      <c r="C227" s="1"/>
      <c r="D227" s="38"/>
      <c r="E227" s="3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X227" s="1"/>
      <c r="Y227" s="1"/>
      <c r="Z227" s="1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hidden="1" x14ac:dyDescent="0.3">
      <c r="A228" s="1"/>
      <c r="B228" s="1"/>
      <c r="C228" s="1"/>
      <c r="D228" s="38"/>
      <c r="E228" s="3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X228" s="1"/>
      <c r="Y228" s="1"/>
      <c r="Z228" s="1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hidden="1" x14ac:dyDescent="0.3">
      <c r="A229" s="1"/>
      <c r="B229" s="1"/>
      <c r="C229" s="1"/>
      <c r="D229" s="38"/>
      <c r="E229" s="3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X229" s="1"/>
      <c r="Y229" s="1"/>
      <c r="Z229" s="1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hidden="1" x14ac:dyDescent="0.3">
      <c r="A230" s="1"/>
      <c r="B230" s="1"/>
      <c r="C230" s="1"/>
      <c r="D230" s="38"/>
      <c r="E230" s="3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X230" s="1"/>
      <c r="Y230" s="1"/>
      <c r="Z230" s="1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hidden="1" x14ac:dyDescent="0.3">
      <c r="A231" s="1"/>
      <c r="B231" s="1"/>
      <c r="C231" s="1"/>
      <c r="D231" s="38"/>
      <c r="E231" s="3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X231" s="1"/>
      <c r="Y231" s="1"/>
      <c r="Z231" s="1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hidden="1" x14ac:dyDescent="0.3">
      <c r="A232" s="1"/>
      <c r="B232" s="1"/>
      <c r="C232" s="1"/>
      <c r="D232" s="38"/>
      <c r="E232" s="3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X232" s="1"/>
      <c r="Y232" s="1"/>
      <c r="Z232" s="1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hidden="1" x14ac:dyDescent="0.3">
      <c r="A233" s="1"/>
      <c r="B233" s="1"/>
      <c r="C233" s="1"/>
      <c r="D233" s="38"/>
      <c r="E233" s="3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X233" s="1"/>
      <c r="Y233" s="1"/>
      <c r="Z233" s="1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hidden="1" x14ac:dyDescent="0.3">
      <c r="A234" s="1"/>
      <c r="B234" s="1"/>
      <c r="C234" s="1"/>
      <c r="D234" s="38"/>
      <c r="E234" s="3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X234" s="1"/>
      <c r="Y234" s="1"/>
      <c r="Z234" s="1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hidden="1" x14ac:dyDescent="0.3">
      <c r="A235" s="1"/>
      <c r="B235" s="1"/>
      <c r="C235" s="1"/>
      <c r="D235" s="38"/>
      <c r="E235" s="3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X235" s="1"/>
      <c r="Y235" s="1"/>
      <c r="Z235" s="1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hidden="1" x14ac:dyDescent="0.3">
      <c r="A236" s="1"/>
      <c r="B236" s="1"/>
      <c r="C236" s="1"/>
      <c r="D236" s="38"/>
      <c r="E236" s="3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X236" s="1"/>
      <c r="Y236" s="1"/>
      <c r="Z236" s="1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hidden="1" x14ac:dyDescent="0.3">
      <c r="A237" s="1"/>
      <c r="B237" s="1"/>
      <c r="C237" s="1"/>
      <c r="D237" s="38"/>
      <c r="E237" s="3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X237" s="1"/>
      <c r="Y237" s="1"/>
      <c r="Z237" s="1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hidden="1" x14ac:dyDescent="0.3">
      <c r="A238" s="1"/>
      <c r="B238" s="1"/>
      <c r="C238" s="1"/>
      <c r="D238" s="38"/>
      <c r="E238" s="3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X238" s="1"/>
      <c r="Y238" s="1"/>
      <c r="Z238" s="1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hidden="1" x14ac:dyDescent="0.3">
      <c r="A239" s="1"/>
      <c r="B239" s="1"/>
      <c r="C239" s="1"/>
      <c r="D239" s="38"/>
      <c r="E239" s="3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X239" s="1"/>
      <c r="Y239" s="1"/>
      <c r="Z239" s="1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hidden="1" x14ac:dyDescent="0.3">
      <c r="A240" s="1"/>
      <c r="B240" s="1"/>
      <c r="C240" s="1"/>
      <c r="D240" s="38"/>
      <c r="E240" s="3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X240" s="1"/>
      <c r="Y240" s="1"/>
      <c r="Z240" s="1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hidden="1" x14ac:dyDescent="0.3">
      <c r="A241" s="1"/>
      <c r="B241" s="1"/>
      <c r="C241" s="1"/>
      <c r="D241" s="38"/>
      <c r="E241" s="3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X241" s="1"/>
      <c r="Y241" s="1"/>
      <c r="Z241" s="1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hidden="1" x14ac:dyDescent="0.3">
      <c r="A242" s="1"/>
      <c r="B242" s="1"/>
      <c r="C242" s="1"/>
      <c r="D242" s="38"/>
      <c r="E242" s="3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X242" s="1"/>
      <c r="Y242" s="1"/>
      <c r="Z242" s="1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hidden="1" x14ac:dyDescent="0.3">
      <c r="A243" s="1"/>
      <c r="B243" s="1"/>
      <c r="C243" s="1"/>
      <c r="D243" s="38"/>
      <c r="E243" s="3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X243" s="1"/>
      <c r="Y243" s="1"/>
      <c r="Z243" s="1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hidden="1" x14ac:dyDescent="0.3">
      <c r="A244" s="1"/>
      <c r="B244" s="1"/>
      <c r="C244" s="1"/>
      <c r="D244" s="38"/>
      <c r="E244" s="3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X244" s="1"/>
      <c r="Y244" s="1"/>
      <c r="Z244" s="1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hidden="1" x14ac:dyDescent="0.3">
      <c r="A245" s="1"/>
      <c r="B245" s="1"/>
      <c r="C245" s="1"/>
      <c r="D245" s="38"/>
      <c r="E245" s="3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X245" s="1"/>
      <c r="Y245" s="1"/>
      <c r="Z245" s="1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hidden="1" x14ac:dyDescent="0.3">
      <c r="A246" s="1"/>
      <c r="B246" s="1"/>
      <c r="C246" s="1"/>
      <c r="D246" s="38"/>
      <c r="E246" s="3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X246" s="1"/>
      <c r="Y246" s="1"/>
      <c r="Z246" s="1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hidden="1" x14ac:dyDescent="0.3">
      <c r="A247" s="1"/>
      <c r="B247" s="1"/>
      <c r="C247" s="1"/>
      <c r="D247" s="38"/>
      <c r="E247" s="3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X247" s="1"/>
      <c r="Y247" s="1"/>
      <c r="Z247" s="1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hidden="1" x14ac:dyDescent="0.3">
      <c r="A248" s="1"/>
      <c r="B248" s="1"/>
      <c r="C248" s="1"/>
      <c r="D248" s="38"/>
      <c r="E248" s="3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X248" s="1"/>
      <c r="Y248" s="1"/>
      <c r="Z248" s="1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hidden="1" x14ac:dyDescent="0.3">
      <c r="A249" s="1"/>
      <c r="B249" s="1"/>
      <c r="C249" s="1"/>
      <c r="D249" s="38"/>
      <c r="E249" s="3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X249" s="1"/>
      <c r="Y249" s="1"/>
      <c r="Z249" s="1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hidden="1" x14ac:dyDescent="0.3">
      <c r="A250" s="1"/>
      <c r="B250" s="1"/>
      <c r="C250" s="1"/>
      <c r="D250" s="38"/>
      <c r="E250" s="3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X250" s="1"/>
      <c r="Y250" s="1"/>
      <c r="Z250" s="1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hidden="1" x14ac:dyDescent="0.3">
      <c r="A251" s="1"/>
      <c r="B251" s="1"/>
      <c r="C251" s="1"/>
      <c r="D251" s="38"/>
      <c r="E251" s="3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X251" s="1"/>
      <c r="Y251" s="1"/>
      <c r="Z251" s="1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hidden="1" x14ac:dyDescent="0.3">
      <c r="A252" s="1"/>
      <c r="B252" s="1"/>
      <c r="C252" s="1"/>
      <c r="D252" s="38"/>
      <c r="E252" s="3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X252" s="1"/>
      <c r="Y252" s="1"/>
      <c r="Z252" s="1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hidden="1" x14ac:dyDescent="0.3">
      <c r="A253" s="1"/>
      <c r="B253" s="1"/>
      <c r="C253" s="1"/>
      <c r="D253" s="38"/>
      <c r="E253" s="3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X253" s="1"/>
      <c r="Y253" s="1"/>
      <c r="Z253" s="1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hidden="1" x14ac:dyDescent="0.3">
      <c r="A254" s="1"/>
      <c r="B254" s="1"/>
      <c r="C254" s="1"/>
      <c r="D254" s="38"/>
      <c r="E254" s="3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X254" s="1"/>
      <c r="Y254" s="1"/>
      <c r="Z254" s="1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hidden="1" x14ac:dyDescent="0.3">
      <c r="A255" s="1"/>
      <c r="B255" s="1"/>
      <c r="C255" s="1"/>
      <c r="D255" s="38"/>
      <c r="E255" s="3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X255" s="1"/>
      <c r="Y255" s="1"/>
      <c r="Z255" s="1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hidden="1" x14ac:dyDescent="0.3">
      <c r="A256" s="1"/>
      <c r="B256" s="1"/>
      <c r="C256" s="1"/>
      <c r="D256" s="38"/>
      <c r="E256" s="3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X256" s="1"/>
      <c r="Y256" s="1"/>
      <c r="Z256" s="1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hidden="1" x14ac:dyDescent="0.3">
      <c r="A257" s="1"/>
      <c r="B257" s="1"/>
      <c r="C257" s="1"/>
      <c r="D257" s="38"/>
      <c r="E257" s="3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X257" s="1"/>
      <c r="Y257" s="1"/>
      <c r="Z257" s="1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hidden="1" x14ac:dyDescent="0.3">
      <c r="A258" s="1"/>
      <c r="B258" s="1"/>
      <c r="C258" s="1"/>
      <c r="D258" s="38"/>
      <c r="E258" s="3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X258" s="1"/>
      <c r="Y258" s="1"/>
      <c r="Z258" s="1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hidden="1" x14ac:dyDescent="0.3">
      <c r="A259" s="1"/>
      <c r="B259" s="1"/>
      <c r="C259" s="1"/>
      <c r="D259" s="38"/>
      <c r="E259" s="3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X259" s="1"/>
      <c r="Y259" s="1"/>
      <c r="Z259" s="1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hidden="1" x14ac:dyDescent="0.3">
      <c r="A260" s="1"/>
      <c r="B260" s="1"/>
      <c r="C260" s="1"/>
      <c r="D260" s="38"/>
      <c r="E260" s="3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X260" s="1"/>
      <c r="Y260" s="1"/>
      <c r="Z260" s="1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hidden="1" x14ac:dyDescent="0.3">
      <c r="A261" s="1"/>
      <c r="B261" s="1"/>
      <c r="C261" s="1"/>
      <c r="D261" s="38"/>
      <c r="E261" s="3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X261" s="1"/>
      <c r="Y261" s="1"/>
      <c r="Z261" s="1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hidden="1" x14ac:dyDescent="0.3">
      <c r="A262" s="1"/>
      <c r="B262" s="1"/>
      <c r="C262" s="1"/>
      <c r="D262" s="38"/>
      <c r="E262" s="3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X262" s="1"/>
      <c r="Y262" s="1"/>
      <c r="Z262" s="1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hidden="1" x14ac:dyDescent="0.3">
      <c r="A263" s="1"/>
      <c r="B263" s="1"/>
      <c r="C263" s="1"/>
      <c r="D263" s="38"/>
      <c r="E263" s="3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X263" s="1"/>
      <c r="Y263" s="1"/>
      <c r="Z263" s="1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hidden="1" x14ac:dyDescent="0.3">
      <c r="A264" s="1"/>
      <c r="B264" s="1"/>
      <c r="C264" s="1"/>
      <c r="D264" s="38"/>
      <c r="E264" s="3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X264" s="1"/>
      <c r="Y264" s="1"/>
      <c r="Z264" s="1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hidden="1" x14ac:dyDescent="0.3">
      <c r="A265" s="1"/>
      <c r="B265" s="1"/>
      <c r="C265" s="1"/>
      <c r="D265" s="38"/>
      <c r="E265" s="3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X265" s="1"/>
      <c r="Y265" s="1"/>
      <c r="Z265" s="1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hidden="1" x14ac:dyDescent="0.3">
      <c r="A266" s="1"/>
      <c r="B266" s="1"/>
      <c r="C266" s="1"/>
      <c r="D266" s="38"/>
      <c r="E266" s="3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X266" s="1"/>
      <c r="Y266" s="1"/>
      <c r="Z266" s="1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hidden="1" x14ac:dyDescent="0.3">
      <c r="A267" s="1"/>
      <c r="B267" s="1"/>
      <c r="C267" s="1"/>
      <c r="D267" s="38"/>
      <c r="E267" s="3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X267" s="1"/>
      <c r="Y267" s="1"/>
      <c r="Z267" s="1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hidden="1" x14ac:dyDescent="0.3">
      <c r="A268" s="1"/>
      <c r="B268" s="1"/>
      <c r="C268" s="1"/>
      <c r="D268" s="38"/>
      <c r="E268" s="3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X268" s="1"/>
      <c r="Y268" s="1"/>
      <c r="Z268" s="1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hidden="1" x14ac:dyDescent="0.3">
      <c r="A269" s="1"/>
      <c r="B269" s="1"/>
      <c r="C269" s="1"/>
      <c r="D269" s="38"/>
      <c r="E269" s="3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X269" s="1"/>
      <c r="Y269" s="1"/>
      <c r="Z269" s="1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hidden="1" x14ac:dyDescent="0.3">
      <c r="A270" s="1"/>
      <c r="B270" s="1"/>
      <c r="C270" s="1"/>
      <c r="D270" s="38"/>
      <c r="E270" s="3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X270" s="1"/>
      <c r="Y270" s="1"/>
      <c r="Z270" s="1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hidden="1" x14ac:dyDescent="0.3">
      <c r="A271" s="1"/>
      <c r="B271" s="1"/>
      <c r="C271" s="1"/>
      <c r="D271" s="38"/>
      <c r="E271" s="3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X271" s="1"/>
      <c r="Y271" s="1"/>
      <c r="Z271" s="1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hidden="1" x14ac:dyDescent="0.3">
      <c r="A272" s="1"/>
      <c r="B272" s="1"/>
      <c r="C272" s="1"/>
      <c r="D272" s="38"/>
      <c r="E272" s="3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X272" s="1"/>
      <c r="Y272" s="1"/>
      <c r="Z272" s="1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hidden="1" x14ac:dyDescent="0.3">
      <c r="A273" s="1"/>
      <c r="B273" s="1"/>
      <c r="C273" s="1"/>
      <c r="D273" s="38"/>
      <c r="E273" s="3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X273" s="1"/>
      <c r="Y273" s="1"/>
      <c r="Z273" s="1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hidden="1" x14ac:dyDescent="0.3">
      <c r="A274" s="1"/>
      <c r="B274" s="1"/>
      <c r="C274" s="1"/>
      <c r="D274" s="38"/>
      <c r="E274" s="3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X274" s="1"/>
      <c r="Y274" s="1"/>
      <c r="Z274" s="1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hidden="1" x14ac:dyDescent="0.3">
      <c r="A275" s="1"/>
      <c r="B275" s="1"/>
      <c r="C275" s="1"/>
      <c r="D275" s="38"/>
      <c r="E275" s="3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X275" s="1"/>
      <c r="Y275" s="1"/>
      <c r="Z275" s="1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hidden="1" x14ac:dyDescent="0.3">
      <c r="A276" s="1"/>
      <c r="B276" s="1"/>
      <c r="C276" s="1"/>
      <c r="D276" s="38"/>
      <c r="E276" s="3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X276" s="1"/>
      <c r="Y276" s="1"/>
      <c r="Z276" s="1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hidden="1" x14ac:dyDescent="0.3">
      <c r="A277" s="1"/>
      <c r="B277" s="1"/>
      <c r="C277" s="1"/>
      <c r="D277" s="38"/>
      <c r="E277" s="3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X277" s="1"/>
      <c r="Y277" s="1"/>
      <c r="Z277" s="1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hidden="1" x14ac:dyDescent="0.3">
      <c r="A278" s="1"/>
      <c r="B278" s="1"/>
      <c r="C278" s="1"/>
      <c r="D278" s="38"/>
      <c r="E278" s="3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X278" s="1"/>
      <c r="Y278" s="1"/>
      <c r="Z278" s="1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hidden="1" x14ac:dyDescent="0.3">
      <c r="A279" s="1"/>
      <c r="B279" s="1"/>
      <c r="C279" s="1"/>
      <c r="D279" s="38"/>
      <c r="E279" s="3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X279" s="1"/>
      <c r="Y279" s="1"/>
      <c r="Z279" s="1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hidden="1" x14ac:dyDescent="0.3">
      <c r="A280" s="1"/>
      <c r="B280" s="1"/>
      <c r="C280" s="1"/>
      <c r="D280" s="38"/>
      <c r="E280" s="3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X280" s="1"/>
      <c r="Y280" s="1"/>
      <c r="Z280" s="1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hidden="1" x14ac:dyDescent="0.3">
      <c r="A281" s="1"/>
      <c r="B281" s="1"/>
      <c r="C281" s="1"/>
      <c r="D281" s="38"/>
      <c r="E281" s="3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X281" s="1"/>
      <c r="Y281" s="1"/>
      <c r="Z281" s="1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hidden="1" x14ac:dyDescent="0.3">
      <c r="A282" s="1"/>
      <c r="B282" s="1"/>
      <c r="C282" s="1"/>
      <c r="D282" s="38"/>
      <c r="E282" s="3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W282" s="1"/>
      <c r="X282" s="1"/>
      <c r="Y282" s="1"/>
      <c r="Z282" s="1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hidden="1" x14ac:dyDescent="0.3">
      <c r="A283" s="1"/>
      <c r="B283" s="1"/>
      <c r="C283" s="1"/>
      <c r="D283" s="38"/>
      <c r="E283" s="3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W283" s="1"/>
      <c r="X283" s="1"/>
      <c r="Y283" s="1"/>
      <c r="Z283" s="1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hidden="1" x14ac:dyDescent="0.3">
      <c r="A284" s="1"/>
      <c r="B284" s="1"/>
      <c r="C284" s="1"/>
      <c r="D284" s="38"/>
      <c r="E284" s="3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W284" s="1"/>
      <c r="X284" s="1"/>
      <c r="Y284" s="1"/>
      <c r="Z284" s="1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hidden="1" x14ac:dyDescent="0.3">
      <c r="A285" s="1"/>
      <c r="B285" s="1"/>
      <c r="C285" s="1"/>
      <c r="D285" s="38"/>
      <c r="E285" s="3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W285" s="1"/>
      <c r="X285" s="1"/>
      <c r="Y285" s="1"/>
      <c r="Z285" s="1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hidden="1" x14ac:dyDescent="0.3">
      <c r="A286" s="1"/>
      <c r="B286" s="1"/>
      <c r="C286" s="1"/>
      <c r="D286" s="38"/>
      <c r="E286" s="3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W286" s="1"/>
      <c r="X286" s="1"/>
      <c r="Y286" s="1"/>
      <c r="Z286" s="1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hidden="1" x14ac:dyDescent="0.3">
      <c r="A287" s="1"/>
      <c r="B287" s="1"/>
      <c r="C287" s="1"/>
      <c r="D287" s="38"/>
      <c r="E287" s="3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X287" s="1"/>
      <c r="Y287" s="1"/>
      <c r="Z287" s="1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hidden="1" x14ac:dyDescent="0.3">
      <c r="A288" s="1"/>
      <c r="B288" s="1"/>
      <c r="C288" s="1"/>
      <c r="D288" s="38"/>
      <c r="E288" s="3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W288" s="1"/>
      <c r="X288" s="1"/>
      <c r="Y288" s="1"/>
      <c r="Z288" s="1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hidden="1" x14ac:dyDescent="0.3">
      <c r="A289" s="1"/>
      <c r="B289" s="1"/>
      <c r="C289" s="1"/>
      <c r="D289" s="38"/>
      <c r="E289" s="3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W289" s="1"/>
      <c r="X289" s="1"/>
      <c r="Y289" s="1"/>
      <c r="Z289" s="1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hidden="1" x14ac:dyDescent="0.3">
      <c r="A290" s="1"/>
      <c r="B290" s="1"/>
      <c r="C290" s="1"/>
      <c r="D290" s="38"/>
      <c r="E290" s="3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W290" s="1"/>
      <c r="X290" s="1"/>
      <c r="Y290" s="1"/>
      <c r="Z290" s="1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hidden="1" x14ac:dyDescent="0.3">
      <c r="A291" s="1"/>
      <c r="B291" s="1"/>
      <c r="C291" s="1"/>
      <c r="D291" s="38"/>
      <c r="E291" s="3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W291" s="1"/>
      <c r="X291" s="1"/>
      <c r="Y291" s="1"/>
      <c r="Z291" s="1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hidden="1" x14ac:dyDescent="0.3">
      <c r="A292" s="1"/>
      <c r="B292" s="1"/>
      <c r="C292" s="1"/>
      <c r="D292" s="38"/>
      <c r="E292" s="3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W292" s="1"/>
      <c r="X292" s="1"/>
      <c r="Y292" s="1"/>
      <c r="Z292" s="1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hidden="1" x14ac:dyDescent="0.3">
      <c r="A293" s="1"/>
      <c r="B293" s="1"/>
      <c r="C293" s="1"/>
      <c r="D293" s="38"/>
      <c r="E293" s="3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W293" s="1"/>
      <c r="X293" s="1"/>
      <c r="Y293" s="1"/>
      <c r="Z293" s="1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hidden="1" x14ac:dyDescent="0.3">
      <c r="A294" s="1"/>
      <c r="B294" s="1"/>
      <c r="C294" s="1"/>
      <c r="D294" s="38"/>
      <c r="E294" s="3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W294" s="1"/>
      <c r="X294" s="1"/>
      <c r="Y294" s="1"/>
      <c r="Z294" s="1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hidden="1" x14ac:dyDescent="0.3">
      <c r="A295" s="1"/>
      <c r="B295" s="1"/>
      <c r="C295" s="1"/>
      <c r="D295" s="38"/>
      <c r="E295" s="3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W295" s="1"/>
      <c r="X295" s="1"/>
      <c r="Y295" s="1"/>
      <c r="Z295" s="1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hidden="1" x14ac:dyDescent="0.3">
      <c r="A296" s="1"/>
      <c r="B296" s="1"/>
      <c r="C296" s="1"/>
      <c r="D296" s="38"/>
      <c r="E296" s="3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W296" s="1"/>
      <c r="X296" s="1"/>
      <c r="Y296" s="1"/>
      <c r="Z296" s="1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hidden="1" x14ac:dyDescent="0.3">
      <c r="A297" s="1"/>
      <c r="B297" s="1"/>
      <c r="C297" s="1"/>
      <c r="D297" s="38"/>
      <c r="E297" s="3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W297" s="1"/>
      <c r="X297" s="1"/>
      <c r="Y297" s="1"/>
      <c r="Z297" s="1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hidden="1" x14ac:dyDescent="0.3">
      <c r="A298" s="1"/>
      <c r="B298" s="1"/>
      <c r="C298" s="1"/>
      <c r="D298" s="38"/>
      <c r="E298" s="3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W298" s="1"/>
      <c r="X298" s="1"/>
      <c r="Y298" s="1"/>
      <c r="Z298" s="1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hidden="1" x14ac:dyDescent="0.3">
      <c r="A299" s="1"/>
      <c r="B299" s="1"/>
      <c r="C299" s="1"/>
      <c r="D299" s="38"/>
      <c r="E299" s="3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W299" s="1"/>
      <c r="X299" s="1"/>
      <c r="Y299" s="1"/>
      <c r="Z299" s="1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hidden="1" x14ac:dyDescent="0.3">
      <c r="A300" s="1"/>
      <c r="B300" s="1"/>
      <c r="C300" s="1"/>
      <c r="D300" s="38"/>
      <c r="E300" s="3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W300" s="1"/>
      <c r="X300" s="1"/>
      <c r="Y300" s="1"/>
      <c r="Z300" s="1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hidden="1" x14ac:dyDescent="0.3">
      <c r="A301" s="1"/>
      <c r="B301" s="1"/>
      <c r="C301" s="1"/>
      <c r="D301" s="38"/>
      <c r="E301" s="3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W301" s="1"/>
      <c r="X301" s="1"/>
      <c r="Y301" s="1"/>
      <c r="Z301" s="1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hidden="1" x14ac:dyDescent="0.3">
      <c r="A302" s="1"/>
      <c r="B302" s="1"/>
      <c r="C302" s="1"/>
      <c r="D302" s="38"/>
      <c r="E302" s="3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W302" s="1"/>
      <c r="X302" s="1"/>
      <c r="Y302" s="1"/>
      <c r="Z302" s="1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hidden="1" x14ac:dyDescent="0.3">
      <c r="A303" s="1"/>
      <c r="B303" s="1"/>
      <c r="C303" s="1"/>
      <c r="D303" s="38"/>
      <c r="E303" s="3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W303" s="1"/>
      <c r="X303" s="1"/>
      <c r="Y303" s="1"/>
      <c r="Z303" s="1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hidden="1" x14ac:dyDescent="0.3">
      <c r="A304" s="1"/>
      <c r="B304" s="1"/>
      <c r="C304" s="1"/>
      <c r="D304" s="38"/>
      <c r="E304" s="3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X304" s="1"/>
      <c r="Y304" s="1"/>
      <c r="Z304" s="1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hidden="1" x14ac:dyDescent="0.3">
      <c r="A305" s="1"/>
      <c r="B305" s="1"/>
      <c r="C305" s="1"/>
      <c r="D305" s="38"/>
      <c r="E305" s="3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W305" s="1"/>
      <c r="X305" s="1"/>
      <c r="Y305" s="1"/>
      <c r="Z305" s="1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hidden="1" x14ac:dyDescent="0.3">
      <c r="A306" s="1"/>
      <c r="B306" s="1"/>
      <c r="C306" s="1"/>
      <c r="D306" s="38"/>
      <c r="E306" s="3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X306" s="1"/>
      <c r="Y306" s="1"/>
      <c r="Z306" s="1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hidden="1" x14ac:dyDescent="0.3">
      <c r="A307" s="1"/>
      <c r="B307" s="1"/>
      <c r="C307" s="1"/>
      <c r="D307" s="38"/>
      <c r="E307" s="3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W307" s="1"/>
      <c r="X307" s="1"/>
      <c r="Y307" s="1"/>
      <c r="Z307" s="1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hidden="1" x14ac:dyDescent="0.3">
      <c r="A308" s="1"/>
      <c r="B308" s="1"/>
      <c r="C308" s="1"/>
      <c r="D308" s="38"/>
      <c r="E308" s="3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W308" s="1"/>
      <c r="X308" s="1"/>
      <c r="Y308" s="1"/>
      <c r="Z308" s="1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hidden="1" x14ac:dyDescent="0.3">
      <c r="A309" s="1"/>
      <c r="B309" s="1"/>
      <c r="C309" s="1"/>
      <c r="D309" s="38"/>
      <c r="E309" s="3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W309" s="1"/>
      <c r="X309" s="1"/>
      <c r="Y309" s="1"/>
      <c r="Z309" s="1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hidden="1" x14ac:dyDescent="0.3">
      <c r="A310" s="1"/>
      <c r="B310" s="1"/>
      <c r="C310" s="1"/>
      <c r="D310" s="38"/>
      <c r="E310" s="3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W310" s="1"/>
      <c r="X310" s="1"/>
      <c r="Y310" s="1"/>
      <c r="Z310" s="1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hidden="1" x14ac:dyDescent="0.3">
      <c r="A311" s="1"/>
      <c r="B311" s="1"/>
      <c r="C311" s="1"/>
      <c r="D311" s="38"/>
      <c r="E311" s="3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X311" s="1"/>
      <c r="Y311" s="1"/>
      <c r="Z311" s="1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hidden="1" x14ac:dyDescent="0.3">
      <c r="A312" s="1"/>
      <c r="B312" s="1"/>
      <c r="C312" s="1"/>
      <c r="D312" s="38"/>
      <c r="E312" s="3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W312" s="1"/>
      <c r="X312" s="1"/>
      <c r="Y312" s="1"/>
      <c r="Z312" s="1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hidden="1" x14ac:dyDescent="0.3">
      <c r="A313" s="1"/>
      <c r="B313" s="1"/>
      <c r="C313" s="1"/>
      <c r="D313" s="38"/>
      <c r="E313" s="3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X313" s="1"/>
      <c r="Y313" s="1"/>
      <c r="Z313" s="1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hidden="1" x14ac:dyDescent="0.3">
      <c r="A314" s="1"/>
      <c r="B314" s="1"/>
      <c r="C314" s="1"/>
      <c r="D314" s="38"/>
      <c r="E314" s="3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X314" s="1"/>
      <c r="Y314" s="1"/>
      <c r="Z314" s="1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hidden="1" x14ac:dyDescent="0.3">
      <c r="A315" s="1"/>
      <c r="B315" s="1"/>
      <c r="C315" s="1"/>
      <c r="D315" s="38"/>
      <c r="E315" s="3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W315" s="1"/>
      <c r="X315" s="1"/>
      <c r="Y315" s="1"/>
      <c r="Z315" s="1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hidden="1" x14ac:dyDescent="0.3">
      <c r="A316" s="1"/>
      <c r="B316" s="1"/>
      <c r="C316" s="1"/>
      <c r="D316" s="38"/>
      <c r="E316" s="3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W316" s="1"/>
      <c r="X316" s="1"/>
      <c r="Y316" s="1"/>
      <c r="Z316" s="1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hidden="1" x14ac:dyDescent="0.3">
      <c r="A317" s="1"/>
      <c r="B317" s="1"/>
      <c r="C317" s="1"/>
      <c r="D317" s="38"/>
      <c r="E317" s="3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X317" s="1"/>
      <c r="Y317" s="1"/>
      <c r="Z317" s="1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hidden="1" x14ac:dyDescent="0.3">
      <c r="A318" s="1"/>
      <c r="B318" s="1"/>
      <c r="C318" s="1"/>
      <c r="D318" s="38"/>
      <c r="E318" s="3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W318" s="1"/>
      <c r="X318" s="1"/>
      <c r="Y318" s="1"/>
      <c r="Z318" s="1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hidden="1" x14ac:dyDescent="0.3">
      <c r="A319" s="1"/>
      <c r="B319" s="1"/>
      <c r="C319" s="1"/>
      <c r="D319" s="38"/>
      <c r="E319" s="3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W319" s="1"/>
      <c r="X319" s="1"/>
      <c r="Y319" s="1"/>
      <c r="Z319" s="1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hidden="1" x14ac:dyDescent="0.3">
      <c r="A320" s="1"/>
      <c r="B320" s="1"/>
      <c r="C320" s="1"/>
      <c r="D320" s="38"/>
      <c r="E320" s="3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W320" s="1"/>
      <c r="X320" s="1"/>
      <c r="Y320" s="1"/>
      <c r="Z320" s="1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hidden="1" x14ac:dyDescent="0.3">
      <c r="A321" s="1"/>
      <c r="B321" s="1"/>
      <c r="C321" s="1"/>
      <c r="D321" s="38"/>
      <c r="E321" s="3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W321" s="1"/>
      <c r="X321" s="1"/>
      <c r="Y321" s="1"/>
      <c r="Z321" s="1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hidden="1" x14ac:dyDescent="0.3">
      <c r="A322" s="1"/>
      <c r="B322" s="1"/>
      <c r="C322" s="1"/>
      <c r="D322" s="38"/>
      <c r="E322" s="3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W322" s="1"/>
      <c r="X322" s="1"/>
      <c r="Y322" s="1"/>
      <c r="Z322" s="1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hidden="1" x14ac:dyDescent="0.3">
      <c r="A323" s="1"/>
      <c r="B323" s="1"/>
      <c r="C323" s="1"/>
      <c r="D323" s="38"/>
      <c r="E323" s="3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W323" s="1"/>
      <c r="X323" s="1"/>
      <c r="Y323" s="1"/>
      <c r="Z323" s="1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hidden="1" x14ac:dyDescent="0.3">
      <c r="A324" s="1"/>
      <c r="B324" s="1"/>
      <c r="C324" s="1"/>
      <c r="D324" s="38"/>
      <c r="E324" s="3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W324" s="1"/>
      <c r="X324" s="1"/>
      <c r="Y324" s="1"/>
      <c r="Z324" s="1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hidden="1" x14ac:dyDescent="0.3">
      <c r="A325" s="1"/>
      <c r="B325" s="1"/>
      <c r="C325" s="1"/>
      <c r="D325" s="38"/>
      <c r="E325" s="3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W325" s="1"/>
      <c r="X325" s="1"/>
      <c r="Y325" s="1"/>
      <c r="Z325" s="1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hidden="1" x14ac:dyDescent="0.3">
      <c r="A326" s="1"/>
      <c r="B326" s="1"/>
      <c r="C326" s="1"/>
      <c r="D326" s="38"/>
      <c r="E326" s="3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W326" s="1"/>
      <c r="X326" s="1"/>
      <c r="Y326" s="1"/>
      <c r="Z326" s="1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hidden="1" x14ac:dyDescent="0.3">
      <c r="A327" s="1"/>
      <c r="B327" s="1"/>
      <c r="C327" s="1"/>
      <c r="D327" s="38"/>
      <c r="E327" s="3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W327" s="1"/>
      <c r="X327" s="1"/>
      <c r="Y327" s="1"/>
      <c r="Z327" s="1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hidden="1" x14ac:dyDescent="0.3">
      <c r="A328" s="1"/>
      <c r="B328" s="1"/>
      <c r="C328" s="1"/>
      <c r="D328" s="38"/>
      <c r="E328" s="3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W328" s="1"/>
      <c r="X328" s="1"/>
      <c r="Y328" s="1"/>
      <c r="Z328" s="1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hidden="1" x14ac:dyDescent="0.3">
      <c r="A329" s="1"/>
      <c r="B329" s="1"/>
      <c r="C329" s="1"/>
      <c r="D329" s="38"/>
      <c r="E329" s="3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W329" s="1"/>
      <c r="X329" s="1"/>
      <c r="Y329" s="1"/>
      <c r="Z329" s="1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hidden="1" x14ac:dyDescent="0.3">
      <c r="A330" s="1"/>
      <c r="B330" s="1"/>
      <c r="C330" s="1"/>
      <c r="D330" s="38"/>
      <c r="E330" s="3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W330" s="1"/>
      <c r="X330" s="1"/>
      <c r="Y330" s="1"/>
      <c r="Z330" s="1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hidden="1" x14ac:dyDescent="0.3">
      <c r="A331" s="1"/>
      <c r="B331" s="1"/>
      <c r="C331" s="1"/>
      <c r="D331" s="38"/>
      <c r="E331" s="3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W331" s="1"/>
      <c r="X331" s="1"/>
      <c r="Y331" s="1"/>
      <c r="Z331" s="1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hidden="1" x14ac:dyDescent="0.3">
      <c r="A332" s="1"/>
      <c r="B332" s="1"/>
      <c r="C332" s="1"/>
      <c r="D332" s="38"/>
      <c r="E332" s="3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W332" s="1"/>
      <c r="X332" s="1"/>
      <c r="Y332" s="1"/>
      <c r="Z332" s="1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hidden="1" x14ac:dyDescent="0.3">
      <c r="A333" s="1"/>
      <c r="B333" s="1"/>
      <c r="C333" s="1"/>
      <c r="D333" s="38"/>
      <c r="E333" s="3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W333" s="1"/>
      <c r="X333" s="1"/>
      <c r="Y333" s="1"/>
      <c r="Z333" s="1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hidden="1" x14ac:dyDescent="0.3">
      <c r="A334" s="1"/>
      <c r="B334" s="1"/>
      <c r="C334" s="1"/>
      <c r="D334" s="38"/>
      <c r="E334" s="3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W334" s="1"/>
      <c r="X334" s="1"/>
      <c r="Y334" s="1"/>
      <c r="Z334" s="1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hidden="1" x14ac:dyDescent="0.3">
      <c r="A335" s="1"/>
      <c r="B335" s="1"/>
      <c r="C335" s="1"/>
      <c r="D335" s="38"/>
      <c r="E335" s="3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W335" s="1"/>
      <c r="X335" s="1"/>
      <c r="Y335" s="1"/>
      <c r="Z335" s="1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hidden="1" x14ac:dyDescent="0.3">
      <c r="A336" s="1"/>
      <c r="B336" s="1"/>
      <c r="C336" s="1"/>
      <c r="D336" s="38"/>
      <c r="E336" s="3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W336" s="1"/>
      <c r="X336" s="1"/>
      <c r="Y336" s="1"/>
      <c r="Z336" s="1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hidden="1" x14ac:dyDescent="0.3">
      <c r="A337" s="1"/>
      <c r="B337" s="1"/>
      <c r="C337" s="1"/>
      <c r="D337" s="38"/>
      <c r="E337" s="3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W337" s="1"/>
      <c r="X337" s="1"/>
      <c r="Y337" s="1"/>
      <c r="Z337" s="1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hidden="1" x14ac:dyDescent="0.3">
      <c r="A338" s="1"/>
      <c r="B338" s="1"/>
      <c r="C338" s="1"/>
      <c r="D338" s="38"/>
      <c r="E338" s="3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W338" s="1"/>
      <c r="X338" s="1"/>
      <c r="Y338" s="1"/>
      <c r="Z338" s="1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hidden="1" x14ac:dyDescent="0.3">
      <c r="A339" s="1"/>
      <c r="B339" s="1"/>
      <c r="C339" s="1"/>
      <c r="D339" s="38"/>
      <c r="E339" s="3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W339" s="1"/>
      <c r="X339" s="1"/>
      <c r="Y339" s="1"/>
      <c r="Z339" s="1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hidden="1" x14ac:dyDescent="0.3">
      <c r="A340" s="1"/>
      <c r="B340" s="1"/>
      <c r="C340" s="1"/>
      <c r="D340" s="38"/>
      <c r="E340" s="3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W340" s="1"/>
      <c r="X340" s="1"/>
      <c r="Y340" s="1"/>
      <c r="Z340" s="1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hidden="1" x14ac:dyDescent="0.3">
      <c r="A341" s="1"/>
      <c r="B341" s="1"/>
      <c r="C341" s="1"/>
      <c r="D341" s="38"/>
      <c r="E341" s="3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X341" s="1"/>
      <c r="Y341" s="1"/>
      <c r="Z341" s="1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hidden="1" x14ac:dyDescent="0.3">
      <c r="A342" s="1"/>
      <c r="B342" s="1"/>
      <c r="C342" s="1"/>
      <c r="D342" s="38"/>
      <c r="E342" s="3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X342" s="1"/>
      <c r="Y342" s="1"/>
      <c r="Z342" s="1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hidden="1" x14ac:dyDescent="0.3">
      <c r="A343" s="1"/>
      <c r="B343" s="1"/>
      <c r="C343" s="1"/>
      <c r="D343" s="38"/>
      <c r="E343" s="3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W343" s="1"/>
      <c r="X343" s="1"/>
      <c r="Y343" s="1"/>
      <c r="Z343" s="1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hidden="1" x14ac:dyDescent="0.3">
      <c r="A344" s="1"/>
      <c r="B344" s="1"/>
      <c r="C344" s="1"/>
      <c r="D344" s="38"/>
      <c r="E344" s="3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W344" s="1"/>
      <c r="X344" s="1"/>
      <c r="Y344" s="1"/>
      <c r="Z344" s="1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hidden="1" x14ac:dyDescent="0.3">
      <c r="A345" s="1"/>
      <c r="B345" s="1"/>
      <c r="C345" s="1"/>
      <c r="D345" s="38"/>
      <c r="E345" s="3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W345" s="1"/>
      <c r="X345" s="1"/>
      <c r="Y345" s="1"/>
      <c r="Z345" s="1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hidden="1" x14ac:dyDescent="0.3">
      <c r="A346" s="1"/>
      <c r="B346" s="1"/>
      <c r="C346" s="1"/>
      <c r="D346" s="38"/>
      <c r="E346" s="3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W346" s="1"/>
      <c r="X346" s="1"/>
      <c r="Y346" s="1"/>
      <c r="Z346" s="1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hidden="1" x14ac:dyDescent="0.3">
      <c r="A347" s="1"/>
      <c r="B347" s="1"/>
      <c r="C347" s="1"/>
      <c r="D347" s="38"/>
      <c r="E347" s="3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X347" s="1"/>
      <c r="Y347" s="1"/>
      <c r="Z347" s="1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hidden="1" x14ac:dyDescent="0.3">
      <c r="A348" s="1"/>
      <c r="B348" s="1"/>
      <c r="C348" s="1"/>
      <c r="D348" s="38"/>
      <c r="E348" s="3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W348" s="1"/>
      <c r="X348" s="1"/>
      <c r="Y348" s="1"/>
      <c r="Z348" s="1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hidden="1" x14ac:dyDescent="0.3">
      <c r="A349" s="1"/>
      <c r="B349" s="1"/>
      <c r="C349" s="1"/>
      <c r="D349" s="38"/>
      <c r="E349" s="3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X349" s="1"/>
      <c r="Y349" s="1"/>
      <c r="Z349" s="1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hidden="1" x14ac:dyDescent="0.3">
      <c r="A350" s="1"/>
      <c r="B350" s="1"/>
      <c r="C350" s="1"/>
      <c r="D350" s="38"/>
      <c r="E350" s="3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W350" s="1"/>
      <c r="X350" s="1"/>
      <c r="Y350" s="1"/>
      <c r="Z350" s="1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hidden="1" x14ac:dyDescent="0.3">
      <c r="A351" s="1"/>
      <c r="B351" s="1"/>
      <c r="C351" s="1"/>
      <c r="D351" s="38"/>
      <c r="E351" s="3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W351" s="1"/>
      <c r="X351" s="1"/>
      <c r="Y351" s="1"/>
      <c r="Z351" s="1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hidden="1" x14ac:dyDescent="0.3">
      <c r="A352" s="1"/>
      <c r="B352" s="1"/>
      <c r="C352" s="1"/>
      <c r="D352" s="38"/>
      <c r="E352" s="3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X352" s="1"/>
      <c r="Y352" s="1"/>
      <c r="Z352" s="1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hidden="1" x14ac:dyDescent="0.3">
      <c r="A353" s="1"/>
      <c r="B353" s="1"/>
      <c r="C353" s="1"/>
      <c r="D353" s="38"/>
      <c r="E353" s="3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X353" s="1"/>
      <c r="Y353" s="1"/>
      <c r="Z353" s="1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hidden="1" x14ac:dyDescent="0.3">
      <c r="A354" s="1"/>
      <c r="B354" s="1"/>
      <c r="C354" s="1"/>
      <c r="D354" s="38"/>
      <c r="E354" s="3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W354" s="1"/>
      <c r="X354" s="1"/>
      <c r="Y354" s="1"/>
      <c r="Z354" s="1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hidden="1" x14ac:dyDescent="0.3">
      <c r="A355" s="1"/>
      <c r="B355" s="1"/>
      <c r="C355" s="1"/>
      <c r="D355" s="38"/>
      <c r="E355" s="3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W355" s="1"/>
      <c r="X355" s="1"/>
      <c r="Y355" s="1"/>
      <c r="Z355" s="1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hidden="1" x14ac:dyDescent="0.3">
      <c r="A356" s="1"/>
      <c r="B356" s="1"/>
      <c r="C356" s="1"/>
      <c r="D356" s="38"/>
      <c r="E356" s="3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W356" s="1"/>
      <c r="X356" s="1"/>
      <c r="Y356" s="1"/>
      <c r="Z356" s="1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hidden="1" x14ac:dyDescent="0.3">
      <c r="A357" s="1"/>
      <c r="B357" s="1"/>
      <c r="C357" s="1"/>
      <c r="D357" s="38"/>
      <c r="E357" s="3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W357" s="1"/>
      <c r="X357" s="1"/>
      <c r="Y357" s="1"/>
      <c r="Z357" s="1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hidden="1" x14ac:dyDescent="0.3">
      <c r="A358" s="1"/>
      <c r="B358" s="1"/>
      <c r="C358" s="1"/>
      <c r="D358" s="38"/>
      <c r="E358" s="3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W358" s="1"/>
      <c r="X358" s="1"/>
      <c r="Y358" s="1"/>
      <c r="Z358" s="1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hidden="1" x14ac:dyDescent="0.3">
      <c r="A359" s="1"/>
      <c r="B359" s="1"/>
      <c r="C359" s="1"/>
      <c r="D359" s="38"/>
      <c r="E359" s="3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W359" s="1"/>
      <c r="X359" s="1"/>
      <c r="Y359" s="1"/>
      <c r="Z359" s="1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hidden="1" x14ac:dyDescent="0.3">
      <c r="A360" s="1"/>
      <c r="B360" s="1"/>
      <c r="C360" s="1"/>
      <c r="D360" s="38"/>
      <c r="E360" s="3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W360" s="1"/>
      <c r="X360" s="1"/>
      <c r="Y360" s="1"/>
      <c r="Z360" s="1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hidden="1" x14ac:dyDescent="0.3">
      <c r="A361" s="1"/>
      <c r="B361" s="1"/>
      <c r="C361" s="1"/>
      <c r="D361" s="38"/>
      <c r="E361" s="3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X361" s="1"/>
      <c r="Y361" s="1"/>
      <c r="Z361" s="1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hidden="1" x14ac:dyDescent="0.3">
      <c r="A362" s="1"/>
      <c r="B362" s="1"/>
      <c r="C362" s="1"/>
      <c r="D362" s="38"/>
      <c r="E362" s="3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W362" s="1"/>
      <c r="X362" s="1"/>
      <c r="Y362" s="1"/>
      <c r="Z362" s="1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hidden="1" x14ac:dyDescent="0.3">
      <c r="A363" s="1"/>
      <c r="B363" s="1"/>
      <c r="C363" s="1"/>
      <c r="D363" s="38"/>
      <c r="E363" s="3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X363" s="1"/>
      <c r="Y363" s="1"/>
      <c r="Z363" s="1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hidden="1" x14ac:dyDescent="0.3">
      <c r="A364" s="1"/>
      <c r="B364" s="1"/>
      <c r="C364" s="1"/>
      <c r="D364" s="38"/>
      <c r="E364" s="3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W364" s="1"/>
      <c r="X364" s="1"/>
      <c r="Y364" s="1"/>
      <c r="Z364" s="1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hidden="1" x14ac:dyDescent="0.3">
      <c r="A365" s="1"/>
      <c r="B365" s="1"/>
      <c r="C365" s="1"/>
      <c r="D365" s="38"/>
      <c r="E365" s="3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W365" s="1"/>
      <c r="X365" s="1"/>
      <c r="Y365" s="1"/>
      <c r="Z365" s="1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hidden="1" x14ac:dyDescent="0.3">
      <c r="A366" s="1"/>
      <c r="B366" s="1"/>
      <c r="C366" s="1"/>
      <c r="D366" s="38"/>
      <c r="E366" s="3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W366" s="1"/>
      <c r="X366" s="1"/>
      <c r="Y366" s="1"/>
      <c r="Z366" s="1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hidden="1" x14ac:dyDescent="0.3">
      <c r="A367" s="1"/>
      <c r="B367" s="1"/>
      <c r="C367" s="1"/>
      <c r="D367" s="38"/>
      <c r="E367" s="3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X367" s="1"/>
      <c r="Y367" s="1"/>
      <c r="Z367" s="1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hidden="1" x14ac:dyDescent="0.3">
      <c r="A368" s="1"/>
      <c r="B368" s="1"/>
      <c r="C368" s="1"/>
      <c r="D368" s="38"/>
      <c r="E368" s="3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W368" s="1"/>
      <c r="X368" s="1"/>
      <c r="Y368" s="1"/>
      <c r="Z368" s="1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hidden="1" x14ac:dyDescent="0.3">
      <c r="A369" s="1"/>
      <c r="B369" s="1"/>
      <c r="C369" s="1"/>
      <c r="D369" s="38"/>
      <c r="E369" s="3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W369" s="1"/>
      <c r="X369" s="1"/>
      <c r="Y369" s="1"/>
      <c r="Z369" s="1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hidden="1" x14ac:dyDescent="0.3">
      <c r="A370" s="1"/>
      <c r="B370" s="1"/>
      <c r="C370" s="1"/>
      <c r="D370" s="38"/>
      <c r="E370" s="3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W370" s="1"/>
      <c r="X370" s="1"/>
      <c r="Y370" s="1"/>
      <c r="Z370" s="1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hidden="1" x14ac:dyDescent="0.3">
      <c r="A371" s="1"/>
      <c r="B371" s="1"/>
      <c r="C371" s="1"/>
      <c r="D371" s="38"/>
      <c r="E371" s="3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W371" s="1"/>
      <c r="X371" s="1"/>
      <c r="Y371" s="1"/>
      <c r="Z371" s="1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hidden="1" x14ac:dyDescent="0.3">
      <c r="A372" s="1"/>
      <c r="B372" s="1"/>
      <c r="C372" s="1"/>
      <c r="D372" s="38"/>
      <c r="E372" s="3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W372" s="1"/>
      <c r="X372" s="1"/>
      <c r="Y372" s="1"/>
      <c r="Z372" s="1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hidden="1" x14ac:dyDescent="0.3">
      <c r="A373" s="1"/>
      <c r="B373" s="1"/>
      <c r="C373" s="1"/>
      <c r="D373" s="38"/>
      <c r="E373" s="3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W373" s="1"/>
      <c r="X373" s="1"/>
      <c r="Y373" s="1"/>
      <c r="Z373" s="1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hidden="1" x14ac:dyDescent="0.3">
      <c r="A374" s="1"/>
      <c r="B374" s="1"/>
      <c r="C374" s="1"/>
      <c r="D374" s="38"/>
      <c r="E374" s="3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W374" s="1"/>
      <c r="X374" s="1"/>
      <c r="Y374" s="1"/>
      <c r="Z374" s="1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hidden="1" x14ac:dyDescent="0.3">
      <c r="A375" s="1"/>
      <c r="B375" s="1"/>
      <c r="C375" s="1"/>
      <c r="D375" s="38"/>
      <c r="E375" s="3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W375" s="1"/>
      <c r="X375" s="1"/>
      <c r="Y375" s="1"/>
      <c r="Z375" s="1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hidden="1" x14ac:dyDescent="0.3">
      <c r="A376" s="1"/>
      <c r="B376" s="1"/>
      <c r="C376" s="1"/>
      <c r="D376" s="38"/>
      <c r="E376" s="3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W376" s="1"/>
      <c r="X376" s="1"/>
      <c r="Y376" s="1"/>
      <c r="Z376" s="1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hidden="1" x14ac:dyDescent="0.3">
      <c r="A377" s="1"/>
      <c r="B377" s="1"/>
      <c r="C377" s="1"/>
      <c r="D377" s="38"/>
      <c r="E377" s="3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W377" s="1"/>
      <c r="X377" s="1"/>
      <c r="Y377" s="1"/>
      <c r="Z377" s="1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hidden="1" x14ac:dyDescent="0.3">
      <c r="A378" s="1"/>
      <c r="B378" s="1"/>
      <c r="C378" s="1"/>
      <c r="D378" s="38"/>
      <c r="E378" s="3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X378" s="1"/>
      <c r="Y378" s="1"/>
      <c r="Z378" s="1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hidden="1" x14ac:dyDescent="0.3">
      <c r="A379" s="1"/>
      <c r="B379" s="1"/>
      <c r="C379" s="1"/>
      <c r="D379" s="38"/>
      <c r="E379" s="3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X379" s="1"/>
      <c r="Y379" s="1"/>
      <c r="Z379" s="1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hidden="1" x14ac:dyDescent="0.3">
      <c r="A380" s="1"/>
      <c r="B380" s="1"/>
      <c r="C380" s="1"/>
      <c r="D380" s="38"/>
      <c r="E380" s="3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W380" s="1"/>
      <c r="X380" s="1"/>
      <c r="Y380" s="1"/>
      <c r="Z380" s="1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hidden="1" x14ac:dyDescent="0.3">
      <c r="A381" s="1"/>
      <c r="B381" s="1"/>
      <c r="C381" s="1"/>
      <c r="D381" s="38"/>
      <c r="E381" s="3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X381" s="1"/>
      <c r="Y381" s="1"/>
      <c r="Z381" s="1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hidden="1" x14ac:dyDescent="0.3">
      <c r="A382" s="1"/>
      <c r="B382" s="1"/>
      <c r="C382" s="1"/>
      <c r="D382" s="38"/>
      <c r="E382" s="3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W382" s="1"/>
      <c r="X382" s="1"/>
      <c r="Y382" s="1"/>
      <c r="Z382" s="1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hidden="1" x14ac:dyDescent="0.3">
      <c r="A383" s="1"/>
      <c r="B383" s="1"/>
      <c r="C383" s="1"/>
      <c r="D383" s="38"/>
      <c r="E383" s="3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W383" s="1"/>
      <c r="X383" s="1"/>
      <c r="Y383" s="1"/>
      <c r="Z383" s="1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hidden="1" x14ac:dyDescent="0.3">
      <c r="A384" s="1"/>
      <c r="B384" s="1"/>
      <c r="C384" s="1"/>
      <c r="D384" s="38"/>
      <c r="E384" s="3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W384" s="1"/>
      <c r="X384" s="1"/>
      <c r="Y384" s="1"/>
      <c r="Z384" s="1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hidden="1" x14ac:dyDescent="0.3">
      <c r="A385" s="1"/>
      <c r="B385" s="1"/>
      <c r="C385" s="1"/>
      <c r="D385" s="38"/>
      <c r="E385" s="3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W385" s="1"/>
      <c r="X385" s="1"/>
      <c r="Y385" s="1"/>
      <c r="Z385" s="1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hidden="1" x14ac:dyDescent="0.3">
      <c r="A386" s="1"/>
      <c r="B386" s="1"/>
      <c r="C386" s="1"/>
      <c r="D386" s="38"/>
      <c r="E386" s="3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X386" s="1"/>
      <c r="Y386" s="1"/>
      <c r="Z386" s="1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hidden="1" x14ac:dyDescent="0.3">
      <c r="A387" s="1"/>
      <c r="B387" s="1"/>
      <c r="C387" s="1"/>
      <c r="D387" s="38"/>
      <c r="E387" s="3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W387" s="1"/>
      <c r="X387" s="1"/>
      <c r="Y387" s="1"/>
      <c r="Z387" s="1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hidden="1" x14ac:dyDescent="0.3">
      <c r="A388" s="1"/>
      <c r="B388" s="1"/>
      <c r="C388" s="1"/>
      <c r="D388" s="38"/>
      <c r="E388" s="3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W388" s="1"/>
      <c r="X388" s="1"/>
      <c r="Y388" s="1"/>
      <c r="Z388" s="1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hidden="1" x14ac:dyDescent="0.3">
      <c r="A389" s="1"/>
      <c r="B389" s="1"/>
      <c r="C389" s="1"/>
      <c r="D389" s="38"/>
      <c r="E389" s="3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W389" s="1"/>
      <c r="X389" s="1"/>
      <c r="Y389" s="1"/>
      <c r="Z389" s="1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hidden="1" x14ac:dyDescent="0.3">
      <c r="A390" s="1"/>
      <c r="B390" s="1"/>
      <c r="C390" s="1"/>
      <c r="D390" s="38"/>
      <c r="E390" s="3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W390" s="1"/>
      <c r="X390" s="1"/>
      <c r="Y390" s="1"/>
      <c r="Z390" s="1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hidden="1" x14ac:dyDescent="0.3">
      <c r="A391" s="1"/>
      <c r="B391" s="1"/>
      <c r="C391" s="1"/>
      <c r="D391" s="38"/>
      <c r="E391" s="3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W391" s="1"/>
      <c r="X391" s="1"/>
      <c r="Y391" s="1"/>
      <c r="Z391" s="1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hidden="1" x14ac:dyDescent="0.3">
      <c r="A392" s="1"/>
      <c r="B392" s="1"/>
      <c r="C392" s="1"/>
      <c r="D392" s="38"/>
      <c r="E392" s="3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X392" s="1"/>
      <c r="Y392" s="1"/>
      <c r="Z392" s="1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hidden="1" x14ac:dyDescent="0.3">
      <c r="A393" s="1"/>
      <c r="B393" s="1"/>
      <c r="C393" s="1"/>
      <c r="D393" s="38"/>
      <c r="E393" s="3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W393" s="1"/>
      <c r="X393" s="1"/>
      <c r="Y393" s="1"/>
      <c r="Z393" s="1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hidden="1" x14ac:dyDescent="0.3">
      <c r="A394" s="1"/>
      <c r="B394" s="1"/>
      <c r="C394" s="1"/>
      <c r="D394" s="38"/>
      <c r="E394" s="3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W394" s="1"/>
      <c r="X394" s="1"/>
      <c r="Y394" s="1"/>
      <c r="Z394" s="1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hidden="1" x14ac:dyDescent="0.3">
      <c r="A395" s="1"/>
      <c r="B395" s="1"/>
      <c r="C395" s="1"/>
      <c r="D395" s="38"/>
      <c r="E395" s="3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W395" s="1"/>
      <c r="X395" s="1"/>
      <c r="Y395" s="1"/>
      <c r="Z395" s="1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hidden="1" x14ac:dyDescent="0.3">
      <c r="A396" s="1"/>
      <c r="B396" s="1"/>
      <c r="C396" s="1"/>
      <c r="D396" s="38"/>
      <c r="E396" s="3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W396" s="1"/>
      <c r="X396" s="1"/>
      <c r="Y396" s="1"/>
      <c r="Z396" s="1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hidden="1" x14ac:dyDescent="0.3">
      <c r="A397" s="1"/>
      <c r="B397" s="1"/>
      <c r="C397" s="1"/>
      <c r="D397" s="38"/>
      <c r="E397" s="3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W397" s="1"/>
      <c r="X397" s="1"/>
      <c r="Y397" s="1"/>
      <c r="Z397" s="1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hidden="1" x14ac:dyDescent="0.3">
      <c r="A398" s="1"/>
      <c r="B398" s="1"/>
      <c r="C398" s="1"/>
      <c r="D398" s="38"/>
      <c r="E398" s="3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W398" s="1"/>
      <c r="X398" s="1"/>
      <c r="Y398" s="1"/>
      <c r="Z398" s="1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hidden="1" x14ac:dyDescent="0.3">
      <c r="A399" s="1"/>
      <c r="B399" s="1"/>
      <c r="C399" s="1"/>
      <c r="D399" s="38"/>
      <c r="E399" s="3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W399" s="1"/>
      <c r="X399" s="1"/>
      <c r="Y399" s="1"/>
      <c r="Z399" s="1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hidden="1" x14ac:dyDescent="0.3">
      <c r="A400" s="1"/>
      <c r="B400" s="1"/>
      <c r="C400" s="1"/>
      <c r="D400" s="38"/>
      <c r="E400" s="3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W400" s="1"/>
      <c r="X400" s="1"/>
      <c r="Y400" s="1"/>
      <c r="Z400" s="1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hidden="1" x14ac:dyDescent="0.3">
      <c r="A401" s="1"/>
      <c r="B401" s="1"/>
      <c r="C401" s="1"/>
      <c r="D401" s="38"/>
      <c r="E401" s="3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X401" s="1"/>
      <c r="Y401" s="1"/>
      <c r="Z401" s="1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hidden="1" x14ac:dyDescent="0.3">
      <c r="A402" s="1"/>
      <c r="B402" s="1"/>
      <c r="C402" s="1"/>
      <c r="D402" s="38"/>
      <c r="E402" s="3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W402" s="1"/>
      <c r="X402" s="1"/>
      <c r="Y402" s="1"/>
      <c r="Z402" s="1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hidden="1" x14ac:dyDescent="0.3">
      <c r="A403" s="1"/>
      <c r="B403" s="1"/>
      <c r="C403" s="1"/>
      <c r="D403" s="38"/>
      <c r="E403" s="3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W403" s="1"/>
      <c r="X403" s="1"/>
      <c r="Y403" s="1"/>
      <c r="Z403" s="1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hidden="1" x14ac:dyDescent="0.3">
      <c r="A404" s="1"/>
      <c r="B404" s="1"/>
      <c r="C404" s="1"/>
      <c r="D404" s="38"/>
      <c r="E404" s="3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X404" s="1"/>
      <c r="Y404" s="1"/>
      <c r="Z404" s="1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hidden="1" x14ac:dyDescent="0.3">
      <c r="A405" s="1"/>
      <c r="B405" s="1"/>
      <c r="C405" s="1"/>
      <c r="D405" s="38"/>
      <c r="E405" s="3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W405" s="1"/>
      <c r="X405" s="1"/>
      <c r="Y405" s="1"/>
      <c r="Z405" s="1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hidden="1" x14ac:dyDescent="0.3">
      <c r="A406" s="1"/>
      <c r="B406" s="1"/>
      <c r="C406" s="1"/>
      <c r="D406" s="38"/>
      <c r="E406" s="3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W406" s="1"/>
      <c r="X406" s="1"/>
      <c r="Y406" s="1"/>
      <c r="Z406" s="1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hidden="1" x14ac:dyDescent="0.3">
      <c r="A407" s="1"/>
      <c r="B407" s="1"/>
      <c r="C407" s="1"/>
      <c r="D407" s="38"/>
      <c r="E407" s="3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X407" s="1"/>
      <c r="Y407" s="1"/>
      <c r="Z407" s="1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hidden="1" x14ac:dyDescent="0.3">
      <c r="A408" s="1"/>
      <c r="B408" s="1"/>
      <c r="C408" s="1"/>
      <c r="D408" s="38"/>
      <c r="E408" s="3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X408" s="1"/>
      <c r="Y408" s="1"/>
      <c r="Z408" s="1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hidden="1" x14ac:dyDescent="0.3">
      <c r="A409" s="1"/>
      <c r="B409" s="1"/>
      <c r="C409" s="1"/>
      <c r="D409" s="38"/>
      <c r="E409" s="3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X409" s="1"/>
      <c r="Y409" s="1"/>
      <c r="Z409" s="1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hidden="1" x14ac:dyDescent="0.3">
      <c r="A410" s="1"/>
      <c r="B410" s="1"/>
      <c r="C410" s="1"/>
      <c r="D410" s="38"/>
      <c r="E410" s="3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W410" s="1"/>
      <c r="X410" s="1"/>
      <c r="Y410" s="1"/>
      <c r="Z410" s="1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hidden="1" x14ac:dyDescent="0.3">
      <c r="A411" s="1"/>
      <c r="B411" s="1"/>
      <c r="C411" s="1"/>
      <c r="D411" s="38"/>
      <c r="E411" s="3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W411" s="1"/>
      <c r="X411" s="1"/>
      <c r="Y411" s="1"/>
      <c r="Z411" s="1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hidden="1" x14ac:dyDescent="0.3">
      <c r="A412" s="1"/>
      <c r="B412" s="1"/>
      <c r="C412" s="1"/>
      <c r="D412" s="38"/>
      <c r="E412" s="3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W412" s="1"/>
      <c r="X412" s="1"/>
      <c r="Y412" s="1"/>
      <c r="Z412" s="1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hidden="1" x14ac:dyDescent="0.3">
      <c r="A413" s="1"/>
      <c r="B413" s="1"/>
      <c r="C413" s="1"/>
      <c r="D413" s="38"/>
      <c r="E413" s="3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W413" s="1"/>
      <c r="X413" s="1"/>
      <c r="Y413" s="1"/>
      <c r="Z413" s="1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hidden="1" x14ac:dyDescent="0.3">
      <c r="A414" s="1"/>
      <c r="B414" s="1"/>
      <c r="C414" s="1"/>
      <c r="D414" s="38"/>
      <c r="E414" s="3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W414" s="1"/>
      <c r="X414" s="1"/>
      <c r="Y414" s="1"/>
      <c r="Z414" s="1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hidden="1" x14ac:dyDescent="0.3">
      <c r="A415" s="1"/>
      <c r="B415" s="1"/>
      <c r="C415" s="1"/>
      <c r="D415" s="38"/>
      <c r="E415" s="3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W415" s="1"/>
      <c r="X415" s="1"/>
      <c r="Y415" s="1"/>
      <c r="Z415" s="1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hidden="1" x14ac:dyDescent="0.3">
      <c r="A416" s="1"/>
      <c r="B416" s="1"/>
      <c r="C416" s="1"/>
      <c r="D416" s="38"/>
      <c r="E416" s="3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W416" s="1"/>
      <c r="X416" s="1"/>
      <c r="Y416" s="1"/>
      <c r="Z416" s="1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hidden="1" x14ac:dyDescent="0.3">
      <c r="A417" s="1"/>
      <c r="B417" s="1"/>
      <c r="C417" s="1"/>
      <c r="D417" s="38"/>
      <c r="E417" s="3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W417" s="1"/>
      <c r="X417" s="1"/>
      <c r="Y417" s="1"/>
      <c r="Z417" s="1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hidden="1" x14ac:dyDescent="0.3">
      <c r="A418" s="1"/>
      <c r="B418" s="1"/>
      <c r="C418" s="1"/>
      <c r="D418" s="38"/>
      <c r="E418" s="3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X418" s="1"/>
      <c r="Y418" s="1"/>
      <c r="Z418" s="1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hidden="1" x14ac:dyDescent="0.3">
      <c r="A419" s="1"/>
      <c r="B419" s="1"/>
      <c r="C419" s="1"/>
      <c r="D419" s="38"/>
      <c r="E419" s="3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X419" s="1"/>
      <c r="Y419" s="1"/>
      <c r="Z419" s="1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hidden="1" x14ac:dyDescent="0.3">
      <c r="A420" s="1"/>
      <c r="B420" s="1"/>
      <c r="C420" s="1"/>
      <c r="D420" s="38"/>
      <c r="E420" s="3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W420" s="1"/>
      <c r="X420" s="1"/>
      <c r="Y420" s="1"/>
      <c r="Z420" s="1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hidden="1" x14ac:dyDescent="0.3">
      <c r="A421" s="1"/>
      <c r="B421" s="1"/>
      <c r="C421" s="1"/>
      <c r="D421" s="38"/>
      <c r="E421" s="3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X421" s="1"/>
      <c r="Y421" s="1"/>
      <c r="Z421" s="1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hidden="1" x14ac:dyDescent="0.3">
      <c r="A422" s="1"/>
      <c r="B422" s="1"/>
      <c r="C422" s="1"/>
      <c r="D422" s="38"/>
      <c r="E422" s="3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X422" s="1"/>
      <c r="Y422" s="1"/>
      <c r="Z422" s="1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hidden="1" x14ac:dyDescent="0.3">
      <c r="A423" s="1"/>
      <c r="B423" s="1"/>
      <c r="C423" s="1"/>
      <c r="D423" s="38"/>
      <c r="E423" s="3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W423" s="1"/>
      <c r="X423" s="1"/>
      <c r="Y423" s="1"/>
      <c r="Z423" s="1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hidden="1" x14ac:dyDescent="0.3">
      <c r="A424" s="1"/>
      <c r="B424" s="1"/>
      <c r="C424" s="1"/>
      <c r="D424" s="38"/>
      <c r="E424" s="3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W424" s="1"/>
      <c r="X424" s="1"/>
      <c r="Y424" s="1"/>
      <c r="Z424" s="1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hidden="1" x14ac:dyDescent="0.3">
      <c r="A425" s="1"/>
      <c r="B425" s="1"/>
      <c r="C425" s="1"/>
      <c r="D425" s="38"/>
      <c r="E425" s="3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W425" s="1"/>
      <c r="X425" s="1"/>
      <c r="Y425" s="1"/>
      <c r="Z425" s="1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hidden="1" x14ac:dyDescent="0.3">
      <c r="A426" s="1"/>
      <c r="B426" s="1"/>
      <c r="C426" s="1"/>
      <c r="D426" s="38"/>
      <c r="E426" s="3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X426" s="1"/>
      <c r="Y426" s="1"/>
      <c r="Z426" s="1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hidden="1" x14ac:dyDescent="0.3">
      <c r="A427" s="1"/>
      <c r="B427" s="1"/>
      <c r="C427" s="1"/>
      <c r="D427" s="38"/>
      <c r="E427" s="3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X427" s="1"/>
      <c r="Y427" s="1"/>
      <c r="Z427" s="1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hidden="1" x14ac:dyDescent="0.3">
      <c r="A428" s="1"/>
      <c r="B428" s="1"/>
      <c r="C428" s="1"/>
      <c r="D428" s="38"/>
      <c r="E428" s="3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W428" s="1"/>
      <c r="X428" s="1"/>
      <c r="Y428" s="1"/>
      <c r="Z428" s="1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hidden="1" x14ac:dyDescent="0.3">
      <c r="A429" s="1"/>
      <c r="B429" s="1"/>
      <c r="C429" s="1"/>
      <c r="D429" s="38"/>
      <c r="E429" s="3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W429" s="1"/>
      <c r="X429" s="1"/>
      <c r="Y429" s="1"/>
      <c r="Z429" s="1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hidden="1" x14ac:dyDescent="0.3">
      <c r="A430" s="1"/>
      <c r="B430" s="1"/>
      <c r="C430" s="1"/>
      <c r="D430" s="38"/>
      <c r="E430" s="3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X430" s="1"/>
      <c r="Y430" s="1"/>
      <c r="Z430" s="1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hidden="1" x14ac:dyDescent="0.3">
      <c r="A431" s="1"/>
      <c r="B431" s="1"/>
      <c r="C431" s="1"/>
      <c r="D431" s="38"/>
      <c r="E431" s="3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W431" s="1"/>
      <c r="X431" s="1"/>
      <c r="Y431" s="1"/>
      <c r="Z431" s="1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hidden="1" x14ac:dyDescent="0.3">
      <c r="A432" s="1"/>
      <c r="B432" s="1"/>
      <c r="C432" s="1"/>
      <c r="D432" s="38"/>
      <c r="E432" s="3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W432" s="1"/>
      <c r="X432" s="1"/>
      <c r="Y432" s="1"/>
      <c r="Z432" s="1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hidden="1" x14ac:dyDescent="0.3">
      <c r="A433" s="1"/>
      <c r="B433" s="1"/>
      <c r="C433" s="1"/>
      <c r="D433" s="38"/>
      <c r="E433" s="3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W433" s="1"/>
      <c r="X433" s="1"/>
      <c r="Y433" s="1"/>
      <c r="Z433" s="1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hidden="1" x14ac:dyDescent="0.3">
      <c r="A434" s="1"/>
      <c r="B434" s="1"/>
      <c r="C434" s="1"/>
      <c r="D434" s="38"/>
      <c r="E434" s="3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W434" s="1"/>
      <c r="X434" s="1"/>
      <c r="Y434" s="1"/>
      <c r="Z434" s="1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hidden="1" x14ac:dyDescent="0.3">
      <c r="A435" s="1"/>
      <c r="B435" s="1"/>
      <c r="C435" s="1"/>
      <c r="D435" s="38"/>
      <c r="E435" s="3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X435" s="1"/>
      <c r="Y435" s="1"/>
      <c r="Z435" s="1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hidden="1" x14ac:dyDescent="0.3">
      <c r="A436" s="1"/>
      <c r="B436" s="1"/>
      <c r="C436" s="1"/>
      <c r="D436" s="38"/>
      <c r="E436" s="3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W436" s="1"/>
      <c r="X436" s="1"/>
      <c r="Y436" s="1"/>
      <c r="Z436" s="1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hidden="1" x14ac:dyDescent="0.3">
      <c r="A437" s="1"/>
      <c r="B437" s="1"/>
      <c r="C437" s="1"/>
      <c r="D437" s="38"/>
      <c r="E437" s="3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X437" s="1"/>
      <c r="Y437" s="1"/>
      <c r="Z437" s="1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hidden="1" x14ac:dyDescent="0.3">
      <c r="A438" s="1"/>
      <c r="B438" s="1"/>
      <c r="C438" s="1"/>
      <c r="D438" s="38"/>
      <c r="E438" s="3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W438" s="1"/>
      <c r="X438" s="1"/>
      <c r="Y438" s="1"/>
      <c r="Z438" s="1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hidden="1" x14ac:dyDescent="0.3">
      <c r="A439" s="1"/>
      <c r="B439" s="1"/>
      <c r="C439" s="1"/>
      <c r="D439" s="38"/>
      <c r="E439" s="3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W439" s="1"/>
      <c r="X439" s="1"/>
      <c r="Y439" s="1"/>
      <c r="Z439" s="1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hidden="1" x14ac:dyDescent="0.3">
      <c r="A440" s="1"/>
      <c r="B440" s="1"/>
      <c r="C440" s="1"/>
      <c r="D440" s="38"/>
      <c r="E440" s="3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X440" s="1"/>
      <c r="Y440" s="1"/>
      <c r="Z440" s="1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hidden="1" x14ac:dyDescent="0.3">
      <c r="A441" s="1"/>
      <c r="B441" s="1"/>
      <c r="C441" s="1"/>
      <c r="D441" s="38"/>
      <c r="E441" s="3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X441" s="1"/>
      <c r="Y441" s="1"/>
      <c r="Z441" s="1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hidden="1" x14ac:dyDescent="0.3">
      <c r="A442" s="1"/>
      <c r="B442" s="1"/>
      <c r="C442" s="1"/>
      <c r="D442" s="38"/>
      <c r="E442" s="3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W442" s="1"/>
      <c r="X442" s="1"/>
      <c r="Y442" s="1"/>
      <c r="Z442" s="1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hidden="1" x14ac:dyDescent="0.3">
      <c r="A443" s="1"/>
      <c r="B443" s="1"/>
      <c r="C443" s="1"/>
      <c r="D443" s="38"/>
      <c r="E443" s="3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W443" s="1"/>
      <c r="X443" s="1"/>
      <c r="Y443" s="1"/>
      <c r="Z443" s="1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hidden="1" x14ac:dyDescent="0.3">
      <c r="A444" s="1"/>
      <c r="B444" s="1"/>
      <c r="C444" s="1"/>
      <c r="D444" s="38"/>
      <c r="E444" s="3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X444" s="1"/>
      <c r="Y444" s="1"/>
      <c r="Z444" s="1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hidden="1" x14ac:dyDescent="0.3">
      <c r="A445" s="1"/>
      <c r="B445" s="1"/>
      <c r="C445" s="1"/>
      <c r="D445" s="38"/>
      <c r="E445" s="3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W445" s="1"/>
      <c r="X445" s="1"/>
      <c r="Y445" s="1"/>
      <c r="Z445" s="1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hidden="1" x14ac:dyDescent="0.3">
      <c r="A446" s="1"/>
      <c r="B446" s="1"/>
      <c r="C446" s="1"/>
      <c r="D446" s="38"/>
      <c r="E446" s="3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W446" s="1"/>
      <c r="X446" s="1"/>
      <c r="Y446" s="1"/>
      <c r="Z446" s="1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hidden="1" x14ac:dyDescent="0.3">
      <c r="A447" s="1"/>
      <c r="B447" s="1"/>
      <c r="C447" s="1"/>
      <c r="D447" s="38"/>
      <c r="E447" s="3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X447" s="1"/>
      <c r="Y447" s="1"/>
      <c r="Z447" s="1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hidden="1" x14ac:dyDescent="0.3">
      <c r="A448" s="1"/>
      <c r="B448" s="1"/>
      <c r="C448" s="1"/>
      <c r="D448" s="38"/>
      <c r="E448" s="3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W448" s="1"/>
      <c r="X448" s="1"/>
      <c r="Y448" s="1"/>
      <c r="Z448" s="1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hidden="1" x14ac:dyDescent="0.3">
      <c r="A449" s="1"/>
      <c r="B449" s="1"/>
      <c r="C449" s="1"/>
      <c r="D449" s="38"/>
      <c r="E449" s="3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W449" s="1"/>
      <c r="X449" s="1"/>
      <c r="Y449" s="1"/>
      <c r="Z449" s="1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hidden="1" x14ac:dyDescent="0.3">
      <c r="A450" s="1"/>
      <c r="B450" s="1"/>
      <c r="C450" s="1"/>
      <c r="D450" s="38"/>
      <c r="E450" s="3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W450" s="1"/>
      <c r="X450" s="1"/>
      <c r="Y450" s="1"/>
      <c r="Z450" s="1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hidden="1" x14ac:dyDescent="0.3">
      <c r="A451" s="1"/>
      <c r="B451" s="1"/>
      <c r="C451" s="1"/>
      <c r="D451" s="38"/>
      <c r="E451" s="3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W451" s="1"/>
      <c r="X451" s="1"/>
      <c r="Y451" s="1"/>
      <c r="Z451" s="1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hidden="1" x14ac:dyDescent="0.3">
      <c r="A452" s="1"/>
      <c r="B452" s="1"/>
      <c r="C452" s="1"/>
      <c r="D452" s="38"/>
      <c r="E452" s="3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W452" s="1"/>
      <c r="X452" s="1"/>
      <c r="Y452" s="1"/>
      <c r="Z452" s="1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hidden="1" x14ac:dyDescent="0.3">
      <c r="A453" s="1"/>
      <c r="B453" s="1"/>
      <c r="C453" s="1"/>
      <c r="D453" s="38"/>
      <c r="E453" s="3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W453" s="1"/>
      <c r="X453" s="1"/>
      <c r="Y453" s="1"/>
      <c r="Z453" s="1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hidden="1" x14ac:dyDescent="0.3">
      <c r="A454" s="1"/>
      <c r="B454" s="1"/>
      <c r="C454" s="1"/>
      <c r="D454" s="38"/>
      <c r="E454" s="3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W454" s="1"/>
      <c r="X454" s="1"/>
      <c r="Y454" s="1"/>
      <c r="Z454" s="1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hidden="1" x14ac:dyDescent="0.3">
      <c r="A455" s="1"/>
      <c r="B455" s="1"/>
      <c r="C455" s="1"/>
      <c r="D455" s="38"/>
      <c r="E455" s="3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W455" s="1"/>
      <c r="X455" s="1"/>
      <c r="Y455" s="1"/>
      <c r="Z455" s="1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hidden="1" x14ac:dyDescent="0.3">
      <c r="A456" s="1"/>
      <c r="B456" s="1"/>
      <c r="C456" s="1"/>
      <c r="D456" s="38"/>
      <c r="E456" s="3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W456" s="1"/>
      <c r="X456" s="1"/>
      <c r="Y456" s="1"/>
      <c r="Z456" s="1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hidden="1" x14ac:dyDescent="0.3">
      <c r="A457" s="1"/>
      <c r="B457" s="1"/>
      <c r="C457" s="1"/>
      <c r="D457" s="38"/>
      <c r="E457" s="3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W457" s="1"/>
      <c r="X457" s="1"/>
      <c r="Y457" s="1"/>
      <c r="Z457" s="1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hidden="1" x14ac:dyDescent="0.3">
      <c r="A458" s="1"/>
      <c r="B458" s="1"/>
      <c r="C458" s="1"/>
      <c r="D458" s="38"/>
      <c r="E458" s="3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W458" s="1"/>
      <c r="X458" s="1"/>
      <c r="Y458" s="1"/>
      <c r="Z458" s="1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hidden="1" x14ac:dyDescent="0.3">
      <c r="A459" s="1"/>
      <c r="B459" s="1"/>
      <c r="C459" s="1"/>
      <c r="D459" s="38"/>
      <c r="E459" s="3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W459" s="1"/>
      <c r="X459" s="1"/>
      <c r="Y459" s="1"/>
      <c r="Z459" s="1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hidden="1" x14ac:dyDescent="0.3">
      <c r="A460" s="1"/>
      <c r="B460" s="1"/>
      <c r="C460" s="1"/>
      <c r="D460" s="38"/>
      <c r="E460" s="3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W460" s="1"/>
      <c r="X460" s="1"/>
      <c r="Y460" s="1"/>
      <c r="Z460" s="1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hidden="1" x14ac:dyDescent="0.3">
      <c r="A461" s="1"/>
      <c r="B461" s="1"/>
      <c r="C461" s="1"/>
      <c r="D461" s="38"/>
      <c r="E461" s="3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W461" s="1"/>
      <c r="X461" s="1"/>
      <c r="Y461" s="1"/>
      <c r="Z461" s="1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hidden="1" x14ac:dyDescent="0.3">
      <c r="A462" s="1"/>
      <c r="B462" s="1"/>
      <c r="C462" s="1"/>
      <c r="D462" s="38"/>
      <c r="E462" s="3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W462" s="1"/>
      <c r="X462" s="1"/>
      <c r="Y462" s="1"/>
      <c r="Z462" s="1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hidden="1" x14ac:dyDescent="0.3">
      <c r="A463" s="1"/>
      <c r="B463" s="1"/>
      <c r="C463" s="1"/>
      <c r="D463" s="38"/>
      <c r="E463" s="3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W463" s="1"/>
      <c r="X463" s="1"/>
      <c r="Y463" s="1"/>
      <c r="Z463" s="1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hidden="1" x14ac:dyDescent="0.3">
      <c r="A464" s="1"/>
      <c r="B464" s="1"/>
      <c r="C464" s="1"/>
      <c r="D464" s="38"/>
      <c r="E464" s="3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W464" s="1"/>
      <c r="X464" s="1"/>
      <c r="Y464" s="1"/>
      <c r="Z464" s="1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hidden="1" x14ac:dyDescent="0.3">
      <c r="A465" s="1"/>
      <c r="B465" s="1"/>
      <c r="C465" s="1"/>
      <c r="D465" s="38"/>
      <c r="E465" s="3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W465" s="1"/>
      <c r="X465" s="1"/>
      <c r="Y465" s="1"/>
      <c r="Z465" s="1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hidden="1" x14ac:dyDescent="0.3">
      <c r="A466" s="1"/>
      <c r="B466" s="1"/>
      <c r="C466" s="1"/>
      <c r="D466" s="38"/>
      <c r="E466" s="3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W466" s="1"/>
      <c r="X466" s="1"/>
      <c r="Y466" s="1"/>
      <c r="Z466" s="1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hidden="1" x14ac:dyDescent="0.3">
      <c r="A467" s="1"/>
      <c r="B467" s="1"/>
      <c r="C467" s="1"/>
      <c r="D467" s="38"/>
      <c r="E467" s="3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W467" s="1"/>
      <c r="X467" s="1"/>
      <c r="Y467" s="1"/>
      <c r="Z467" s="1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hidden="1" x14ac:dyDescent="0.3">
      <c r="A468" s="1"/>
      <c r="B468" s="1"/>
      <c r="C468" s="1"/>
      <c r="D468" s="38"/>
      <c r="E468" s="3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W468" s="1"/>
      <c r="X468" s="1"/>
      <c r="Y468" s="1"/>
      <c r="Z468" s="1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hidden="1" x14ac:dyDescent="0.3">
      <c r="A469" s="1"/>
      <c r="B469" s="1"/>
      <c r="C469" s="1"/>
      <c r="D469" s="38"/>
      <c r="E469" s="3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W469" s="1"/>
      <c r="X469" s="1"/>
      <c r="Y469" s="1"/>
      <c r="Z469" s="1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hidden="1" x14ac:dyDescent="0.3">
      <c r="A470" s="1"/>
      <c r="B470" s="1"/>
      <c r="C470" s="1"/>
      <c r="D470" s="38"/>
      <c r="E470" s="3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W470" s="1"/>
      <c r="X470" s="1"/>
      <c r="Y470" s="1"/>
      <c r="Z470" s="1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hidden="1" x14ac:dyDescent="0.3">
      <c r="A471" s="1"/>
      <c r="B471" s="1"/>
      <c r="C471" s="1"/>
      <c r="D471" s="38"/>
      <c r="E471" s="3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W471" s="1"/>
      <c r="X471" s="1"/>
      <c r="Y471" s="1"/>
      <c r="Z471" s="1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hidden="1" x14ac:dyDescent="0.3">
      <c r="A472" s="1"/>
      <c r="B472" s="1"/>
      <c r="C472" s="1"/>
      <c r="D472" s="38"/>
      <c r="E472" s="3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W472" s="1"/>
      <c r="X472" s="1"/>
      <c r="Y472" s="1"/>
      <c r="Z472" s="1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hidden="1" x14ac:dyDescent="0.3">
      <c r="A473" s="1"/>
      <c r="B473" s="1"/>
      <c r="C473" s="1"/>
      <c r="D473" s="38"/>
      <c r="E473" s="3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X473" s="1"/>
      <c r="Y473" s="1"/>
      <c r="Z473" s="1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hidden="1" x14ac:dyDescent="0.3">
      <c r="A474" s="1"/>
      <c r="B474" s="1"/>
      <c r="C474" s="1"/>
      <c r="D474" s="38"/>
      <c r="E474" s="3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W474" s="1"/>
      <c r="X474" s="1"/>
      <c r="Y474" s="1"/>
      <c r="Z474" s="1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hidden="1" x14ac:dyDescent="0.3">
      <c r="A475" s="1"/>
      <c r="B475" s="1"/>
      <c r="C475" s="1"/>
      <c r="D475" s="38"/>
      <c r="E475" s="3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W475" s="1"/>
      <c r="X475" s="1"/>
      <c r="Y475" s="1"/>
      <c r="Z475" s="1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hidden="1" x14ac:dyDescent="0.3">
      <c r="A476" s="1"/>
      <c r="B476" s="1"/>
      <c r="C476" s="1"/>
      <c r="D476" s="38"/>
      <c r="E476" s="3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W476" s="1"/>
      <c r="X476" s="1"/>
      <c r="Y476" s="1"/>
      <c r="Z476" s="1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hidden="1" x14ac:dyDescent="0.3">
      <c r="A477" s="1"/>
      <c r="B477" s="1"/>
      <c r="C477" s="1"/>
      <c r="D477" s="38"/>
      <c r="E477" s="3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X477" s="1"/>
      <c r="Y477" s="1"/>
      <c r="Z477" s="1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hidden="1" x14ac:dyDescent="0.3">
      <c r="A478" s="1"/>
      <c r="B478" s="1"/>
      <c r="C478" s="1"/>
      <c r="D478" s="38"/>
      <c r="E478" s="3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W478" s="1"/>
      <c r="X478" s="1"/>
      <c r="Y478" s="1"/>
      <c r="Z478" s="1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hidden="1" x14ac:dyDescent="0.3">
      <c r="A479" s="1"/>
      <c r="B479" s="1"/>
      <c r="C479" s="1"/>
      <c r="D479" s="38"/>
      <c r="E479" s="3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W479" s="1"/>
      <c r="X479" s="1"/>
      <c r="Y479" s="1"/>
      <c r="Z479" s="1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hidden="1" x14ac:dyDescent="0.3">
      <c r="A480" s="1"/>
      <c r="B480" s="1"/>
      <c r="C480" s="1"/>
      <c r="D480" s="38"/>
      <c r="E480" s="3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X480" s="1"/>
      <c r="Y480" s="1"/>
      <c r="Z480" s="1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hidden="1" x14ac:dyDescent="0.3">
      <c r="A481" s="1"/>
      <c r="B481" s="1"/>
      <c r="C481" s="1"/>
      <c r="D481" s="38"/>
      <c r="E481" s="3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W481" s="1"/>
      <c r="X481" s="1"/>
      <c r="Y481" s="1"/>
      <c r="Z481" s="1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hidden="1" x14ac:dyDescent="0.3">
      <c r="A482" s="1"/>
      <c r="B482" s="1"/>
      <c r="C482" s="1"/>
      <c r="D482" s="38"/>
      <c r="E482" s="3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W482" s="1"/>
      <c r="X482" s="1"/>
      <c r="Y482" s="1"/>
      <c r="Z482" s="1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hidden="1" x14ac:dyDescent="0.3">
      <c r="A483" s="1"/>
      <c r="B483" s="1"/>
      <c r="C483" s="1"/>
      <c r="D483" s="38"/>
      <c r="E483" s="3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X483" s="1"/>
      <c r="Y483" s="1"/>
      <c r="Z483" s="1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hidden="1" x14ac:dyDescent="0.3">
      <c r="A484" s="1"/>
      <c r="B484" s="1"/>
      <c r="C484" s="1"/>
      <c r="D484" s="38"/>
      <c r="E484" s="3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W484" s="1"/>
      <c r="X484" s="1"/>
      <c r="Y484" s="1"/>
      <c r="Z484" s="1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hidden="1" x14ac:dyDescent="0.3">
      <c r="A485" s="1"/>
      <c r="B485" s="1"/>
      <c r="C485" s="1"/>
      <c r="D485" s="38"/>
      <c r="E485" s="3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W485" s="1"/>
      <c r="X485" s="1"/>
      <c r="Y485" s="1"/>
      <c r="Z485" s="1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hidden="1" x14ac:dyDescent="0.3">
      <c r="A486" s="1"/>
      <c r="B486" s="1"/>
      <c r="C486" s="1"/>
      <c r="D486" s="38"/>
      <c r="E486" s="3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W486" s="1"/>
      <c r="X486" s="1"/>
      <c r="Y486" s="1"/>
      <c r="Z486" s="1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hidden="1" x14ac:dyDescent="0.3">
      <c r="A487" s="1"/>
      <c r="B487" s="1"/>
      <c r="C487" s="1"/>
      <c r="D487" s="38"/>
      <c r="E487" s="3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W487" s="1"/>
      <c r="X487" s="1"/>
      <c r="Y487" s="1"/>
      <c r="Z487" s="1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hidden="1" x14ac:dyDescent="0.3">
      <c r="A488" s="1"/>
      <c r="B488" s="1"/>
      <c r="C488" s="1"/>
      <c r="D488" s="38"/>
      <c r="E488" s="3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X488" s="1"/>
      <c r="Y488" s="1"/>
      <c r="Z488" s="1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hidden="1" x14ac:dyDescent="0.3">
      <c r="A489" s="1"/>
      <c r="B489" s="1"/>
      <c r="C489" s="1"/>
      <c r="D489" s="38"/>
      <c r="E489" s="3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W489" s="1"/>
      <c r="X489" s="1"/>
      <c r="Y489" s="1"/>
      <c r="Z489" s="1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hidden="1" x14ac:dyDescent="0.3">
      <c r="A490" s="1"/>
      <c r="B490" s="1"/>
      <c r="C490" s="1"/>
      <c r="D490" s="38"/>
      <c r="E490" s="3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W490" s="1"/>
      <c r="X490" s="1"/>
      <c r="Y490" s="1"/>
      <c r="Z490" s="1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hidden="1" x14ac:dyDescent="0.3">
      <c r="A491" s="1"/>
      <c r="B491" s="1"/>
      <c r="C491" s="1"/>
      <c r="D491" s="38"/>
      <c r="E491" s="3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W491" s="1"/>
      <c r="X491" s="1"/>
      <c r="Y491" s="1"/>
      <c r="Z491" s="1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hidden="1" x14ac:dyDescent="0.3">
      <c r="A492" s="1"/>
      <c r="B492" s="1"/>
      <c r="C492" s="1"/>
      <c r="D492" s="38"/>
      <c r="E492" s="3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X492" s="1"/>
      <c r="Y492" s="1"/>
      <c r="Z492" s="1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hidden="1" x14ac:dyDescent="0.3">
      <c r="A493" s="1"/>
      <c r="B493" s="1"/>
      <c r="C493" s="1"/>
      <c r="D493" s="38"/>
      <c r="E493" s="3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W493" s="1"/>
      <c r="X493" s="1"/>
      <c r="Y493" s="1"/>
      <c r="Z493" s="1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hidden="1" x14ac:dyDescent="0.3">
      <c r="A494" s="1"/>
      <c r="B494" s="1"/>
      <c r="C494" s="1"/>
      <c r="D494" s="38"/>
      <c r="E494" s="3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W494" s="1"/>
      <c r="X494" s="1"/>
      <c r="Y494" s="1"/>
      <c r="Z494" s="1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hidden="1" x14ac:dyDescent="0.3">
      <c r="A495" s="1"/>
      <c r="B495" s="1"/>
      <c r="C495" s="1"/>
      <c r="D495" s="38"/>
      <c r="E495" s="3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X495" s="1"/>
      <c r="Y495" s="1"/>
      <c r="Z495" s="1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hidden="1" x14ac:dyDescent="0.3">
      <c r="A496" s="1"/>
      <c r="B496" s="1"/>
      <c r="C496" s="1"/>
      <c r="D496" s="38"/>
      <c r="E496" s="3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W496" s="1"/>
      <c r="X496" s="1"/>
      <c r="Y496" s="1"/>
      <c r="Z496" s="1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hidden="1" x14ac:dyDescent="0.3">
      <c r="A497" s="1"/>
      <c r="B497" s="1"/>
      <c r="C497" s="1"/>
      <c r="D497" s="38"/>
      <c r="E497" s="3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W497" s="1"/>
      <c r="X497" s="1"/>
      <c r="Y497" s="1"/>
      <c r="Z497" s="1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hidden="1" x14ac:dyDescent="0.3">
      <c r="A498" s="1"/>
      <c r="B498" s="1"/>
      <c r="C498" s="1"/>
      <c r="D498" s="38"/>
      <c r="E498" s="3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W498" s="1"/>
      <c r="X498" s="1"/>
      <c r="Y498" s="1"/>
      <c r="Z498" s="1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hidden="1" x14ac:dyDescent="0.3">
      <c r="A499" s="1"/>
      <c r="B499" s="1"/>
      <c r="C499" s="1"/>
      <c r="D499" s="38"/>
      <c r="E499" s="3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W499" s="1"/>
      <c r="X499" s="1"/>
      <c r="Y499" s="1"/>
      <c r="Z499" s="1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hidden="1" x14ac:dyDescent="0.3">
      <c r="A500" s="1"/>
      <c r="B500" s="1"/>
      <c r="C500" s="1"/>
      <c r="D500" s="38"/>
      <c r="E500" s="3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W500" s="1"/>
      <c r="X500" s="1"/>
      <c r="Y500" s="1"/>
      <c r="Z500" s="1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hidden="1" x14ac:dyDescent="0.3">
      <c r="A501" s="1"/>
      <c r="B501" s="1"/>
      <c r="C501" s="1"/>
      <c r="D501" s="38"/>
      <c r="E501" s="3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W501" s="1"/>
      <c r="X501" s="1"/>
      <c r="Y501" s="1"/>
      <c r="Z501" s="1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hidden="1" x14ac:dyDescent="0.3">
      <c r="A502" s="1"/>
      <c r="B502" s="1"/>
      <c r="C502" s="1"/>
      <c r="D502" s="38"/>
      <c r="E502" s="3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W502" s="1"/>
      <c r="X502" s="1"/>
      <c r="Y502" s="1"/>
      <c r="Z502" s="1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hidden="1" x14ac:dyDescent="0.3">
      <c r="A503" s="1"/>
      <c r="B503" s="1"/>
      <c r="C503" s="1"/>
      <c r="D503" s="38"/>
      <c r="E503" s="3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X503" s="1"/>
      <c r="Y503" s="1"/>
      <c r="Z503" s="1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hidden="1" x14ac:dyDescent="0.3">
      <c r="A504" s="1"/>
      <c r="B504" s="1"/>
      <c r="C504" s="1"/>
      <c r="D504" s="38"/>
      <c r="E504" s="3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W504" s="1"/>
      <c r="X504" s="1"/>
      <c r="Y504" s="1"/>
      <c r="Z504" s="1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hidden="1" x14ac:dyDescent="0.3">
      <c r="A505" s="1"/>
      <c r="B505" s="1"/>
      <c r="C505" s="1"/>
      <c r="D505" s="38"/>
      <c r="E505" s="3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W505" s="1"/>
      <c r="X505" s="1"/>
      <c r="Y505" s="1"/>
      <c r="Z505" s="1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hidden="1" x14ac:dyDescent="0.3">
      <c r="A506" s="1"/>
      <c r="B506" s="1"/>
      <c r="C506" s="1"/>
      <c r="D506" s="38"/>
      <c r="E506" s="3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W506" s="1"/>
      <c r="X506" s="1"/>
      <c r="Y506" s="1"/>
      <c r="Z506" s="1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hidden="1" x14ac:dyDescent="0.3">
      <c r="A507" s="1"/>
      <c r="B507" s="1"/>
      <c r="C507" s="1"/>
      <c r="D507" s="38"/>
      <c r="E507" s="3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W507" s="1"/>
      <c r="X507" s="1"/>
      <c r="Y507" s="1"/>
      <c r="Z507" s="1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hidden="1" x14ac:dyDescent="0.3">
      <c r="A508" s="1"/>
      <c r="B508" s="1"/>
      <c r="C508" s="1"/>
      <c r="D508" s="38"/>
      <c r="E508" s="3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W508" s="1"/>
      <c r="X508" s="1"/>
      <c r="Y508" s="1"/>
      <c r="Z508" s="1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hidden="1" x14ac:dyDescent="0.3">
      <c r="A509" s="1"/>
      <c r="B509" s="1"/>
      <c r="C509" s="1"/>
      <c r="D509" s="38"/>
      <c r="E509" s="3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X509" s="1"/>
      <c r="Y509" s="1"/>
      <c r="Z509" s="1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hidden="1" x14ac:dyDescent="0.3">
      <c r="A510" s="1"/>
      <c r="B510" s="1"/>
      <c r="C510" s="1"/>
      <c r="D510" s="38"/>
      <c r="E510" s="3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W510" s="1"/>
      <c r="X510" s="1"/>
      <c r="Y510" s="1"/>
      <c r="Z510" s="1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hidden="1" x14ac:dyDescent="0.3">
      <c r="A511" s="1"/>
      <c r="B511" s="1"/>
      <c r="C511" s="1"/>
      <c r="D511" s="38"/>
      <c r="E511" s="3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W511" s="1"/>
      <c r="X511" s="1"/>
      <c r="Y511" s="1"/>
      <c r="Z511" s="1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hidden="1" x14ac:dyDescent="0.3">
      <c r="A512" s="1"/>
      <c r="B512" s="1"/>
      <c r="C512" s="1"/>
      <c r="D512" s="38"/>
      <c r="E512" s="3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W512" s="1"/>
      <c r="X512" s="1"/>
      <c r="Y512" s="1"/>
      <c r="Z512" s="1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hidden="1" x14ac:dyDescent="0.3">
      <c r="A513" s="1"/>
      <c r="B513" s="1"/>
      <c r="C513" s="1"/>
      <c r="D513" s="38"/>
      <c r="E513" s="3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W513" s="1"/>
      <c r="X513" s="1"/>
      <c r="Y513" s="1"/>
      <c r="Z513" s="1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hidden="1" x14ac:dyDescent="0.3">
      <c r="A514" s="1"/>
      <c r="B514" s="1"/>
      <c r="C514" s="1"/>
      <c r="D514" s="38"/>
      <c r="E514" s="3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W514" s="1"/>
      <c r="X514" s="1"/>
      <c r="Y514" s="1"/>
      <c r="Z514" s="1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hidden="1" x14ac:dyDescent="0.3">
      <c r="A515" s="1"/>
      <c r="B515" s="1"/>
      <c r="C515" s="1"/>
      <c r="D515" s="38"/>
      <c r="E515" s="3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W515" s="1"/>
      <c r="X515" s="1"/>
      <c r="Y515" s="1"/>
      <c r="Z515" s="1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hidden="1" x14ac:dyDescent="0.3">
      <c r="A516" s="1"/>
      <c r="B516" s="1"/>
      <c r="C516" s="1"/>
      <c r="D516" s="38"/>
      <c r="E516" s="3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W516" s="1"/>
      <c r="X516" s="1"/>
      <c r="Y516" s="1"/>
      <c r="Z516" s="1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hidden="1" x14ac:dyDescent="0.3">
      <c r="A517" s="1"/>
      <c r="B517" s="1"/>
      <c r="C517" s="1"/>
      <c r="D517" s="38"/>
      <c r="E517" s="3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X517" s="1"/>
      <c r="Y517" s="1"/>
      <c r="Z517" s="1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hidden="1" x14ac:dyDescent="0.3">
      <c r="A518" s="1"/>
      <c r="B518" s="1"/>
      <c r="C518" s="1"/>
      <c r="D518" s="38"/>
      <c r="E518" s="3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X518" s="1"/>
      <c r="Y518" s="1"/>
      <c r="Z518" s="1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hidden="1" x14ac:dyDescent="0.3">
      <c r="A519" s="1"/>
      <c r="B519" s="1"/>
      <c r="C519" s="1"/>
      <c r="D519" s="38"/>
      <c r="E519" s="3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W519" s="1"/>
      <c r="X519" s="1"/>
      <c r="Y519" s="1"/>
      <c r="Z519" s="1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hidden="1" x14ac:dyDescent="0.3">
      <c r="A520" s="1"/>
      <c r="B520" s="1"/>
      <c r="C520" s="1"/>
      <c r="D520" s="38"/>
      <c r="E520" s="3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W520" s="1"/>
      <c r="X520" s="1"/>
      <c r="Y520" s="1"/>
      <c r="Z520" s="1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hidden="1" x14ac:dyDescent="0.3">
      <c r="A521" s="1"/>
      <c r="B521" s="1"/>
      <c r="C521" s="1"/>
      <c r="D521" s="38"/>
      <c r="E521" s="3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W521" s="1"/>
      <c r="X521" s="1"/>
      <c r="Y521" s="1"/>
      <c r="Z521" s="1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hidden="1" x14ac:dyDescent="0.3">
      <c r="A522" s="1"/>
      <c r="B522" s="1"/>
      <c r="C522" s="1"/>
      <c r="D522" s="38"/>
      <c r="E522" s="3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X522" s="1"/>
      <c r="Y522" s="1"/>
      <c r="Z522" s="1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hidden="1" x14ac:dyDescent="0.3">
      <c r="A523" s="1"/>
      <c r="B523" s="1"/>
      <c r="C523" s="1"/>
      <c r="D523" s="38"/>
      <c r="E523" s="3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W523" s="1"/>
      <c r="X523" s="1"/>
      <c r="Y523" s="1"/>
      <c r="Z523" s="1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hidden="1" x14ac:dyDescent="0.3">
      <c r="A524" s="1"/>
      <c r="B524" s="1"/>
      <c r="C524" s="1"/>
      <c r="D524" s="38"/>
      <c r="E524" s="3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W524" s="1"/>
      <c r="X524" s="1"/>
      <c r="Y524" s="1"/>
      <c r="Z524" s="1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hidden="1" x14ac:dyDescent="0.3">
      <c r="A525" s="1"/>
      <c r="B525" s="1"/>
      <c r="C525" s="1"/>
      <c r="D525" s="38"/>
      <c r="E525" s="3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W525" s="1"/>
      <c r="X525" s="1"/>
      <c r="Y525" s="1"/>
      <c r="Z525" s="1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hidden="1" x14ac:dyDescent="0.3">
      <c r="A526" s="1"/>
      <c r="B526" s="1"/>
      <c r="C526" s="1"/>
      <c r="D526" s="38"/>
      <c r="E526" s="3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X526" s="1"/>
      <c r="Y526" s="1"/>
      <c r="Z526" s="1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hidden="1" x14ac:dyDescent="0.3">
      <c r="A527" s="1"/>
      <c r="B527" s="1"/>
      <c r="C527" s="1"/>
      <c r="D527" s="38"/>
      <c r="E527" s="3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W527" s="1"/>
      <c r="X527" s="1"/>
      <c r="Y527" s="1"/>
      <c r="Z527" s="1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hidden="1" x14ac:dyDescent="0.3">
      <c r="A528" s="1"/>
      <c r="B528" s="1"/>
      <c r="C528" s="1"/>
      <c r="D528" s="38"/>
      <c r="E528" s="3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W528" s="1"/>
      <c r="X528" s="1"/>
      <c r="Y528" s="1"/>
      <c r="Z528" s="1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hidden="1" x14ac:dyDescent="0.3">
      <c r="A529" s="1"/>
      <c r="B529" s="1"/>
      <c r="C529" s="1"/>
      <c r="D529" s="38"/>
      <c r="E529" s="3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W529" s="1"/>
      <c r="X529" s="1"/>
      <c r="Y529" s="1"/>
      <c r="Z529" s="1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hidden="1" x14ac:dyDescent="0.3">
      <c r="A530" s="1"/>
      <c r="B530" s="1"/>
      <c r="C530" s="1"/>
      <c r="D530" s="38"/>
      <c r="E530" s="3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W530" s="1"/>
      <c r="X530" s="1"/>
      <c r="Y530" s="1"/>
      <c r="Z530" s="1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hidden="1" x14ac:dyDescent="0.3">
      <c r="A531" s="1"/>
      <c r="B531" s="1"/>
      <c r="C531" s="1"/>
      <c r="D531" s="38"/>
      <c r="E531" s="3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X531" s="1"/>
      <c r="Y531" s="1"/>
      <c r="Z531" s="1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hidden="1" x14ac:dyDescent="0.3">
      <c r="A532" s="1"/>
      <c r="B532" s="1"/>
      <c r="C532" s="1"/>
      <c r="D532" s="38"/>
      <c r="E532" s="3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W532" s="1"/>
      <c r="X532" s="1"/>
      <c r="Y532" s="1"/>
      <c r="Z532" s="1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hidden="1" x14ac:dyDescent="0.3">
      <c r="A533" s="1"/>
      <c r="B533" s="1"/>
      <c r="C533" s="1"/>
      <c r="D533" s="38"/>
      <c r="E533" s="3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W533" s="1"/>
      <c r="X533" s="1"/>
      <c r="Y533" s="1"/>
      <c r="Z533" s="1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hidden="1" x14ac:dyDescent="0.3">
      <c r="A534" s="1"/>
      <c r="B534" s="1"/>
      <c r="C534" s="1"/>
      <c r="D534" s="38"/>
      <c r="E534" s="3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W534" s="1"/>
      <c r="X534" s="1"/>
      <c r="Y534" s="1"/>
      <c r="Z534" s="1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hidden="1" x14ac:dyDescent="0.3">
      <c r="A535" s="1"/>
      <c r="B535" s="1"/>
      <c r="C535" s="1"/>
      <c r="D535" s="38"/>
      <c r="E535" s="3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W535" s="1"/>
      <c r="X535" s="1"/>
      <c r="Y535" s="1"/>
      <c r="Z535" s="1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hidden="1" x14ac:dyDescent="0.3">
      <c r="A536" s="1"/>
      <c r="B536" s="1"/>
      <c r="C536" s="1"/>
      <c r="D536" s="38"/>
      <c r="E536" s="3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W536" s="1"/>
      <c r="X536" s="1"/>
      <c r="Y536" s="1"/>
      <c r="Z536" s="1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hidden="1" x14ac:dyDescent="0.3">
      <c r="A537" s="1"/>
      <c r="B537" s="1"/>
      <c r="C537" s="1"/>
      <c r="D537" s="38"/>
      <c r="E537" s="3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W537" s="1"/>
      <c r="X537" s="1"/>
      <c r="Y537" s="1"/>
      <c r="Z537" s="1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hidden="1" x14ac:dyDescent="0.3">
      <c r="A538" s="1"/>
      <c r="B538" s="1"/>
      <c r="C538" s="1"/>
      <c r="D538" s="38"/>
      <c r="E538" s="3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W538" s="1"/>
      <c r="X538" s="1"/>
      <c r="Y538" s="1"/>
      <c r="Z538" s="1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hidden="1" x14ac:dyDescent="0.3">
      <c r="A539" s="1"/>
      <c r="B539" s="1"/>
      <c r="C539" s="1"/>
      <c r="D539" s="38"/>
      <c r="E539" s="3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W539" s="1"/>
      <c r="X539" s="1"/>
      <c r="Y539" s="1"/>
      <c r="Z539" s="1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hidden="1" x14ac:dyDescent="0.3">
      <c r="A540" s="1"/>
      <c r="B540" s="1"/>
      <c r="C540" s="1"/>
      <c r="D540" s="38"/>
      <c r="E540" s="3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W540" s="1"/>
      <c r="X540" s="1"/>
      <c r="Y540" s="1"/>
      <c r="Z540" s="1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hidden="1" x14ac:dyDescent="0.3">
      <c r="A541" s="1"/>
      <c r="B541" s="1"/>
      <c r="C541" s="1"/>
      <c r="D541" s="38"/>
      <c r="E541" s="3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W541" s="1"/>
      <c r="X541" s="1"/>
      <c r="Y541" s="1"/>
      <c r="Z541" s="1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hidden="1" x14ac:dyDescent="0.3">
      <c r="A542" s="1"/>
      <c r="B542" s="1"/>
      <c r="C542" s="1"/>
      <c r="D542" s="38"/>
      <c r="E542" s="3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W542" s="1"/>
      <c r="X542" s="1"/>
      <c r="Y542" s="1"/>
      <c r="Z542" s="1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hidden="1" x14ac:dyDescent="0.3">
      <c r="A543" s="1"/>
      <c r="B543" s="1"/>
      <c r="C543" s="1"/>
      <c r="D543" s="38"/>
      <c r="E543" s="3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W543" s="1"/>
      <c r="X543" s="1"/>
      <c r="Y543" s="1"/>
      <c r="Z543" s="1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hidden="1" x14ac:dyDescent="0.3">
      <c r="A544" s="1"/>
      <c r="B544" s="1"/>
      <c r="C544" s="1"/>
      <c r="D544" s="38"/>
      <c r="E544" s="3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W544" s="1"/>
      <c r="X544" s="1"/>
      <c r="Y544" s="1"/>
      <c r="Z544" s="1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hidden="1" x14ac:dyDescent="0.3">
      <c r="A545" s="1"/>
      <c r="B545" s="1"/>
      <c r="C545" s="1"/>
      <c r="D545" s="38"/>
      <c r="E545" s="3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X545" s="1"/>
      <c r="Y545" s="1"/>
      <c r="Z545" s="1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hidden="1" x14ac:dyDescent="0.3">
      <c r="A546" s="1"/>
      <c r="B546" s="1"/>
      <c r="C546" s="1"/>
      <c r="D546" s="38"/>
      <c r="E546" s="3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W546" s="1"/>
      <c r="X546" s="1"/>
      <c r="Y546" s="1"/>
      <c r="Z546" s="1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hidden="1" x14ac:dyDescent="0.3">
      <c r="A547" s="1"/>
      <c r="B547" s="1"/>
      <c r="C547" s="1"/>
      <c r="D547" s="38"/>
      <c r="E547" s="3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W547" s="1"/>
      <c r="X547" s="1"/>
      <c r="Y547" s="1"/>
      <c r="Z547" s="1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hidden="1" x14ac:dyDescent="0.3">
      <c r="A548" s="1"/>
      <c r="B548" s="1"/>
      <c r="C548" s="1"/>
      <c r="D548" s="38"/>
      <c r="E548" s="3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W548" s="1"/>
      <c r="X548" s="1"/>
      <c r="Y548" s="1"/>
      <c r="Z548" s="1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hidden="1" x14ac:dyDescent="0.3">
      <c r="A549" s="1"/>
      <c r="B549" s="1"/>
      <c r="C549" s="1"/>
      <c r="D549" s="38"/>
      <c r="E549" s="3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X549" s="1"/>
      <c r="Y549" s="1"/>
      <c r="Z549" s="1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hidden="1" x14ac:dyDescent="0.3">
      <c r="A550" s="1"/>
      <c r="B550" s="1"/>
      <c r="C550" s="1"/>
      <c r="D550" s="38"/>
      <c r="E550" s="3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W550" s="1"/>
      <c r="X550" s="1"/>
      <c r="Y550" s="1"/>
      <c r="Z550" s="1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hidden="1" x14ac:dyDescent="0.3">
      <c r="A551" s="1"/>
      <c r="B551" s="1"/>
      <c r="C551" s="1"/>
      <c r="D551" s="38"/>
      <c r="E551" s="3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W551" s="1"/>
      <c r="X551" s="1"/>
      <c r="Y551" s="1"/>
      <c r="Z551" s="1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hidden="1" x14ac:dyDescent="0.3">
      <c r="A552" s="1"/>
      <c r="B552" s="1"/>
      <c r="C552" s="1"/>
      <c r="D552" s="38"/>
      <c r="E552" s="3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W552" s="1"/>
      <c r="X552" s="1"/>
      <c r="Y552" s="1"/>
      <c r="Z552" s="1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hidden="1" x14ac:dyDescent="0.3">
      <c r="A553" s="1"/>
      <c r="B553" s="1"/>
      <c r="C553" s="1"/>
      <c r="D553" s="38"/>
      <c r="E553" s="3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W553" s="1"/>
      <c r="X553" s="1"/>
      <c r="Y553" s="1"/>
      <c r="Z553" s="1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hidden="1" x14ac:dyDescent="0.3">
      <c r="A554" s="1"/>
      <c r="B554" s="1"/>
      <c r="C554" s="1"/>
      <c r="D554" s="38"/>
      <c r="E554" s="3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W554" s="1"/>
      <c r="X554" s="1"/>
      <c r="Y554" s="1"/>
      <c r="Z554" s="1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hidden="1" x14ac:dyDescent="0.3">
      <c r="A555" s="1"/>
      <c r="B555" s="1"/>
      <c r="C555" s="1"/>
      <c r="D555" s="38"/>
      <c r="E555" s="3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W555" s="1"/>
      <c r="X555" s="1"/>
      <c r="Y555" s="1"/>
      <c r="Z555" s="1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hidden="1" x14ac:dyDescent="0.3">
      <c r="A556" s="1"/>
      <c r="B556" s="1"/>
      <c r="C556" s="1"/>
      <c r="D556" s="38"/>
      <c r="E556" s="3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X556" s="1"/>
      <c r="Y556" s="1"/>
      <c r="Z556" s="1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hidden="1" x14ac:dyDescent="0.3">
      <c r="A557" s="1"/>
      <c r="B557" s="1"/>
      <c r="C557" s="1"/>
      <c r="D557" s="38"/>
      <c r="E557" s="3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W557" s="1"/>
      <c r="X557" s="1"/>
      <c r="Y557" s="1"/>
      <c r="Z557" s="1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hidden="1" x14ac:dyDescent="0.3">
      <c r="A558" s="1"/>
      <c r="B558" s="1"/>
      <c r="C558" s="1"/>
      <c r="D558" s="38"/>
      <c r="E558" s="3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W558" s="1"/>
      <c r="X558" s="1"/>
      <c r="Y558" s="1"/>
      <c r="Z558" s="1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hidden="1" x14ac:dyDescent="0.3">
      <c r="A559" s="1"/>
      <c r="B559" s="1"/>
      <c r="C559" s="1"/>
      <c r="D559" s="38"/>
      <c r="E559" s="3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W559" s="1"/>
      <c r="X559" s="1"/>
      <c r="Y559" s="1"/>
      <c r="Z559" s="1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hidden="1" x14ac:dyDescent="0.3">
      <c r="A560" s="1"/>
      <c r="B560" s="1"/>
      <c r="C560" s="1"/>
      <c r="D560" s="38"/>
      <c r="E560" s="3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W560" s="1"/>
      <c r="X560" s="1"/>
      <c r="Y560" s="1"/>
      <c r="Z560" s="1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hidden="1" x14ac:dyDescent="0.3">
      <c r="A561" s="1"/>
      <c r="B561" s="1"/>
      <c r="C561" s="1"/>
      <c r="D561" s="38"/>
      <c r="E561" s="3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W561" s="1"/>
      <c r="X561" s="1"/>
      <c r="Y561" s="1"/>
      <c r="Z561" s="1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hidden="1" x14ac:dyDescent="0.3">
      <c r="A562" s="1"/>
      <c r="B562" s="1"/>
      <c r="C562" s="1"/>
      <c r="D562" s="38"/>
      <c r="E562" s="3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X562" s="1"/>
      <c r="Y562" s="1"/>
      <c r="Z562" s="1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hidden="1" x14ac:dyDescent="0.3">
      <c r="A563" s="1"/>
      <c r="B563" s="1"/>
      <c r="C563" s="1"/>
      <c r="D563" s="38"/>
      <c r="E563" s="3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W563" s="1"/>
      <c r="X563" s="1"/>
      <c r="Y563" s="1"/>
      <c r="Z563" s="1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hidden="1" x14ac:dyDescent="0.3">
      <c r="A564" s="1"/>
      <c r="B564" s="1"/>
      <c r="C564" s="1"/>
      <c r="D564" s="38"/>
      <c r="E564" s="3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W564" s="1"/>
      <c r="X564" s="1"/>
      <c r="Y564" s="1"/>
      <c r="Z564" s="1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hidden="1" x14ac:dyDescent="0.3">
      <c r="A565" s="1"/>
      <c r="B565" s="1"/>
      <c r="C565" s="1"/>
      <c r="D565" s="38"/>
      <c r="E565" s="3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W565" s="1"/>
      <c r="X565" s="1"/>
      <c r="Y565" s="1"/>
      <c r="Z565" s="1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hidden="1" x14ac:dyDescent="0.3">
      <c r="A566" s="1"/>
      <c r="B566" s="1"/>
      <c r="C566" s="1"/>
      <c r="D566" s="38"/>
      <c r="E566" s="3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W566" s="1"/>
      <c r="X566" s="1"/>
      <c r="Y566" s="1"/>
      <c r="Z566" s="1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hidden="1" x14ac:dyDescent="0.3">
      <c r="A567" s="1"/>
      <c r="B567" s="1"/>
      <c r="C567" s="1"/>
      <c r="D567" s="38"/>
      <c r="E567" s="3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X567" s="1"/>
      <c r="Y567" s="1"/>
      <c r="Z567" s="1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hidden="1" x14ac:dyDescent="0.3">
      <c r="A568" s="1"/>
      <c r="B568" s="1"/>
      <c r="C568" s="1"/>
      <c r="D568" s="38"/>
      <c r="E568" s="3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W568" s="1"/>
      <c r="X568" s="1"/>
      <c r="Y568" s="1"/>
      <c r="Z568" s="1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hidden="1" x14ac:dyDescent="0.3">
      <c r="A569" s="1"/>
      <c r="B569" s="1"/>
      <c r="C569" s="1"/>
      <c r="D569" s="38"/>
      <c r="E569" s="3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W569" s="1"/>
      <c r="X569" s="1"/>
      <c r="Y569" s="1"/>
      <c r="Z569" s="1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hidden="1" x14ac:dyDescent="0.3">
      <c r="A570" s="1"/>
      <c r="B570" s="1"/>
      <c r="C570" s="1"/>
      <c r="D570" s="38"/>
      <c r="E570" s="3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X570" s="1"/>
      <c r="Y570" s="1"/>
      <c r="Z570" s="1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hidden="1" x14ac:dyDescent="0.3">
      <c r="A571" s="1"/>
      <c r="B571" s="1"/>
      <c r="C571" s="1"/>
      <c r="D571" s="38"/>
      <c r="E571" s="3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W571" s="1"/>
      <c r="X571" s="1"/>
      <c r="Y571" s="1"/>
      <c r="Z571" s="1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hidden="1" x14ac:dyDescent="0.3">
      <c r="A572" s="1"/>
      <c r="B572" s="1"/>
      <c r="C572" s="1"/>
      <c r="D572" s="38"/>
      <c r="E572" s="3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W572" s="1"/>
      <c r="X572" s="1"/>
      <c r="Y572" s="1"/>
      <c r="Z572" s="1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hidden="1" x14ac:dyDescent="0.3">
      <c r="A573" s="1"/>
      <c r="B573" s="1"/>
      <c r="C573" s="1"/>
      <c r="D573" s="38"/>
      <c r="E573" s="3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W573" s="1"/>
      <c r="X573" s="1"/>
      <c r="Y573" s="1"/>
      <c r="Z573" s="1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hidden="1" x14ac:dyDescent="0.3">
      <c r="A574" s="1"/>
      <c r="B574" s="1"/>
      <c r="C574" s="1"/>
      <c r="D574" s="38"/>
      <c r="E574" s="3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X574" s="1"/>
      <c r="Y574" s="1"/>
      <c r="Z574" s="1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hidden="1" x14ac:dyDescent="0.3">
      <c r="A575" s="1"/>
      <c r="B575" s="1"/>
      <c r="C575" s="1"/>
      <c r="D575" s="38"/>
      <c r="E575" s="3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W575" s="1"/>
      <c r="X575" s="1"/>
      <c r="Y575" s="1"/>
      <c r="Z575" s="1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hidden="1" x14ac:dyDescent="0.3">
      <c r="A576" s="1"/>
      <c r="B576" s="1"/>
      <c r="C576" s="1"/>
      <c r="D576" s="38"/>
      <c r="E576" s="3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W576" s="1"/>
      <c r="X576" s="1"/>
      <c r="Y576" s="1"/>
      <c r="Z576" s="1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hidden="1" x14ac:dyDescent="0.3">
      <c r="A577" s="1"/>
      <c r="B577" s="1"/>
      <c r="C577" s="1"/>
      <c r="D577" s="38"/>
      <c r="E577" s="3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X577" s="1"/>
      <c r="Y577" s="1"/>
      <c r="Z577" s="1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hidden="1" x14ac:dyDescent="0.3">
      <c r="A578" s="1"/>
      <c r="B578" s="1"/>
      <c r="C578" s="1"/>
      <c r="D578" s="38"/>
      <c r="E578" s="3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W578" s="1"/>
      <c r="X578" s="1"/>
      <c r="Y578" s="1"/>
      <c r="Z578" s="1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hidden="1" x14ac:dyDescent="0.3">
      <c r="A579" s="1"/>
      <c r="B579" s="1"/>
      <c r="C579" s="1"/>
      <c r="D579" s="38"/>
      <c r="E579" s="3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W579" s="1"/>
      <c r="X579" s="1"/>
      <c r="Y579" s="1"/>
      <c r="Z579" s="1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hidden="1" x14ac:dyDescent="0.3">
      <c r="A580" s="1"/>
      <c r="B580" s="1"/>
      <c r="C580" s="1"/>
      <c r="D580" s="38"/>
      <c r="E580" s="3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W580" s="1"/>
      <c r="X580" s="1"/>
      <c r="Y580" s="1"/>
      <c r="Z580" s="1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hidden="1" x14ac:dyDescent="0.3">
      <c r="A581" s="1"/>
      <c r="B581" s="1"/>
      <c r="C581" s="1"/>
      <c r="D581" s="38"/>
      <c r="E581" s="3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W581" s="1"/>
      <c r="X581" s="1"/>
      <c r="Y581" s="1"/>
      <c r="Z581" s="1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hidden="1" x14ac:dyDescent="0.3">
      <c r="A582" s="1"/>
      <c r="B582" s="1"/>
      <c r="C582" s="1"/>
      <c r="D582" s="38"/>
      <c r="E582" s="3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W582" s="1"/>
      <c r="X582" s="1"/>
      <c r="Y582" s="1"/>
      <c r="Z582" s="1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hidden="1" x14ac:dyDescent="0.3">
      <c r="A583" s="1"/>
      <c r="B583" s="1"/>
      <c r="C583" s="1"/>
      <c r="D583" s="38"/>
      <c r="E583" s="3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W583" s="1"/>
      <c r="X583" s="1"/>
      <c r="Y583" s="1"/>
      <c r="Z583" s="1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hidden="1" x14ac:dyDescent="0.3">
      <c r="A584" s="1"/>
      <c r="B584" s="1"/>
      <c r="C584" s="1"/>
      <c r="D584" s="38"/>
      <c r="E584" s="3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X584" s="1"/>
      <c r="Y584" s="1"/>
      <c r="Z584" s="1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hidden="1" x14ac:dyDescent="0.3">
      <c r="A585" s="1"/>
      <c r="B585" s="1"/>
      <c r="C585" s="1"/>
      <c r="D585" s="38"/>
      <c r="E585" s="3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W585" s="1"/>
      <c r="X585" s="1"/>
      <c r="Y585" s="1"/>
      <c r="Z585" s="1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hidden="1" x14ac:dyDescent="0.3">
      <c r="A586" s="1"/>
      <c r="B586" s="1"/>
      <c r="C586" s="1"/>
      <c r="D586" s="38"/>
      <c r="E586" s="3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W586" s="1"/>
      <c r="X586" s="1"/>
      <c r="Y586" s="1"/>
      <c r="Z586" s="1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hidden="1" x14ac:dyDescent="0.3">
      <c r="A587" s="1"/>
      <c r="B587" s="1"/>
      <c r="C587" s="1"/>
      <c r="D587" s="38"/>
      <c r="E587" s="3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X587" s="1"/>
      <c r="Y587" s="1"/>
      <c r="Z587" s="1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hidden="1" x14ac:dyDescent="0.3">
      <c r="A588" s="1"/>
      <c r="B588" s="1"/>
      <c r="C588" s="1"/>
      <c r="D588" s="38"/>
      <c r="E588" s="3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W588" s="1"/>
      <c r="X588" s="1"/>
      <c r="Y588" s="1"/>
      <c r="Z588" s="1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hidden="1" x14ac:dyDescent="0.3">
      <c r="A589" s="1"/>
      <c r="B589" s="1"/>
      <c r="C589" s="1"/>
      <c r="D589" s="38"/>
      <c r="E589" s="3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W589" s="1"/>
      <c r="X589" s="1"/>
      <c r="Y589" s="1"/>
      <c r="Z589" s="1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hidden="1" x14ac:dyDescent="0.3">
      <c r="A590" s="1"/>
      <c r="B590" s="1"/>
      <c r="C590" s="1"/>
      <c r="D590" s="38"/>
      <c r="E590" s="3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W590" s="1"/>
      <c r="X590" s="1"/>
      <c r="Y590" s="1"/>
      <c r="Z590" s="1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hidden="1" x14ac:dyDescent="0.3">
      <c r="A591" s="1"/>
      <c r="B591" s="1"/>
      <c r="C591" s="1"/>
      <c r="D591" s="38"/>
      <c r="E591" s="3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X591" s="1"/>
      <c r="Y591" s="1"/>
      <c r="Z591" s="1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hidden="1" x14ac:dyDescent="0.3">
      <c r="A592" s="1"/>
      <c r="B592" s="1"/>
      <c r="C592" s="1"/>
      <c r="D592" s="38"/>
      <c r="E592" s="3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X592" s="1"/>
      <c r="Y592" s="1"/>
      <c r="Z592" s="1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hidden="1" x14ac:dyDescent="0.3">
      <c r="A593" s="1"/>
      <c r="B593" s="1"/>
      <c r="C593" s="1"/>
      <c r="D593" s="38"/>
      <c r="E593" s="3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W593" s="1"/>
      <c r="X593" s="1"/>
      <c r="Y593" s="1"/>
      <c r="Z593" s="1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hidden="1" x14ac:dyDescent="0.3">
      <c r="A594" s="1"/>
      <c r="B594" s="1"/>
      <c r="C594" s="1"/>
      <c r="D594" s="38"/>
      <c r="E594" s="3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W594" s="1"/>
      <c r="X594" s="1"/>
      <c r="Y594" s="1"/>
      <c r="Z594" s="1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hidden="1" x14ac:dyDescent="0.3">
      <c r="A595" s="1"/>
      <c r="B595" s="1"/>
      <c r="C595" s="1"/>
      <c r="D595" s="38"/>
      <c r="E595" s="3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W595" s="1"/>
      <c r="X595" s="1"/>
      <c r="Y595" s="1"/>
      <c r="Z595" s="1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hidden="1" x14ac:dyDescent="0.3">
      <c r="A596" s="1"/>
      <c r="B596" s="1"/>
      <c r="C596" s="1"/>
      <c r="D596" s="38"/>
      <c r="E596" s="3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W596" s="1"/>
      <c r="X596" s="1"/>
      <c r="Y596" s="1"/>
      <c r="Z596" s="1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hidden="1" x14ac:dyDescent="0.3">
      <c r="A597" s="1"/>
      <c r="B597" s="1"/>
      <c r="C597" s="1"/>
      <c r="D597" s="38"/>
      <c r="E597" s="3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W597" s="1"/>
      <c r="X597" s="1"/>
      <c r="Y597" s="1"/>
      <c r="Z597" s="1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hidden="1" x14ac:dyDescent="0.3">
      <c r="A598" s="1"/>
      <c r="B598" s="1"/>
      <c r="C598" s="1"/>
      <c r="D598" s="38"/>
      <c r="E598" s="3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X598" s="1"/>
      <c r="Y598" s="1"/>
      <c r="Z598" s="1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hidden="1" x14ac:dyDescent="0.3">
      <c r="A599" s="1"/>
      <c r="B599" s="1"/>
      <c r="C599" s="1"/>
      <c r="D599" s="38"/>
      <c r="E599" s="3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W599" s="1"/>
      <c r="X599" s="1"/>
      <c r="Y599" s="1"/>
      <c r="Z599" s="1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hidden="1" x14ac:dyDescent="0.3">
      <c r="A600" s="1"/>
      <c r="B600" s="1"/>
      <c r="C600" s="1"/>
      <c r="D600" s="38"/>
      <c r="E600" s="3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W600" s="1"/>
      <c r="X600" s="1"/>
      <c r="Y600" s="1"/>
      <c r="Z600" s="1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hidden="1" x14ac:dyDescent="0.3">
      <c r="A601" s="1"/>
      <c r="B601" s="1"/>
      <c r="C601" s="1"/>
      <c r="D601" s="38"/>
      <c r="E601" s="3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X601" s="1"/>
      <c r="Y601" s="1"/>
      <c r="Z601" s="1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hidden="1" x14ac:dyDescent="0.3">
      <c r="A602" s="1"/>
      <c r="B602" s="1"/>
      <c r="C602" s="1"/>
      <c r="D602" s="38"/>
      <c r="E602" s="3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W602" s="1"/>
      <c r="X602" s="1"/>
      <c r="Y602" s="1"/>
      <c r="Z602" s="1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hidden="1" x14ac:dyDescent="0.3">
      <c r="A603" s="1"/>
      <c r="B603" s="1"/>
      <c r="C603" s="1"/>
      <c r="D603" s="38"/>
      <c r="E603" s="3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W603" s="1"/>
      <c r="X603" s="1"/>
      <c r="Y603" s="1"/>
      <c r="Z603" s="1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hidden="1" x14ac:dyDescent="0.3">
      <c r="A604" s="1"/>
      <c r="B604" s="1"/>
      <c r="C604" s="1"/>
      <c r="D604" s="38"/>
      <c r="E604" s="3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W604" s="1"/>
      <c r="X604" s="1"/>
      <c r="Y604" s="1"/>
      <c r="Z604" s="1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hidden="1" x14ac:dyDescent="0.3">
      <c r="A605" s="1"/>
      <c r="B605" s="1"/>
      <c r="C605" s="1"/>
      <c r="D605" s="38"/>
      <c r="E605" s="3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W605" s="1"/>
      <c r="X605" s="1"/>
      <c r="Y605" s="1"/>
      <c r="Z605" s="1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hidden="1" x14ac:dyDescent="0.3">
      <c r="A606" s="1"/>
      <c r="B606" s="1"/>
      <c r="C606" s="1"/>
      <c r="D606" s="38"/>
      <c r="E606" s="3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W606" s="1"/>
      <c r="X606" s="1"/>
      <c r="Y606" s="1"/>
      <c r="Z606" s="1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hidden="1" x14ac:dyDescent="0.3">
      <c r="A607" s="1"/>
      <c r="B607" s="1"/>
      <c r="C607" s="1"/>
      <c r="D607" s="38"/>
      <c r="E607" s="3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X607" s="1"/>
      <c r="Y607" s="1"/>
      <c r="Z607" s="1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hidden="1" x14ac:dyDescent="0.3">
      <c r="A608" s="1"/>
      <c r="B608" s="1"/>
      <c r="C608" s="1"/>
      <c r="D608" s="38"/>
      <c r="E608" s="3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W608" s="1"/>
      <c r="X608" s="1"/>
      <c r="Y608" s="1"/>
      <c r="Z608" s="1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hidden="1" x14ac:dyDescent="0.3">
      <c r="A609" s="1"/>
      <c r="B609" s="1"/>
      <c r="C609" s="1"/>
      <c r="D609" s="38"/>
      <c r="E609" s="3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W609" s="1"/>
      <c r="X609" s="1"/>
      <c r="Y609" s="1"/>
      <c r="Z609" s="1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hidden="1" x14ac:dyDescent="0.3">
      <c r="A610" s="1"/>
      <c r="B610" s="1"/>
      <c r="C610" s="1"/>
      <c r="D610" s="38"/>
      <c r="E610" s="3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W610" s="1"/>
      <c r="X610" s="1"/>
      <c r="Y610" s="1"/>
      <c r="Z610" s="1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hidden="1" x14ac:dyDescent="0.3">
      <c r="A611" s="1"/>
      <c r="B611" s="1"/>
      <c r="C611" s="1"/>
      <c r="D611" s="38"/>
      <c r="E611" s="3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X611" s="1"/>
      <c r="Y611" s="1"/>
      <c r="Z611" s="1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hidden="1" x14ac:dyDescent="0.3">
      <c r="A612" s="1"/>
      <c r="B612" s="1"/>
      <c r="C612" s="1"/>
      <c r="D612" s="38"/>
      <c r="E612" s="3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W612" s="1"/>
      <c r="X612" s="1"/>
      <c r="Y612" s="1"/>
      <c r="Z612" s="1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hidden="1" x14ac:dyDescent="0.3">
      <c r="A613" s="1"/>
      <c r="B613" s="1"/>
      <c r="C613" s="1"/>
      <c r="D613" s="38"/>
      <c r="E613" s="3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W613" s="1"/>
      <c r="X613" s="1"/>
      <c r="Y613" s="1"/>
      <c r="Z613" s="1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hidden="1" x14ac:dyDescent="0.3">
      <c r="A614" s="1"/>
      <c r="B614" s="1"/>
      <c r="C614" s="1"/>
      <c r="D614" s="38"/>
      <c r="E614" s="3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W614" s="1"/>
      <c r="X614" s="1"/>
      <c r="Y614" s="1"/>
      <c r="Z614" s="1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hidden="1" x14ac:dyDescent="0.3">
      <c r="A615" s="1"/>
      <c r="B615" s="1"/>
      <c r="C615" s="1"/>
      <c r="D615" s="38"/>
      <c r="E615" s="3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W615" s="1"/>
      <c r="X615" s="1"/>
      <c r="Y615" s="1"/>
      <c r="Z615" s="1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hidden="1" x14ac:dyDescent="0.3">
      <c r="A616" s="1"/>
      <c r="B616" s="1"/>
      <c r="C616" s="1"/>
      <c r="D616" s="38"/>
      <c r="E616" s="3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X616" s="1"/>
      <c r="Y616" s="1"/>
      <c r="Z616" s="1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hidden="1" x14ac:dyDescent="0.3">
      <c r="A617" s="1"/>
      <c r="B617" s="1"/>
      <c r="C617" s="1"/>
      <c r="D617" s="38"/>
      <c r="E617" s="3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W617" s="1"/>
      <c r="X617" s="1"/>
      <c r="Y617" s="1"/>
      <c r="Z617" s="1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hidden="1" x14ac:dyDescent="0.3">
      <c r="A618" s="1"/>
      <c r="B618" s="1"/>
      <c r="C618" s="1"/>
      <c r="D618" s="38"/>
      <c r="E618" s="3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W618" s="1"/>
      <c r="X618" s="1"/>
      <c r="Y618" s="1"/>
      <c r="Z618" s="1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hidden="1" x14ac:dyDescent="0.3">
      <c r="A619" s="1"/>
      <c r="B619" s="1"/>
      <c r="C619" s="1"/>
      <c r="D619" s="38"/>
      <c r="E619" s="3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W619" s="1"/>
      <c r="X619" s="1"/>
      <c r="Y619" s="1"/>
      <c r="Z619" s="1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hidden="1" x14ac:dyDescent="0.3">
      <c r="A620" s="1"/>
      <c r="B620" s="1"/>
      <c r="C620" s="1"/>
      <c r="D620" s="38"/>
      <c r="E620" s="3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X620" s="1"/>
      <c r="Y620" s="1"/>
      <c r="Z620" s="1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hidden="1" x14ac:dyDescent="0.3">
      <c r="A621" s="1"/>
      <c r="B621" s="1"/>
      <c r="C621" s="1"/>
      <c r="D621" s="38"/>
      <c r="E621" s="3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W621" s="1"/>
      <c r="X621" s="1"/>
      <c r="Y621" s="1"/>
      <c r="Z621" s="1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hidden="1" x14ac:dyDescent="0.3">
      <c r="A622" s="1"/>
      <c r="B622" s="1"/>
      <c r="C622" s="1"/>
      <c r="D622" s="38"/>
      <c r="E622" s="3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W622" s="1"/>
      <c r="X622" s="1"/>
      <c r="Y622" s="1"/>
      <c r="Z622" s="1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hidden="1" x14ac:dyDescent="0.3">
      <c r="A623" s="1"/>
      <c r="B623" s="1"/>
      <c r="C623" s="1"/>
      <c r="D623" s="38"/>
      <c r="E623" s="3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W623" s="1"/>
      <c r="X623" s="1"/>
      <c r="Y623" s="1"/>
      <c r="Z623" s="1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hidden="1" x14ac:dyDescent="0.3">
      <c r="A624" s="1"/>
      <c r="B624" s="1"/>
      <c r="C624" s="1"/>
      <c r="D624" s="38"/>
      <c r="E624" s="3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W624" s="1"/>
      <c r="X624" s="1"/>
      <c r="Y624" s="1"/>
      <c r="Z624" s="1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hidden="1" x14ac:dyDescent="0.3">
      <c r="A625" s="1"/>
      <c r="B625" s="1"/>
      <c r="C625" s="1"/>
      <c r="D625" s="38"/>
      <c r="E625" s="3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W625" s="1"/>
      <c r="X625" s="1"/>
      <c r="Y625" s="1"/>
      <c r="Z625" s="1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hidden="1" x14ac:dyDescent="0.3">
      <c r="A626" s="1"/>
      <c r="B626" s="1"/>
      <c r="C626" s="1"/>
      <c r="D626" s="38"/>
      <c r="E626" s="3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W626" s="1"/>
      <c r="X626" s="1"/>
      <c r="Y626" s="1"/>
      <c r="Z626" s="1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hidden="1" x14ac:dyDescent="0.3">
      <c r="A627" s="1"/>
      <c r="B627" s="1"/>
      <c r="C627" s="1"/>
      <c r="D627" s="38"/>
      <c r="E627" s="3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W627" s="1"/>
      <c r="X627" s="1"/>
      <c r="Y627" s="1"/>
      <c r="Z627" s="1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hidden="1" x14ac:dyDescent="0.3">
      <c r="A628" s="1"/>
      <c r="B628" s="1"/>
      <c r="C628" s="1"/>
      <c r="D628" s="38"/>
      <c r="E628" s="3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W628" s="1"/>
      <c r="X628" s="1"/>
      <c r="Y628" s="1"/>
      <c r="Z628" s="1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hidden="1" x14ac:dyDescent="0.3">
      <c r="A629" s="1"/>
      <c r="B629" s="1"/>
      <c r="C629" s="1"/>
      <c r="D629" s="38"/>
      <c r="E629" s="3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W629" s="1"/>
      <c r="X629" s="1"/>
      <c r="Y629" s="1"/>
      <c r="Z629" s="1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hidden="1" x14ac:dyDescent="0.3">
      <c r="A630" s="1"/>
      <c r="B630" s="1"/>
      <c r="C630" s="1"/>
      <c r="D630" s="38"/>
      <c r="E630" s="3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W630" s="1"/>
      <c r="X630" s="1"/>
      <c r="Y630" s="1"/>
      <c r="Z630" s="1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hidden="1" x14ac:dyDescent="0.3">
      <c r="A631" s="1"/>
      <c r="B631" s="1"/>
      <c r="C631" s="1"/>
      <c r="D631" s="38"/>
      <c r="E631" s="3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W631" s="1"/>
      <c r="X631" s="1"/>
      <c r="Y631" s="1"/>
      <c r="Z631" s="1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hidden="1" x14ac:dyDescent="0.3">
      <c r="A632" s="1"/>
      <c r="B632" s="1"/>
      <c r="C632" s="1"/>
      <c r="D632" s="38"/>
      <c r="E632" s="3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W632" s="1"/>
      <c r="X632" s="1"/>
      <c r="Y632" s="1"/>
      <c r="Z632" s="1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hidden="1" x14ac:dyDescent="0.3">
      <c r="A633" s="1"/>
      <c r="B633" s="1"/>
      <c r="C633" s="1"/>
      <c r="D633" s="38"/>
      <c r="E633" s="3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W633" s="1"/>
      <c r="X633" s="1"/>
      <c r="Y633" s="1"/>
      <c r="Z633" s="1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hidden="1" x14ac:dyDescent="0.3">
      <c r="A634" s="1"/>
      <c r="B634" s="1"/>
      <c r="C634" s="1"/>
      <c r="D634" s="38"/>
      <c r="E634" s="3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W634" s="1"/>
      <c r="X634" s="1"/>
      <c r="Y634" s="1"/>
      <c r="Z634" s="1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hidden="1" x14ac:dyDescent="0.3">
      <c r="A635" s="1"/>
      <c r="B635" s="1"/>
      <c r="C635" s="1"/>
      <c r="D635" s="38"/>
      <c r="E635" s="3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X635" s="1"/>
      <c r="Y635" s="1"/>
      <c r="Z635" s="1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hidden="1" x14ac:dyDescent="0.3">
      <c r="A636" s="1"/>
      <c r="B636" s="1"/>
      <c r="C636" s="1"/>
      <c r="D636" s="38"/>
      <c r="E636" s="3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W636" s="1"/>
      <c r="X636" s="1"/>
      <c r="Y636" s="1"/>
      <c r="Z636" s="1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hidden="1" x14ac:dyDescent="0.3">
      <c r="A637" s="1"/>
      <c r="B637" s="1"/>
      <c r="C637" s="1"/>
      <c r="D637" s="38"/>
      <c r="E637" s="3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X637" s="1"/>
      <c r="Y637" s="1"/>
      <c r="Z637" s="1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hidden="1" x14ac:dyDescent="0.3">
      <c r="A638" s="1"/>
      <c r="B638" s="1"/>
      <c r="C638" s="1"/>
      <c r="D638" s="38"/>
      <c r="E638" s="3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W638" s="1"/>
      <c r="X638" s="1"/>
      <c r="Y638" s="1"/>
      <c r="Z638" s="1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hidden="1" x14ac:dyDescent="0.3">
      <c r="A639" s="1"/>
      <c r="B639" s="1"/>
      <c r="C639" s="1"/>
      <c r="D639" s="38"/>
      <c r="E639" s="3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W639" s="1"/>
      <c r="X639" s="1"/>
      <c r="Y639" s="1"/>
      <c r="Z639" s="1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hidden="1" x14ac:dyDescent="0.3">
      <c r="A640" s="1"/>
      <c r="B640" s="1"/>
      <c r="C640" s="1"/>
      <c r="D640" s="38"/>
      <c r="E640" s="3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W640" s="1"/>
      <c r="X640" s="1"/>
      <c r="Y640" s="1"/>
      <c r="Z640" s="1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hidden="1" x14ac:dyDescent="0.3">
      <c r="A641" s="1"/>
      <c r="B641" s="1"/>
      <c r="C641" s="1"/>
      <c r="D641" s="38"/>
      <c r="E641" s="3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W641" s="1"/>
      <c r="X641" s="1"/>
      <c r="Y641" s="1"/>
      <c r="Z641" s="1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hidden="1" x14ac:dyDescent="0.3">
      <c r="A642" s="1"/>
      <c r="B642" s="1"/>
      <c r="C642" s="1"/>
      <c r="D642" s="38"/>
      <c r="E642" s="3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W642" s="1"/>
      <c r="X642" s="1"/>
      <c r="Y642" s="1"/>
      <c r="Z642" s="1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hidden="1" x14ac:dyDescent="0.3">
      <c r="A643" s="1"/>
      <c r="B643" s="1"/>
      <c r="C643" s="1"/>
      <c r="D643" s="38"/>
      <c r="E643" s="3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W643" s="1"/>
      <c r="X643" s="1"/>
      <c r="Y643" s="1"/>
      <c r="Z643" s="1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hidden="1" x14ac:dyDescent="0.3">
      <c r="A644" s="1"/>
      <c r="B644" s="1"/>
      <c r="C644" s="1"/>
      <c r="D644" s="38"/>
      <c r="E644" s="3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W644" s="1"/>
      <c r="X644" s="1"/>
      <c r="Y644" s="1"/>
      <c r="Z644" s="1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hidden="1" x14ac:dyDescent="0.3">
      <c r="A645" s="1"/>
      <c r="B645" s="1"/>
      <c r="C645" s="1"/>
      <c r="D645" s="38"/>
      <c r="E645" s="3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X645" s="1"/>
      <c r="Y645" s="1"/>
      <c r="Z645" s="1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hidden="1" x14ac:dyDescent="0.3">
      <c r="A646" s="1"/>
      <c r="B646" s="1"/>
      <c r="C646" s="1"/>
      <c r="D646" s="38"/>
      <c r="E646" s="3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W646" s="1"/>
      <c r="X646" s="1"/>
      <c r="Y646" s="1"/>
      <c r="Z646" s="1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hidden="1" x14ac:dyDescent="0.3">
      <c r="A647" s="1"/>
      <c r="B647" s="1"/>
      <c r="C647" s="1"/>
      <c r="D647" s="38"/>
      <c r="E647" s="3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W647" s="1"/>
      <c r="X647" s="1"/>
      <c r="Y647" s="1"/>
      <c r="Z647" s="1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hidden="1" x14ac:dyDescent="0.3">
      <c r="A648" s="1"/>
      <c r="B648" s="1"/>
      <c r="C648" s="1"/>
      <c r="D648" s="38"/>
      <c r="E648" s="3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W648" s="1"/>
      <c r="X648" s="1"/>
      <c r="Y648" s="1"/>
      <c r="Z648" s="1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hidden="1" x14ac:dyDescent="0.3">
      <c r="A649" s="1"/>
      <c r="B649" s="1"/>
      <c r="C649" s="1"/>
      <c r="D649" s="38"/>
      <c r="E649" s="3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X649" s="1"/>
      <c r="Y649" s="1"/>
      <c r="Z649" s="1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hidden="1" x14ac:dyDescent="0.3">
      <c r="A650" s="1"/>
      <c r="B650" s="1"/>
      <c r="C650" s="1"/>
      <c r="D650" s="38"/>
      <c r="E650" s="3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W650" s="1"/>
      <c r="X650" s="1"/>
      <c r="Y650" s="1"/>
      <c r="Z650" s="1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hidden="1" x14ac:dyDescent="0.3">
      <c r="A651" s="1"/>
      <c r="B651" s="1"/>
      <c r="C651" s="1"/>
      <c r="D651" s="38"/>
      <c r="E651" s="3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W651" s="1"/>
      <c r="X651" s="1"/>
      <c r="Y651" s="1"/>
      <c r="Z651" s="1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hidden="1" x14ac:dyDescent="0.3">
      <c r="A652" s="1"/>
      <c r="B652" s="1"/>
      <c r="C652" s="1"/>
      <c r="D652" s="38"/>
      <c r="E652" s="3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W652" s="1"/>
      <c r="X652" s="1"/>
      <c r="Y652" s="1"/>
      <c r="Z652" s="1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hidden="1" x14ac:dyDescent="0.3">
      <c r="A653" s="1"/>
      <c r="B653" s="1"/>
      <c r="C653" s="1"/>
      <c r="D653" s="38"/>
      <c r="E653" s="3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W653" s="1"/>
      <c r="X653" s="1"/>
      <c r="Y653" s="1"/>
      <c r="Z653" s="1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hidden="1" x14ac:dyDescent="0.3">
      <c r="A654" s="1"/>
      <c r="B654" s="1"/>
      <c r="C654" s="1"/>
      <c r="D654" s="38"/>
      <c r="E654" s="3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X654" s="1"/>
      <c r="Y654" s="1"/>
      <c r="Z654" s="1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hidden="1" x14ac:dyDescent="0.3">
      <c r="A655" s="1"/>
      <c r="B655" s="1"/>
      <c r="C655" s="1"/>
      <c r="D655" s="38"/>
      <c r="E655" s="3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W655" s="1"/>
      <c r="X655" s="1"/>
      <c r="Y655" s="1"/>
      <c r="Z655" s="1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hidden="1" x14ac:dyDescent="0.3">
      <c r="A656" s="1"/>
      <c r="B656" s="1"/>
      <c r="C656" s="1"/>
      <c r="D656" s="38"/>
      <c r="E656" s="3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W656" s="1"/>
      <c r="X656" s="1"/>
      <c r="Y656" s="1"/>
      <c r="Z656" s="1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hidden="1" x14ac:dyDescent="0.3">
      <c r="A657" s="1"/>
      <c r="B657" s="1"/>
      <c r="C657" s="1"/>
      <c r="D657" s="38"/>
      <c r="E657" s="3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X657" s="1"/>
      <c r="Y657" s="1"/>
      <c r="Z657" s="1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hidden="1" x14ac:dyDescent="0.3">
      <c r="A658" s="1"/>
      <c r="B658" s="1"/>
      <c r="C658" s="1"/>
      <c r="D658" s="38"/>
      <c r="E658" s="3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W658" s="1"/>
      <c r="X658" s="1"/>
      <c r="Y658" s="1"/>
      <c r="Z658" s="1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hidden="1" x14ac:dyDescent="0.3">
      <c r="A659" s="1"/>
      <c r="B659" s="1"/>
      <c r="C659" s="1"/>
      <c r="D659" s="38"/>
      <c r="E659" s="3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W659" s="1"/>
      <c r="X659" s="1"/>
      <c r="Y659" s="1"/>
      <c r="Z659" s="1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hidden="1" x14ac:dyDescent="0.3">
      <c r="A660" s="1"/>
      <c r="B660" s="1"/>
      <c r="C660" s="1"/>
      <c r="D660" s="38"/>
      <c r="E660" s="3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W660" s="1"/>
      <c r="X660" s="1"/>
      <c r="Y660" s="1"/>
      <c r="Z660" s="1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hidden="1" x14ac:dyDescent="0.3">
      <c r="A661" s="1"/>
      <c r="B661" s="1"/>
      <c r="C661" s="1"/>
      <c r="D661" s="38"/>
      <c r="E661" s="3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W661" s="1"/>
      <c r="X661" s="1"/>
      <c r="Y661" s="1"/>
      <c r="Z661" s="1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hidden="1" x14ac:dyDescent="0.3">
      <c r="A662" s="1"/>
      <c r="B662" s="1"/>
      <c r="C662" s="1"/>
      <c r="D662" s="38"/>
      <c r="E662" s="3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X662" s="1"/>
      <c r="Y662" s="1"/>
      <c r="Z662" s="1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hidden="1" x14ac:dyDescent="0.3">
      <c r="A663" s="1"/>
      <c r="B663" s="1"/>
      <c r="C663" s="1"/>
      <c r="D663" s="38"/>
      <c r="E663" s="3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X663" s="1"/>
      <c r="Y663" s="1"/>
      <c r="Z663" s="1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hidden="1" x14ac:dyDescent="0.3">
      <c r="A664" s="1"/>
      <c r="B664" s="1"/>
      <c r="C664" s="1"/>
      <c r="D664" s="38"/>
      <c r="E664" s="3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W664" s="1"/>
      <c r="X664" s="1"/>
      <c r="Y664" s="1"/>
      <c r="Z664" s="1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hidden="1" x14ac:dyDescent="0.3">
      <c r="A665" s="1"/>
      <c r="B665" s="1"/>
      <c r="C665" s="1"/>
      <c r="D665" s="38"/>
      <c r="E665" s="3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W665" s="1"/>
      <c r="X665" s="1"/>
      <c r="Y665" s="1"/>
      <c r="Z665" s="1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hidden="1" x14ac:dyDescent="0.3">
      <c r="A666" s="1"/>
      <c r="B666" s="1"/>
      <c r="C666" s="1"/>
      <c r="D666" s="38"/>
      <c r="E666" s="3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W666" s="1"/>
      <c r="X666" s="1"/>
      <c r="Y666" s="1"/>
      <c r="Z666" s="1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hidden="1" x14ac:dyDescent="0.3">
      <c r="A667" s="1"/>
      <c r="B667" s="1"/>
      <c r="C667" s="1"/>
      <c r="D667" s="38"/>
      <c r="E667" s="3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W667" s="1"/>
      <c r="X667" s="1"/>
      <c r="Y667" s="1"/>
      <c r="Z667" s="1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hidden="1" x14ac:dyDescent="0.3">
      <c r="A668" s="1"/>
      <c r="B668" s="1"/>
      <c r="C668" s="1"/>
      <c r="D668" s="38"/>
      <c r="E668" s="3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W668" s="1"/>
      <c r="X668" s="1"/>
      <c r="Y668" s="1"/>
      <c r="Z668" s="1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hidden="1" x14ac:dyDescent="0.3">
      <c r="A669" s="1"/>
      <c r="B669" s="1"/>
      <c r="C669" s="1"/>
      <c r="D669" s="38"/>
      <c r="E669" s="3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W669" s="1"/>
      <c r="X669" s="1"/>
      <c r="Y669" s="1"/>
      <c r="Z669" s="1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hidden="1" x14ac:dyDescent="0.3">
      <c r="A670" s="1"/>
      <c r="B670" s="1"/>
      <c r="C670" s="1"/>
      <c r="D670" s="38"/>
      <c r="E670" s="3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W670" s="1"/>
      <c r="X670" s="1"/>
      <c r="Y670" s="1"/>
      <c r="Z670" s="1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hidden="1" x14ac:dyDescent="0.3">
      <c r="A671" s="1"/>
      <c r="B671" s="1"/>
      <c r="C671" s="1"/>
      <c r="D671" s="38"/>
      <c r="E671" s="3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X671" s="1"/>
      <c r="Y671" s="1"/>
      <c r="Z671" s="1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hidden="1" x14ac:dyDescent="0.3">
      <c r="A672" s="1"/>
      <c r="B672" s="1"/>
      <c r="C672" s="1"/>
      <c r="D672" s="38"/>
      <c r="E672" s="3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X672" s="1"/>
      <c r="Y672" s="1"/>
      <c r="Z672" s="1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hidden="1" x14ac:dyDescent="0.3">
      <c r="A673" s="1"/>
      <c r="B673" s="1"/>
      <c r="C673" s="1"/>
      <c r="D673" s="38"/>
      <c r="E673" s="3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X673" s="1"/>
      <c r="Y673" s="1"/>
      <c r="Z673" s="1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hidden="1" x14ac:dyDescent="0.3">
      <c r="A674" s="1"/>
      <c r="B674" s="1"/>
      <c r="C674" s="1"/>
      <c r="D674" s="38"/>
      <c r="E674" s="3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W674" s="1"/>
      <c r="X674" s="1"/>
      <c r="Y674" s="1"/>
      <c r="Z674" s="1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hidden="1" x14ac:dyDescent="0.3">
      <c r="A675" s="1"/>
      <c r="B675" s="1"/>
      <c r="C675" s="1"/>
      <c r="D675" s="38"/>
      <c r="E675" s="3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W675" s="1"/>
      <c r="X675" s="1"/>
      <c r="Y675" s="1"/>
      <c r="Z675" s="1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hidden="1" x14ac:dyDescent="0.3">
      <c r="A676" s="1"/>
      <c r="B676" s="1"/>
      <c r="C676" s="1"/>
      <c r="D676" s="38"/>
      <c r="E676" s="3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W676" s="1"/>
      <c r="X676" s="1"/>
      <c r="Y676" s="1"/>
      <c r="Z676" s="1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hidden="1" x14ac:dyDescent="0.3">
      <c r="A677" s="1"/>
      <c r="B677" s="1"/>
      <c r="C677" s="1"/>
      <c r="D677" s="38"/>
      <c r="E677" s="3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W677" s="1"/>
      <c r="X677" s="1"/>
      <c r="Y677" s="1"/>
      <c r="Z677" s="1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hidden="1" x14ac:dyDescent="0.3">
      <c r="A678" s="1"/>
      <c r="B678" s="1"/>
      <c r="C678" s="1"/>
      <c r="D678" s="38"/>
      <c r="E678" s="3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X678" s="1"/>
      <c r="Y678" s="1"/>
      <c r="Z678" s="1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hidden="1" x14ac:dyDescent="0.3">
      <c r="A679" s="1"/>
      <c r="B679" s="1"/>
      <c r="C679" s="1"/>
      <c r="D679" s="38"/>
      <c r="E679" s="3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W679" s="1"/>
      <c r="X679" s="1"/>
      <c r="Y679" s="1"/>
      <c r="Z679" s="1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hidden="1" x14ac:dyDescent="0.3">
      <c r="A680" s="1"/>
      <c r="B680" s="1"/>
      <c r="C680" s="1"/>
      <c r="D680" s="38"/>
      <c r="E680" s="3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W680" s="1"/>
      <c r="X680" s="1"/>
      <c r="Y680" s="1"/>
      <c r="Z680" s="1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hidden="1" x14ac:dyDescent="0.3">
      <c r="A681" s="1"/>
      <c r="B681" s="1"/>
      <c r="C681" s="1"/>
      <c r="D681" s="38"/>
      <c r="E681" s="3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W681" s="1"/>
      <c r="X681" s="1"/>
      <c r="Y681" s="1"/>
      <c r="Z681" s="1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hidden="1" x14ac:dyDescent="0.3">
      <c r="A682" s="1"/>
      <c r="B682" s="1"/>
      <c r="C682" s="1"/>
      <c r="D682" s="38"/>
      <c r="E682" s="3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W682" s="1"/>
      <c r="X682" s="1"/>
      <c r="Y682" s="1"/>
      <c r="Z682" s="1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hidden="1" x14ac:dyDescent="0.3">
      <c r="A683" s="1"/>
      <c r="B683" s="1"/>
      <c r="C683" s="1"/>
      <c r="D683" s="38"/>
      <c r="E683" s="3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W683" s="1"/>
      <c r="X683" s="1"/>
      <c r="Y683" s="1"/>
      <c r="Z683" s="1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hidden="1" x14ac:dyDescent="0.3">
      <c r="A684" s="1"/>
      <c r="B684" s="1"/>
      <c r="C684" s="1"/>
      <c r="D684" s="38"/>
      <c r="E684" s="3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X684" s="1"/>
      <c r="Y684" s="1"/>
      <c r="Z684" s="1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hidden="1" x14ac:dyDescent="0.3">
      <c r="A685" s="1"/>
      <c r="B685" s="1"/>
      <c r="C685" s="1"/>
      <c r="D685" s="38"/>
      <c r="E685" s="3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W685" s="1"/>
      <c r="X685" s="1"/>
      <c r="Y685" s="1"/>
      <c r="Z685" s="1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hidden="1" x14ac:dyDescent="0.3">
      <c r="A686" s="1"/>
      <c r="B686" s="1"/>
      <c r="C686" s="1"/>
      <c r="D686" s="38"/>
      <c r="E686" s="3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W686" s="1"/>
      <c r="X686" s="1"/>
      <c r="Y686" s="1"/>
      <c r="Z686" s="1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hidden="1" x14ac:dyDescent="0.3">
      <c r="A687" s="1"/>
      <c r="B687" s="1"/>
      <c r="C687" s="1"/>
      <c r="D687" s="38"/>
      <c r="E687" s="3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W687" s="1"/>
      <c r="X687" s="1"/>
      <c r="Y687" s="1"/>
      <c r="Z687" s="1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hidden="1" x14ac:dyDescent="0.3">
      <c r="A688" s="1"/>
      <c r="B688" s="1"/>
      <c r="C688" s="1"/>
      <c r="D688" s="38"/>
      <c r="E688" s="3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W688" s="1"/>
      <c r="X688" s="1"/>
      <c r="Y688" s="1"/>
      <c r="Z688" s="1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hidden="1" x14ac:dyDescent="0.3">
      <c r="A689" s="1"/>
      <c r="B689" s="1"/>
      <c r="C689" s="1"/>
      <c r="D689" s="38"/>
      <c r="E689" s="3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W689" s="1"/>
      <c r="X689" s="1"/>
      <c r="Y689" s="1"/>
      <c r="Z689" s="1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hidden="1" x14ac:dyDescent="0.3">
      <c r="A690" s="1"/>
      <c r="B690" s="1"/>
      <c r="C690" s="1"/>
      <c r="D690" s="38"/>
      <c r="E690" s="3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W690" s="1"/>
      <c r="X690" s="1"/>
      <c r="Y690" s="1"/>
      <c r="Z690" s="1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hidden="1" x14ac:dyDescent="0.3">
      <c r="A691" s="1"/>
      <c r="B691" s="1"/>
      <c r="C691" s="1"/>
      <c r="D691" s="38"/>
      <c r="E691" s="3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X691" s="1"/>
      <c r="Y691" s="1"/>
      <c r="Z691" s="1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hidden="1" x14ac:dyDescent="0.3">
      <c r="A692" s="1"/>
      <c r="B692" s="1"/>
      <c r="C692" s="1"/>
      <c r="D692" s="38"/>
      <c r="E692" s="3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W692" s="1"/>
      <c r="X692" s="1"/>
      <c r="Y692" s="1"/>
      <c r="Z692" s="1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hidden="1" x14ac:dyDescent="0.3">
      <c r="A693" s="1"/>
      <c r="B693" s="1"/>
      <c r="C693" s="1"/>
      <c r="D693" s="38"/>
      <c r="E693" s="3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W693" s="1"/>
      <c r="X693" s="1"/>
      <c r="Y693" s="1"/>
      <c r="Z693" s="1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hidden="1" x14ac:dyDescent="0.3">
      <c r="A694" s="1"/>
      <c r="B694" s="1"/>
      <c r="C694" s="1"/>
      <c r="D694" s="38"/>
      <c r="E694" s="3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W694" s="1"/>
      <c r="X694" s="1"/>
      <c r="Y694" s="1"/>
      <c r="Z694" s="1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hidden="1" x14ac:dyDescent="0.3">
      <c r="A695" s="1"/>
      <c r="B695" s="1"/>
      <c r="C695" s="1"/>
      <c r="D695" s="38"/>
      <c r="E695" s="3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W695" s="1"/>
      <c r="X695" s="1"/>
      <c r="Y695" s="1"/>
      <c r="Z695" s="1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hidden="1" x14ac:dyDescent="0.3">
      <c r="A696" s="1"/>
      <c r="B696" s="1"/>
      <c r="C696" s="1"/>
      <c r="D696" s="38"/>
      <c r="E696" s="3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W696" s="1"/>
      <c r="X696" s="1"/>
      <c r="Y696" s="1"/>
      <c r="Z696" s="1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hidden="1" x14ac:dyDescent="0.3">
      <c r="A697" s="1"/>
      <c r="B697" s="1"/>
      <c r="C697" s="1"/>
      <c r="D697" s="38"/>
      <c r="E697" s="3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W697" s="1"/>
      <c r="X697" s="1"/>
      <c r="Y697" s="1"/>
      <c r="Z697" s="1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hidden="1" x14ac:dyDescent="0.3">
      <c r="A698" s="1"/>
      <c r="B698" s="1"/>
      <c r="C698" s="1"/>
      <c r="D698" s="38"/>
      <c r="E698" s="3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W698" s="1"/>
      <c r="X698" s="1"/>
      <c r="Y698" s="1"/>
      <c r="Z698" s="1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hidden="1" x14ac:dyDescent="0.3">
      <c r="A699" s="1"/>
      <c r="B699" s="1"/>
      <c r="C699" s="1"/>
      <c r="D699" s="38"/>
      <c r="E699" s="3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W699" s="1"/>
      <c r="X699" s="1"/>
      <c r="Y699" s="1"/>
      <c r="Z699" s="1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hidden="1" x14ac:dyDescent="0.3">
      <c r="A700" s="1"/>
      <c r="B700" s="1"/>
      <c r="C700" s="1"/>
      <c r="D700" s="38"/>
      <c r="E700" s="3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W700" s="1"/>
      <c r="X700" s="1"/>
      <c r="Y700" s="1"/>
      <c r="Z700" s="1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hidden="1" x14ac:dyDescent="0.3">
      <c r="A701" s="1"/>
      <c r="B701" s="1"/>
      <c r="C701" s="1"/>
      <c r="D701" s="38"/>
      <c r="E701" s="3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W701" s="1"/>
      <c r="X701" s="1"/>
      <c r="Y701" s="1"/>
      <c r="Z701" s="1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hidden="1" x14ac:dyDescent="0.3">
      <c r="A702" s="1"/>
      <c r="B702" s="1"/>
      <c r="C702" s="1"/>
      <c r="D702" s="38"/>
      <c r="E702" s="3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W702" s="1"/>
      <c r="X702" s="1"/>
      <c r="Y702" s="1"/>
      <c r="Z702" s="1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hidden="1" x14ac:dyDescent="0.3">
      <c r="A703" s="1"/>
      <c r="B703" s="1"/>
      <c r="C703" s="1"/>
      <c r="D703" s="38"/>
      <c r="E703" s="3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W703" s="1"/>
      <c r="X703" s="1"/>
      <c r="Y703" s="1"/>
      <c r="Z703" s="1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hidden="1" x14ac:dyDescent="0.3">
      <c r="A704" s="1"/>
      <c r="B704" s="1"/>
      <c r="C704" s="1"/>
      <c r="D704" s="38"/>
      <c r="E704" s="3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W704" s="1"/>
      <c r="X704" s="1"/>
      <c r="Y704" s="1"/>
      <c r="Z704" s="1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hidden="1" x14ac:dyDescent="0.3">
      <c r="A705" s="1"/>
      <c r="B705" s="1"/>
      <c r="C705" s="1"/>
      <c r="D705" s="38"/>
      <c r="E705" s="3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W705" s="1"/>
      <c r="X705" s="1"/>
      <c r="Y705" s="1"/>
      <c r="Z705" s="1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hidden="1" x14ac:dyDescent="0.3">
      <c r="A706" s="1"/>
      <c r="B706" s="1"/>
      <c r="C706" s="1"/>
      <c r="D706" s="38"/>
      <c r="E706" s="3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W706" s="1"/>
      <c r="X706" s="1"/>
      <c r="Y706" s="1"/>
      <c r="Z706" s="1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hidden="1" x14ac:dyDescent="0.3">
      <c r="A707" s="1"/>
      <c r="B707" s="1"/>
      <c r="C707" s="1"/>
      <c r="D707" s="38"/>
      <c r="E707" s="3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X707" s="1"/>
      <c r="Y707" s="1"/>
      <c r="Z707" s="1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hidden="1" x14ac:dyDescent="0.3">
      <c r="A708" s="1"/>
      <c r="B708" s="1"/>
      <c r="C708" s="1"/>
      <c r="D708" s="38"/>
      <c r="E708" s="3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X708" s="1"/>
      <c r="Y708" s="1"/>
      <c r="Z708" s="1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hidden="1" x14ac:dyDescent="0.3">
      <c r="A709" s="1"/>
      <c r="B709" s="1"/>
      <c r="C709" s="1"/>
      <c r="D709" s="38"/>
      <c r="E709" s="3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X709" s="1"/>
      <c r="Y709" s="1"/>
      <c r="Z709" s="1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hidden="1" x14ac:dyDescent="0.3">
      <c r="A710" s="1"/>
      <c r="B710" s="1"/>
      <c r="C710" s="1"/>
      <c r="D710" s="38"/>
      <c r="E710" s="3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W710" s="1"/>
      <c r="X710" s="1"/>
      <c r="Y710" s="1"/>
      <c r="Z710" s="1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hidden="1" x14ac:dyDescent="0.3">
      <c r="A711" s="1"/>
      <c r="B711" s="1"/>
      <c r="C711" s="1"/>
      <c r="D711" s="38"/>
      <c r="E711" s="3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W711" s="1"/>
      <c r="X711" s="1"/>
      <c r="Y711" s="1"/>
      <c r="Z711" s="1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hidden="1" x14ac:dyDescent="0.3">
      <c r="A712" s="1"/>
      <c r="B712" s="1"/>
      <c r="C712" s="1"/>
      <c r="D712" s="38"/>
      <c r="E712" s="3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W712" s="1"/>
      <c r="X712" s="1"/>
      <c r="Y712" s="1"/>
      <c r="Z712" s="1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hidden="1" x14ac:dyDescent="0.3">
      <c r="A713" s="1"/>
      <c r="B713" s="1"/>
      <c r="C713" s="1"/>
      <c r="D713" s="38"/>
      <c r="E713" s="3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X713" s="1"/>
      <c r="Y713" s="1"/>
      <c r="Z713" s="1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hidden="1" x14ac:dyDescent="0.3">
      <c r="A714" s="1"/>
      <c r="B714" s="1"/>
      <c r="C714" s="1"/>
      <c r="D714" s="38"/>
      <c r="E714" s="3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X714" s="1"/>
      <c r="Y714" s="1"/>
      <c r="Z714" s="1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hidden="1" x14ac:dyDescent="0.3">
      <c r="A715" s="1"/>
      <c r="B715" s="1"/>
      <c r="C715" s="1"/>
      <c r="D715" s="38"/>
      <c r="E715" s="3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W715" s="1"/>
      <c r="X715" s="1"/>
      <c r="Y715" s="1"/>
      <c r="Z715" s="1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hidden="1" x14ac:dyDescent="0.3">
      <c r="A716" s="1"/>
      <c r="B716" s="1"/>
      <c r="C716" s="1"/>
      <c r="D716" s="38"/>
      <c r="E716" s="3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W716" s="1"/>
      <c r="X716" s="1"/>
      <c r="Y716" s="1"/>
      <c r="Z716" s="1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hidden="1" x14ac:dyDescent="0.3">
      <c r="A717" s="1"/>
      <c r="B717" s="1"/>
      <c r="C717" s="1"/>
      <c r="D717" s="38"/>
      <c r="E717" s="3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W717" s="1"/>
      <c r="X717" s="1"/>
      <c r="Y717" s="1"/>
      <c r="Z717" s="1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hidden="1" x14ac:dyDescent="0.3">
      <c r="A718" s="1"/>
      <c r="B718" s="1"/>
      <c r="C718" s="1"/>
      <c r="D718" s="38"/>
      <c r="E718" s="3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W718" s="1"/>
      <c r="X718" s="1"/>
      <c r="Y718" s="1"/>
      <c r="Z718" s="1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hidden="1" x14ac:dyDescent="0.3">
      <c r="A719" s="1"/>
      <c r="B719" s="1"/>
      <c r="C719" s="1"/>
      <c r="D719" s="38"/>
      <c r="E719" s="3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W719" s="1"/>
      <c r="X719" s="1"/>
      <c r="Y719" s="1"/>
      <c r="Z719" s="1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hidden="1" x14ac:dyDescent="0.3">
      <c r="A720" s="1"/>
      <c r="B720" s="1"/>
      <c r="C720" s="1"/>
      <c r="D720" s="38"/>
      <c r="E720" s="3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W720" s="1"/>
      <c r="X720" s="1"/>
      <c r="Y720" s="1"/>
      <c r="Z720" s="1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hidden="1" x14ac:dyDescent="0.3">
      <c r="A721" s="1"/>
      <c r="B721" s="1"/>
      <c r="C721" s="1"/>
      <c r="D721" s="38"/>
      <c r="E721" s="3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W721" s="1"/>
      <c r="X721" s="1"/>
      <c r="Y721" s="1"/>
      <c r="Z721" s="1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hidden="1" x14ac:dyDescent="0.3">
      <c r="A722" s="1"/>
      <c r="B722" s="1"/>
      <c r="C722" s="1"/>
      <c r="D722" s="38"/>
      <c r="E722" s="3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W722" s="1"/>
      <c r="X722" s="1"/>
      <c r="Y722" s="1"/>
      <c r="Z722" s="1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hidden="1" x14ac:dyDescent="0.3">
      <c r="A723" s="1"/>
      <c r="B723" s="1"/>
      <c r="C723" s="1"/>
      <c r="D723" s="38"/>
      <c r="E723" s="3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W723" s="1"/>
      <c r="X723" s="1"/>
      <c r="Y723" s="1"/>
      <c r="Z723" s="1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hidden="1" x14ac:dyDescent="0.3">
      <c r="A724" s="1"/>
      <c r="B724" s="1"/>
      <c r="C724" s="1"/>
      <c r="D724" s="38"/>
      <c r="E724" s="3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W724" s="1"/>
      <c r="X724" s="1"/>
      <c r="Y724" s="1"/>
      <c r="Z724" s="1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hidden="1" x14ac:dyDescent="0.3">
      <c r="A725" s="1"/>
      <c r="B725" s="1"/>
      <c r="C725" s="1"/>
      <c r="D725" s="38"/>
      <c r="E725" s="3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W725" s="1"/>
      <c r="X725" s="1"/>
      <c r="Y725" s="1"/>
      <c r="Z725" s="1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hidden="1" x14ac:dyDescent="0.3">
      <c r="A726" s="1"/>
      <c r="B726" s="1"/>
      <c r="C726" s="1"/>
      <c r="D726" s="38"/>
      <c r="E726" s="3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W726" s="1"/>
      <c r="X726" s="1"/>
      <c r="Y726" s="1"/>
      <c r="Z726" s="1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hidden="1" x14ac:dyDescent="0.3">
      <c r="A727" s="1"/>
      <c r="B727" s="1"/>
      <c r="C727" s="1"/>
      <c r="D727" s="38"/>
      <c r="E727" s="3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W727" s="1"/>
      <c r="X727" s="1"/>
      <c r="Y727" s="1"/>
      <c r="Z727" s="1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hidden="1" x14ac:dyDescent="0.3">
      <c r="A728" s="1"/>
      <c r="B728" s="1"/>
      <c r="C728" s="1"/>
      <c r="D728" s="38"/>
      <c r="E728" s="3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W728" s="1"/>
      <c r="X728" s="1"/>
      <c r="Y728" s="1"/>
      <c r="Z728" s="1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hidden="1" x14ac:dyDescent="0.3">
      <c r="A729" s="1"/>
      <c r="B729" s="1"/>
      <c r="C729" s="1"/>
      <c r="D729" s="38"/>
      <c r="E729" s="3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X729" s="1"/>
      <c r="Y729" s="1"/>
      <c r="Z729" s="1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hidden="1" x14ac:dyDescent="0.3">
      <c r="A730" s="1"/>
      <c r="B730" s="1"/>
      <c r="C730" s="1"/>
      <c r="D730" s="38"/>
      <c r="E730" s="3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X730" s="1"/>
      <c r="Y730" s="1"/>
      <c r="Z730" s="1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hidden="1" x14ac:dyDescent="0.3">
      <c r="A731" s="1"/>
      <c r="B731" s="1"/>
      <c r="C731" s="1"/>
      <c r="D731" s="38"/>
      <c r="E731" s="3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W731" s="1"/>
      <c r="X731" s="1"/>
      <c r="Y731" s="1"/>
      <c r="Z731" s="1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hidden="1" x14ac:dyDescent="0.3">
      <c r="A732" s="1"/>
      <c r="B732" s="1"/>
      <c r="C732" s="1"/>
      <c r="D732" s="38"/>
      <c r="E732" s="3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W732" s="1"/>
      <c r="X732" s="1"/>
      <c r="Y732" s="1"/>
      <c r="Z732" s="1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hidden="1" x14ac:dyDescent="0.3">
      <c r="A733" s="1"/>
      <c r="B733" s="1"/>
      <c r="C733" s="1"/>
      <c r="D733" s="38"/>
      <c r="E733" s="3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X733" s="1"/>
      <c r="Y733" s="1"/>
      <c r="Z733" s="1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hidden="1" x14ac:dyDescent="0.3">
      <c r="A734" s="1"/>
      <c r="B734" s="1"/>
      <c r="C734" s="1"/>
      <c r="D734" s="38"/>
      <c r="E734" s="3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W734" s="1"/>
      <c r="X734" s="1"/>
      <c r="Y734" s="1"/>
      <c r="Z734" s="1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hidden="1" x14ac:dyDescent="0.3">
      <c r="A735" s="1"/>
      <c r="B735" s="1"/>
      <c r="C735" s="1"/>
      <c r="D735" s="38"/>
      <c r="E735" s="3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X735" s="1"/>
      <c r="Y735" s="1"/>
      <c r="Z735" s="1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hidden="1" x14ac:dyDescent="0.3">
      <c r="A736" s="1"/>
      <c r="B736" s="1"/>
      <c r="C736" s="1"/>
      <c r="D736" s="38"/>
      <c r="E736" s="3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W736" s="1"/>
      <c r="X736" s="1"/>
      <c r="Y736" s="1"/>
      <c r="Z736" s="1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hidden="1" x14ac:dyDescent="0.3">
      <c r="A737" s="1"/>
      <c r="B737" s="1"/>
      <c r="C737" s="1"/>
      <c r="D737" s="38"/>
      <c r="E737" s="3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W737" s="1"/>
      <c r="X737" s="1"/>
      <c r="Y737" s="1"/>
      <c r="Z737" s="1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hidden="1" x14ac:dyDescent="0.3">
      <c r="A738" s="1"/>
      <c r="B738" s="1"/>
      <c r="C738" s="1"/>
      <c r="D738" s="38"/>
      <c r="E738" s="3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W738" s="1"/>
      <c r="X738" s="1"/>
      <c r="Y738" s="1"/>
      <c r="Z738" s="1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hidden="1" x14ac:dyDescent="0.3">
      <c r="A739" s="1"/>
      <c r="B739" s="1"/>
      <c r="C739" s="1"/>
      <c r="D739" s="38"/>
      <c r="E739" s="3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W739" s="1"/>
      <c r="X739" s="1"/>
      <c r="Y739" s="1"/>
      <c r="Z739" s="1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hidden="1" x14ac:dyDescent="0.3">
      <c r="A740" s="1"/>
      <c r="B740" s="1"/>
      <c r="C740" s="1"/>
      <c r="D740" s="38"/>
      <c r="E740" s="3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W740" s="1"/>
      <c r="X740" s="1"/>
      <c r="Y740" s="1"/>
      <c r="Z740" s="1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hidden="1" x14ac:dyDescent="0.3">
      <c r="A741" s="1"/>
      <c r="B741" s="1"/>
      <c r="C741" s="1"/>
      <c r="D741" s="38"/>
      <c r="E741" s="3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W741" s="1"/>
      <c r="X741" s="1"/>
      <c r="Y741" s="1"/>
      <c r="Z741" s="1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hidden="1" x14ac:dyDescent="0.3">
      <c r="A742" s="1"/>
      <c r="B742" s="1"/>
      <c r="C742" s="1"/>
      <c r="D742" s="38"/>
      <c r="E742" s="3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W742" s="1"/>
      <c r="X742" s="1"/>
      <c r="Y742" s="1"/>
      <c r="Z742" s="1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hidden="1" x14ac:dyDescent="0.3">
      <c r="A743" s="1"/>
      <c r="B743" s="1"/>
      <c r="C743" s="1"/>
      <c r="D743" s="38"/>
      <c r="E743" s="3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W743" s="1"/>
      <c r="X743" s="1"/>
      <c r="Y743" s="1"/>
      <c r="Z743" s="1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hidden="1" x14ac:dyDescent="0.3">
      <c r="A744" s="1"/>
      <c r="B744" s="1"/>
      <c r="C744" s="1"/>
      <c r="D744" s="38"/>
      <c r="E744" s="3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W744" s="1"/>
      <c r="X744" s="1"/>
      <c r="Y744" s="1"/>
      <c r="Z744" s="1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hidden="1" x14ac:dyDescent="0.3">
      <c r="A745" s="1"/>
      <c r="B745" s="1"/>
      <c r="C745" s="1"/>
      <c r="D745" s="38"/>
      <c r="E745" s="3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W745" s="1"/>
      <c r="X745" s="1"/>
      <c r="Y745" s="1"/>
      <c r="Z745" s="1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hidden="1" x14ac:dyDescent="0.3">
      <c r="A746" s="1"/>
      <c r="B746" s="1"/>
      <c r="C746" s="1"/>
      <c r="D746" s="38"/>
      <c r="E746" s="3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W746" s="1"/>
      <c r="X746" s="1"/>
      <c r="Y746" s="1"/>
      <c r="Z746" s="1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hidden="1" x14ac:dyDescent="0.3">
      <c r="A747" s="1"/>
      <c r="B747" s="1"/>
      <c r="C747" s="1"/>
      <c r="D747" s="38"/>
      <c r="E747" s="3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W747" s="1"/>
      <c r="X747" s="1"/>
      <c r="Y747" s="1"/>
      <c r="Z747" s="1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hidden="1" x14ac:dyDescent="0.3">
      <c r="A748" s="1"/>
      <c r="B748" s="1"/>
      <c r="C748" s="1"/>
      <c r="D748" s="38"/>
      <c r="E748" s="3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W748" s="1"/>
      <c r="X748" s="1"/>
      <c r="Y748" s="1"/>
      <c r="Z748" s="1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hidden="1" x14ac:dyDescent="0.3">
      <c r="A749" s="1"/>
      <c r="B749" s="1"/>
      <c r="C749" s="1"/>
      <c r="D749" s="38"/>
      <c r="E749" s="3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W749" s="1"/>
      <c r="X749" s="1"/>
      <c r="Y749" s="1"/>
      <c r="Z749" s="1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hidden="1" x14ac:dyDescent="0.3">
      <c r="A750" s="1"/>
      <c r="B750" s="1"/>
      <c r="C750" s="1"/>
      <c r="D750" s="38"/>
      <c r="E750" s="3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X750" s="1"/>
      <c r="Y750" s="1"/>
      <c r="Z750" s="1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hidden="1" x14ac:dyDescent="0.3">
      <c r="A751" s="1"/>
      <c r="B751" s="1"/>
      <c r="C751" s="1"/>
      <c r="D751" s="38"/>
      <c r="E751" s="3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W751" s="1"/>
      <c r="X751" s="1"/>
      <c r="Y751" s="1"/>
      <c r="Z751" s="1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hidden="1" x14ac:dyDescent="0.3">
      <c r="A752" s="1"/>
      <c r="B752" s="1"/>
      <c r="C752" s="1"/>
      <c r="D752" s="38"/>
      <c r="E752" s="3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W752" s="1"/>
      <c r="X752" s="1"/>
      <c r="Y752" s="1"/>
      <c r="Z752" s="1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hidden="1" x14ac:dyDescent="0.3">
      <c r="A753" s="1"/>
      <c r="B753" s="1"/>
      <c r="C753" s="1"/>
      <c r="D753" s="38"/>
      <c r="E753" s="3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X753" s="1"/>
      <c r="Y753" s="1"/>
      <c r="Z753" s="1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hidden="1" x14ac:dyDescent="0.3">
      <c r="A754" s="1"/>
      <c r="B754" s="1"/>
      <c r="C754" s="1"/>
      <c r="D754" s="38"/>
      <c r="E754" s="3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W754" s="1"/>
      <c r="X754" s="1"/>
      <c r="Y754" s="1"/>
      <c r="Z754" s="1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hidden="1" x14ac:dyDescent="0.3">
      <c r="A755" s="1"/>
      <c r="B755" s="1"/>
      <c r="C755" s="1"/>
      <c r="D755" s="38"/>
      <c r="E755" s="3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X755" s="1"/>
      <c r="Y755" s="1"/>
      <c r="Z755" s="1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hidden="1" x14ac:dyDescent="0.3">
      <c r="A756" s="1"/>
      <c r="B756" s="1"/>
      <c r="C756" s="1"/>
      <c r="D756" s="38"/>
      <c r="E756" s="3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W756" s="1"/>
      <c r="X756" s="1"/>
      <c r="Y756" s="1"/>
      <c r="Z756" s="1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hidden="1" x14ac:dyDescent="0.3">
      <c r="A757" s="1"/>
      <c r="B757" s="1"/>
      <c r="C757" s="1"/>
      <c r="D757" s="38"/>
      <c r="E757" s="3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X757" s="1"/>
      <c r="Y757" s="1"/>
      <c r="Z757" s="1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hidden="1" x14ac:dyDescent="0.3">
      <c r="A758" s="1"/>
      <c r="B758" s="1"/>
      <c r="C758" s="1"/>
      <c r="D758" s="38"/>
      <c r="E758" s="3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W758" s="1"/>
      <c r="X758" s="1"/>
      <c r="Y758" s="1"/>
      <c r="Z758" s="1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hidden="1" x14ac:dyDescent="0.3">
      <c r="A759" s="1"/>
      <c r="B759" s="1"/>
      <c r="C759" s="1"/>
      <c r="D759" s="38"/>
      <c r="E759" s="3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X759" s="1"/>
      <c r="Y759" s="1"/>
      <c r="Z759" s="1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hidden="1" x14ac:dyDescent="0.3">
      <c r="A760" s="1"/>
      <c r="B760" s="1"/>
      <c r="C760" s="1"/>
      <c r="D760" s="38"/>
      <c r="E760" s="3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W760" s="1"/>
      <c r="X760" s="1"/>
      <c r="Y760" s="1"/>
      <c r="Z760" s="1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hidden="1" x14ac:dyDescent="0.3">
      <c r="A761" s="1"/>
      <c r="B761" s="1"/>
      <c r="C761" s="1"/>
      <c r="D761" s="38"/>
      <c r="E761" s="3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W761" s="1"/>
      <c r="X761" s="1"/>
      <c r="Y761" s="1"/>
      <c r="Z761" s="1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hidden="1" x14ac:dyDescent="0.3">
      <c r="A762" s="1"/>
      <c r="B762" s="1"/>
      <c r="C762" s="1"/>
      <c r="D762" s="38"/>
      <c r="E762" s="3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W762" s="1"/>
      <c r="X762" s="1"/>
      <c r="Y762" s="1"/>
      <c r="Z762" s="1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hidden="1" x14ac:dyDescent="0.3">
      <c r="A763" s="1"/>
      <c r="B763" s="1"/>
      <c r="C763" s="1"/>
      <c r="D763" s="38"/>
      <c r="E763" s="3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W763" s="1"/>
      <c r="X763" s="1"/>
      <c r="Y763" s="1"/>
      <c r="Z763" s="1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hidden="1" x14ac:dyDescent="0.3">
      <c r="A764" s="1"/>
      <c r="B764" s="1"/>
      <c r="C764" s="1"/>
      <c r="D764" s="38"/>
      <c r="E764" s="3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X764" s="1"/>
      <c r="Y764" s="1"/>
      <c r="Z764" s="1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hidden="1" x14ac:dyDescent="0.3">
      <c r="A765" s="1"/>
      <c r="B765" s="1"/>
      <c r="C765" s="1"/>
      <c r="D765" s="38"/>
      <c r="E765" s="3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W765" s="1"/>
      <c r="X765" s="1"/>
      <c r="Y765" s="1"/>
      <c r="Z765" s="1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hidden="1" x14ac:dyDescent="0.3">
      <c r="A766" s="1"/>
      <c r="B766" s="1"/>
      <c r="C766" s="1"/>
      <c r="D766" s="38"/>
      <c r="E766" s="3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W766" s="1"/>
      <c r="X766" s="1"/>
      <c r="Y766" s="1"/>
      <c r="Z766" s="1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hidden="1" x14ac:dyDescent="0.3">
      <c r="A767" s="1"/>
      <c r="B767" s="1"/>
      <c r="C767" s="1"/>
      <c r="D767" s="38"/>
      <c r="E767" s="3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W767" s="1"/>
      <c r="X767" s="1"/>
      <c r="Y767" s="1"/>
      <c r="Z767" s="1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hidden="1" x14ac:dyDescent="0.3">
      <c r="A768" s="1"/>
      <c r="B768" s="1"/>
      <c r="C768" s="1"/>
      <c r="D768" s="38"/>
      <c r="E768" s="3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W768" s="1"/>
      <c r="X768" s="1"/>
      <c r="Y768" s="1"/>
      <c r="Z768" s="1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hidden="1" x14ac:dyDescent="0.3">
      <c r="A769" s="1"/>
      <c r="B769" s="1"/>
      <c r="C769" s="1"/>
      <c r="D769" s="38"/>
      <c r="E769" s="3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X769" s="1"/>
      <c r="Y769" s="1"/>
      <c r="Z769" s="1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hidden="1" x14ac:dyDescent="0.3">
      <c r="A770" s="1"/>
      <c r="B770" s="1"/>
      <c r="C770" s="1"/>
      <c r="D770" s="38"/>
      <c r="E770" s="3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W770" s="1"/>
      <c r="X770" s="1"/>
      <c r="Y770" s="1"/>
      <c r="Z770" s="1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hidden="1" x14ac:dyDescent="0.3">
      <c r="A771" s="1"/>
      <c r="B771" s="1"/>
      <c r="C771" s="1"/>
      <c r="D771" s="38"/>
      <c r="E771" s="3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W771" s="1"/>
      <c r="X771" s="1"/>
      <c r="Y771" s="1"/>
      <c r="Z771" s="1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hidden="1" x14ac:dyDescent="0.3">
      <c r="A772" s="1"/>
      <c r="B772" s="1"/>
      <c r="C772" s="1"/>
      <c r="D772" s="38"/>
      <c r="E772" s="3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W772" s="1"/>
      <c r="X772" s="1"/>
      <c r="Y772" s="1"/>
      <c r="Z772" s="1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hidden="1" x14ac:dyDescent="0.3">
      <c r="A773" s="1"/>
      <c r="B773" s="1"/>
      <c r="C773" s="1"/>
      <c r="D773" s="38"/>
      <c r="E773" s="3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W773" s="1"/>
      <c r="X773" s="1"/>
      <c r="Y773" s="1"/>
      <c r="Z773" s="1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hidden="1" x14ac:dyDescent="0.3">
      <c r="A774" s="1"/>
      <c r="B774" s="1"/>
      <c r="C774" s="1"/>
      <c r="D774" s="38"/>
      <c r="E774" s="3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X774" s="1"/>
      <c r="Y774" s="1"/>
      <c r="Z774" s="1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hidden="1" x14ac:dyDescent="0.3">
      <c r="A775" s="1"/>
      <c r="B775" s="1"/>
      <c r="C775" s="1"/>
      <c r="D775" s="38"/>
      <c r="E775" s="3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X775" s="1"/>
      <c r="Y775" s="1"/>
      <c r="Z775" s="1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hidden="1" x14ac:dyDescent="0.3">
      <c r="A776" s="1"/>
      <c r="B776" s="1"/>
      <c r="C776" s="1"/>
      <c r="D776" s="38"/>
      <c r="E776" s="3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X776" s="1"/>
      <c r="Y776" s="1"/>
      <c r="Z776" s="1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hidden="1" x14ac:dyDescent="0.3">
      <c r="A777" s="1"/>
      <c r="B777" s="1"/>
      <c r="C777" s="1"/>
      <c r="D777" s="38"/>
      <c r="E777" s="3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X777" s="1"/>
      <c r="Y777" s="1"/>
      <c r="Z777" s="1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hidden="1" x14ac:dyDescent="0.3">
      <c r="A778" s="1"/>
      <c r="B778" s="1"/>
      <c r="C778" s="1"/>
      <c r="D778" s="38"/>
      <c r="E778" s="3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X778" s="1"/>
      <c r="Y778" s="1"/>
      <c r="Z778" s="1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hidden="1" x14ac:dyDescent="0.3">
      <c r="A779" s="1"/>
      <c r="B779" s="1"/>
      <c r="C779" s="1"/>
      <c r="D779" s="38"/>
      <c r="E779" s="3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X779" s="1"/>
      <c r="Y779" s="1"/>
      <c r="Z779" s="1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hidden="1" x14ac:dyDescent="0.3">
      <c r="A780" s="1"/>
      <c r="B780" s="1"/>
      <c r="C780" s="1"/>
      <c r="D780" s="38"/>
      <c r="E780" s="3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X780" s="1"/>
      <c r="Y780" s="1"/>
      <c r="Z780" s="1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hidden="1" x14ac:dyDescent="0.3">
      <c r="A781" s="1"/>
      <c r="B781" s="1"/>
      <c r="C781" s="1"/>
      <c r="D781" s="38"/>
      <c r="E781" s="3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W781" s="1"/>
      <c r="X781" s="1"/>
      <c r="Y781" s="1"/>
      <c r="Z781" s="1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hidden="1" x14ac:dyDescent="0.3">
      <c r="A782" s="1"/>
      <c r="B782" s="1"/>
      <c r="C782" s="1"/>
      <c r="D782" s="38"/>
      <c r="E782" s="3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W782" s="1"/>
      <c r="X782" s="1"/>
      <c r="Y782" s="1"/>
      <c r="Z782" s="1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hidden="1" x14ac:dyDescent="0.3">
      <c r="A783" s="1"/>
      <c r="B783" s="1"/>
      <c r="C783" s="1"/>
      <c r="D783" s="38"/>
      <c r="E783" s="3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W783" s="1"/>
      <c r="X783" s="1"/>
      <c r="Y783" s="1"/>
      <c r="Z783" s="1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hidden="1" x14ac:dyDescent="0.3">
      <c r="A784" s="1"/>
      <c r="B784" s="1"/>
      <c r="C784" s="1"/>
      <c r="D784" s="38"/>
      <c r="E784" s="3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W784" s="1"/>
      <c r="X784" s="1"/>
      <c r="Y784" s="1"/>
      <c r="Z784" s="1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hidden="1" x14ac:dyDescent="0.3">
      <c r="A785" s="1"/>
      <c r="B785" s="1"/>
      <c r="C785" s="1"/>
      <c r="D785" s="38"/>
      <c r="E785" s="3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W785" s="1"/>
      <c r="X785" s="1"/>
      <c r="Y785" s="1"/>
      <c r="Z785" s="1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hidden="1" x14ac:dyDescent="0.3">
      <c r="A786" s="1"/>
      <c r="B786" s="1"/>
      <c r="C786" s="1"/>
      <c r="D786" s="38"/>
      <c r="E786" s="3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W786" s="1"/>
      <c r="X786" s="1"/>
      <c r="Y786" s="1"/>
      <c r="Z786" s="1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hidden="1" x14ac:dyDescent="0.3">
      <c r="A787" s="1"/>
      <c r="B787" s="1"/>
      <c r="C787" s="1"/>
      <c r="D787" s="38"/>
      <c r="E787" s="3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W787" s="1"/>
      <c r="X787" s="1"/>
      <c r="Y787" s="1"/>
      <c r="Z787" s="1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hidden="1" x14ac:dyDescent="0.3">
      <c r="A788" s="1"/>
      <c r="B788" s="1"/>
      <c r="C788" s="1"/>
      <c r="D788" s="38"/>
      <c r="E788" s="3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W788" s="1"/>
      <c r="X788" s="1"/>
      <c r="Y788" s="1"/>
      <c r="Z788" s="1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hidden="1" x14ac:dyDescent="0.3">
      <c r="A789" s="1"/>
      <c r="B789" s="1"/>
      <c r="C789" s="1"/>
      <c r="D789" s="38"/>
      <c r="E789" s="3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W789" s="1"/>
      <c r="X789" s="1"/>
      <c r="Y789" s="1"/>
      <c r="Z789" s="1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hidden="1" x14ac:dyDescent="0.3">
      <c r="A790" s="1"/>
      <c r="B790" s="1"/>
      <c r="C790" s="1"/>
      <c r="D790" s="38"/>
      <c r="E790" s="3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W790" s="1"/>
      <c r="X790" s="1"/>
      <c r="Y790" s="1"/>
      <c r="Z790" s="1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hidden="1" x14ac:dyDescent="0.3">
      <c r="A791" s="1"/>
      <c r="B791" s="1"/>
      <c r="C791" s="1"/>
      <c r="D791" s="38"/>
      <c r="E791" s="3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W791" s="1"/>
      <c r="X791" s="1"/>
      <c r="Y791" s="1"/>
      <c r="Z791" s="1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hidden="1" x14ac:dyDescent="0.3">
      <c r="A792" s="1"/>
      <c r="B792" s="1"/>
      <c r="C792" s="1"/>
      <c r="D792" s="38"/>
      <c r="E792" s="3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W792" s="1"/>
      <c r="X792" s="1"/>
      <c r="Y792" s="1"/>
      <c r="Z792" s="1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hidden="1" x14ac:dyDescent="0.3">
      <c r="A793" s="1"/>
      <c r="B793" s="1"/>
      <c r="C793" s="1"/>
      <c r="D793" s="38"/>
      <c r="E793" s="3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W793" s="1"/>
      <c r="X793" s="1"/>
      <c r="Y793" s="1"/>
      <c r="Z793" s="1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hidden="1" x14ac:dyDescent="0.3">
      <c r="A794" s="1"/>
      <c r="B794" s="1"/>
      <c r="C794" s="1"/>
      <c r="D794" s="38"/>
      <c r="E794" s="3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X794" s="1"/>
      <c r="Y794" s="1"/>
      <c r="Z794" s="1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hidden="1" x14ac:dyDescent="0.3">
      <c r="A795" s="1"/>
      <c r="B795" s="1"/>
      <c r="C795" s="1"/>
      <c r="D795" s="38"/>
      <c r="E795" s="3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W795" s="1"/>
      <c r="X795" s="1"/>
      <c r="Y795" s="1"/>
      <c r="Z795" s="1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hidden="1" x14ac:dyDescent="0.3">
      <c r="A796" s="1"/>
      <c r="B796" s="1"/>
      <c r="C796" s="1"/>
      <c r="D796" s="38"/>
      <c r="E796" s="3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X796" s="1"/>
      <c r="Y796" s="1"/>
      <c r="Z796" s="1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hidden="1" x14ac:dyDescent="0.3">
      <c r="A797" s="1"/>
      <c r="B797" s="1"/>
      <c r="C797" s="1"/>
      <c r="D797" s="38"/>
      <c r="E797" s="3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W797" s="1"/>
      <c r="X797" s="1"/>
      <c r="Y797" s="1"/>
      <c r="Z797" s="1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hidden="1" x14ac:dyDescent="0.3">
      <c r="A798" s="1"/>
      <c r="B798" s="1"/>
      <c r="C798" s="1"/>
      <c r="D798" s="38"/>
      <c r="E798" s="3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W798" s="1"/>
      <c r="X798" s="1"/>
      <c r="Y798" s="1"/>
      <c r="Z798" s="1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hidden="1" x14ac:dyDescent="0.3">
      <c r="A799" s="1"/>
      <c r="B799" s="1"/>
      <c r="C799" s="1"/>
      <c r="D799" s="38"/>
      <c r="E799" s="3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W799" s="1"/>
      <c r="X799" s="1"/>
      <c r="Y799" s="1"/>
      <c r="Z799" s="1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hidden="1" x14ac:dyDescent="0.3">
      <c r="A800" s="1"/>
      <c r="B800" s="1"/>
      <c r="C800" s="1"/>
      <c r="D800" s="38"/>
      <c r="E800" s="3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W800" s="1"/>
      <c r="X800" s="1"/>
      <c r="Y800" s="1"/>
      <c r="Z800" s="1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hidden="1" x14ac:dyDescent="0.3">
      <c r="A801" s="1"/>
      <c r="B801" s="1"/>
      <c r="C801" s="1"/>
      <c r="D801" s="38"/>
      <c r="E801" s="3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W801" s="1"/>
      <c r="X801" s="1"/>
      <c r="Y801" s="1"/>
      <c r="Z801" s="1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hidden="1" x14ac:dyDescent="0.3">
      <c r="A802" s="1"/>
      <c r="B802" s="1"/>
      <c r="C802" s="1"/>
      <c r="D802" s="38"/>
      <c r="E802" s="3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W802" s="1"/>
      <c r="X802" s="1"/>
      <c r="Y802" s="1"/>
      <c r="Z802" s="1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hidden="1" x14ac:dyDescent="0.3">
      <c r="A803" s="1"/>
      <c r="B803" s="1"/>
      <c r="C803" s="1"/>
      <c r="D803" s="38"/>
      <c r="E803" s="3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W803" s="1"/>
      <c r="X803" s="1"/>
      <c r="Y803" s="1"/>
      <c r="Z803" s="1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hidden="1" x14ac:dyDescent="0.3">
      <c r="A804" s="1"/>
      <c r="B804" s="1"/>
      <c r="C804" s="1"/>
      <c r="D804" s="38"/>
      <c r="E804" s="3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W804" s="1"/>
      <c r="X804" s="1"/>
      <c r="Y804" s="1"/>
      <c r="Z804" s="1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hidden="1" x14ac:dyDescent="0.3">
      <c r="A805" s="1"/>
      <c r="B805" s="1"/>
      <c r="C805" s="1"/>
      <c r="D805" s="38"/>
      <c r="E805" s="3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W805" s="1"/>
      <c r="X805" s="1"/>
      <c r="Y805" s="1"/>
      <c r="Z805" s="1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hidden="1" x14ac:dyDescent="0.3">
      <c r="A806" s="1"/>
      <c r="B806" s="1"/>
      <c r="C806" s="1"/>
      <c r="D806" s="38"/>
      <c r="E806" s="3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W806" s="1"/>
      <c r="X806" s="1"/>
      <c r="Y806" s="1"/>
      <c r="Z806" s="1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hidden="1" x14ac:dyDescent="0.3">
      <c r="A807" s="1"/>
      <c r="B807" s="1"/>
      <c r="C807" s="1"/>
      <c r="D807" s="38"/>
      <c r="E807" s="3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W807" s="1"/>
      <c r="X807" s="1"/>
      <c r="Y807" s="1"/>
      <c r="Z807" s="1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hidden="1" x14ac:dyDescent="0.3">
      <c r="A808" s="1"/>
      <c r="B808" s="1"/>
      <c r="C808" s="1"/>
      <c r="D808" s="38"/>
      <c r="E808" s="3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W808" s="1"/>
      <c r="X808" s="1"/>
      <c r="Y808" s="1"/>
      <c r="Z808" s="1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hidden="1" x14ac:dyDescent="0.3">
      <c r="A809" s="1"/>
      <c r="B809" s="1"/>
      <c r="C809" s="1"/>
      <c r="D809" s="38"/>
      <c r="E809" s="3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W809" s="1"/>
      <c r="X809" s="1"/>
      <c r="Y809" s="1"/>
      <c r="Z809" s="1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hidden="1" x14ac:dyDescent="0.3">
      <c r="A810" s="1"/>
      <c r="B810" s="1"/>
      <c r="C810" s="1"/>
      <c r="D810" s="38"/>
      <c r="E810" s="3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W810" s="1"/>
      <c r="X810" s="1"/>
      <c r="Y810" s="1"/>
      <c r="Z810" s="1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hidden="1" x14ac:dyDescent="0.3">
      <c r="A811" s="1"/>
      <c r="B811" s="1"/>
      <c r="C811" s="1"/>
      <c r="D811" s="38"/>
      <c r="E811" s="3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W811" s="1"/>
      <c r="X811" s="1"/>
      <c r="Y811" s="1"/>
      <c r="Z811" s="1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hidden="1" x14ac:dyDescent="0.3">
      <c r="A812" s="1"/>
      <c r="B812" s="1"/>
      <c r="C812" s="1"/>
      <c r="D812" s="38"/>
      <c r="E812" s="3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W812" s="1"/>
      <c r="X812" s="1"/>
      <c r="Y812" s="1"/>
      <c r="Z812" s="1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hidden="1" x14ac:dyDescent="0.3">
      <c r="A813" s="1"/>
      <c r="B813" s="1"/>
      <c r="C813" s="1"/>
      <c r="D813" s="38"/>
      <c r="E813" s="3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X813" s="1"/>
      <c r="Y813" s="1"/>
      <c r="Z813" s="1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hidden="1" x14ac:dyDescent="0.3">
      <c r="A814" s="1"/>
      <c r="B814" s="1"/>
      <c r="C814" s="1"/>
      <c r="D814" s="38"/>
      <c r="E814" s="3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X814" s="1"/>
      <c r="Y814" s="1"/>
      <c r="Z814" s="1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hidden="1" x14ac:dyDescent="0.3">
      <c r="A815" s="1"/>
      <c r="B815" s="1"/>
      <c r="C815" s="1"/>
      <c r="D815" s="38"/>
      <c r="E815" s="3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W815" s="1"/>
      <c r="X815" s="1"/>
      <c r="Y815" s="1"/>
      <c r="Z815" s="1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hidden="1" x14ac:dyDescent="0.3">
      <c r="A816" s="1"/>
      <c r="B816" s="1"/>
      <c r="C816" s="1"/>
      <c r="D816" s="38"/>
      <c r="E816" s="3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W816" s="1"/>
      <c r="X816" s="1"/>
      <c r="Y816" s="1"/>
      <c r="Z816" s="1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hidden="1" x14ac:dyDescent="0.3">
      <c r="A817" s="1"/>
      <c r="B817" s="1"/>
      <c r="C817" s="1"/>
      <c r="D817" s="38"/>
      <c r="E817" s="3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W817" s="1"/>
      <c r="X817" s="1"/>
      <c r="Y817" s="1"/>
      <c r="Z817" s="1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hidden="1" x14ac:dyDescent="0.3">
      <c r="A818" s="1"/>
      <c r="B818" s="1"/>
      <c r="C818" s="1"/>
      <c r="D818" s="38"/>
      <c r="E818" s="3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W818" s="1"/>
      <c r="X818" s="1"/>
      <c r="Y818" s="1"/>
      <c r="Z818" s="1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hidden="1" x14ac:dyDescent="0.3">
      <c r="A819" s="1"/>
      <c r="B819" s="1"/>
      <c r="C819" s="1"/>
      <c r="D819" s="38"/>
      <c r="E819" s="3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W819" s="1"/>
      <c r="X819" s="1"/>
      <c r="Y819" s="1"/>
      <c r="Z819" s="1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hidden="1" x14ac:dyDescent="0.3">
      <c r="A820" s="1"/>
      <c r="B820" s="1"/>
      <c r="C820" s="1"/>
      <c r="D820" s="38"/>
      <c r="E820" s="3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W820" s="1"/>
      <c r="X820" s="1"/>
      <c r="Y820" s="1"/>
      <c r="Z820" s="1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hidden="1" x14ac:dyDescent="0.3">
      <c r="A821" s="1"/>
      <c r="B821" s="1"/>
      <c r="C821" s="1"/>
      <c r="D821" s="38"/>
      <c r="E821" s="3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W821" s="1"/>
      <c r="X821" s="1"/>
      <c r="Y821" s="1"/>
      <c r="Z821" s="1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hidden="1" x14ac:dyDescent="0.3">
      <c r="A822" s="1"/>
      <c r="B822" s="1"/>
      <c r="C822" s="1"/>
      <c r="D822" s="38"/>
      <c r="E822" s="3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W822" s="1"/>
      <c r="X822" s="1"/>
      <c r="Y822" s="1"/>
      <c r="Z822" s="1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hidden="1" x14ac:dyDescent="0.3">
      <c r="A823" s="1"/>
      <c r="B823" s="1"/>
      <c r="C823" s="1"/>
      <c r="D823" s="38"/>
      <c r="E823" s="3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X823" s="1"/>
      <c r="Y823" s="1"/>
      <c r="Z823" s="1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hidden="1" x14ac:dyDescent="0.3">
      <c r="A824" s="1"/>
      <c r="B824" s="1"/>
      <c r="C824" s="1"/>
      <c r="D824" s="38"/>
      <c r="E824" s="3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W824" s="1"/>
      <c r="X824" s="1"/>
      <c r="Y824" s="1"/>
      <c r="Z824" s="1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hidden="1" x14ac:dyDescent="0.3">
      <c r="A825" s="1"/>
      <c r="B825" s="1"/>
      <c r="C825" s="1"/>
      <c r="D825" s="38"/>
      <c r="E825" s="3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W825" s="1"/>
      <c r="X825" s="1"/>
      <c r="Y825" s="1"/>
      <c r="Z825" s="1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hidden="1" x14ac:dyDescent="0.3">
      <c r="A826" s="1"/>
      <c r="B826" s="1"/>
      <c r="C826" s="1"/>
      <c r="D826" s="38"/>
      <c r="E826" s="3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W826" s="1"/>
      <c r="X826" s="1"/>
      <c r="Y826" s="1"/>
      <c r="Z826" s="1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hidden="1" x14ac:dyDescent="0.3">
      <c r="A827" s="1"/>
      <c r="B827" s="1"/>
      <c r="C827" s="1"/>
      <c r="D827" s="38"/>
      <c r="E827" s="3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W827" s="1"/>
      <c r="X827" s="1"/>
      <c r="Y827" s="1"/>
      <c r="Z827" s="1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hidden="1" x14ac:dyDescent="0.3">
      <c r="A828" s="1"/>
      <c r="B828" s="1"/>
      <c r="C828" s="1"/>
      <c r="D828" s="38"/>
      <c r="E828" s="3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W828" s="1"/>
      <c r="X828" s="1"/>
      <c r="Y828" s="1"/>
      <c r="Z828" s="1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hidden="1" x14ac:dyDescent="0.3">
      <c r="A829" s="1"/>
      <c r="B829" s="1"/>
      <c r="C829" s="1"/>
      <c r="D829" s="38"/>
      <c r="E829" s="3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W829" s="1"/>
      <c r="X829" s="1"/>
      <c r="Y829" s="1"/>
      <c r="Z829" s="1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hidden="1" x14ac:dyDescent="0.3">
      <c r="A830" s="1"/>
      <c r="B830" s="1"/>
      <c r="C830" s="1"/>
      <c r="D830" s="38"/>
      <c r="E830" s="3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W830" s="1"/>
      <c r="X830" s="1"/>
      <c r="Y830" s="1"/>
      <c r="Z830" s="1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hidden="1" x14ac:dyDescent="0.3">
      <c r="A831" s="1"/>
      <c r="B831" s="1"/>
      <c r="C831" s="1"/>
      <c r="D831" s="38"/>
      <c r="E831" s="3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W831" s="1"/>
      <c r="X831" s="1"/>
      <c r="Y831" s="1"/>
      <c r="Z831" s="1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hidden="1" x14ac:dyDescent="0.3">
      <c r="A832" s="1"/>
      <c r="B832" s="1"/>
      <c r="C832" s="1"/>
      <c r="D832" s="38"/>
      <c r="E832" s="3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W832" s="1"/>
      <c r="X832" s="1"/>
      <c r="Y832" s="1"/>
      <c r="Z832" s="1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hidden="1" x14ac:dyDescent="0.3">
      <c r="A833" s="1"/>
      <c r="B833" s="1"/>
      <c r="C833" s="1"/>
      <c r="D833" s="38"/>
      <c r="E833" s="3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W833" s="1"/>
      <c r="X833" s="1"/>
      <c r="Y833" s="1"/>
      <c r="Z833" s="1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hidden="1" x14ac:dyDescent="0.3">
      <c r="A834" s="1"/>
      <c r="B834" s="1"/>
      <c r="C834" s="1"/>
      <c r="D834" s="38"/>
      <c r="E834" s="3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W834" s="1"/>
      <c r="X834" s="1"/>
      <c r="Y834" s="1"/>
      <c r="Z834" s="1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hidden="1" x14ac:dyDescent="0.3">
      <c r="A835" s="1"/>
      <c r="B835" s="1"/>
      <c r="C835" s="1"/>
      <c r="D835" s="38"/>
      <c r="E835" s="3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W835" s="1"/>
      <c r="X835" s="1"/>
      <c r="Y835" s="1"/>
      <c r="Z835" s="1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hidden="1" x14ac:dyDescent="0.3">
      <c r="A836" s="1"/>
      <c r="B836" s="1"/>
      <c r="C836" s="1"/>
      <c r="D836" s="38"/>
      <c r="E836" s="3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W836" s="1"/>
      <c r="X836" s="1"/>
      <c r="Y836" s="1"/>
      <c r="Z836" s="1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hidden="1" x14ac:dyDescent="0.3">
      <c r="A837" s="1"/>
      <c r="B837" s="1"/>
      <c r="C837" s="1"/>
      <c r="D837" s="38"/>
      <c r="E837" s="3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W837" s="1"/>
      <c r="X837" s="1"/>
      <c r="Y837" s="1"/>
      <c r="Z837" s="1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hidden="1" x14ac:dyDescent="0.3">
      <c r="A838" s="1"/>
      <c r="B838" s="1"/>
      <c r="C838" s="1"/>
      <c r="D838" s="38"/>
      <c r="E838" s="3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W838" s="1"/>
      <c r="X838" s="1"/>
      <c r="Y838" s="1"/>
      <c r="Z838" s="1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hidden="1" x14ac:dyDescent="0.3">
      <c r="A839" s="1"/>
      <c r="B839" s="1"/>
      <c r="C839" s="1"/>
      <c r="D839" s="38"/>
      <c r="E839" s="3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W839" s="1"/>
      <c r="X839" s="1"/>
      <c r="Y839" s="1"/>
      <c r="Z839" s="1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hidden="1" x14ac:dyDescent="0.3">
      <c r="A840" s="1"/>
      <c r="B840" s="1"/>
      <c r="C840" s="1"/>
      <c r="D840" s="38"/>
      <c r="E840" s="3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W840" s="1"/>
      <c r="X840" s="1"/>
      <c r="Y840" s="1"/>
      <c r="Z840" s="1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hidden="1" x14ac:dyDescent="0.3">
      <c r="A841" s="1"/>
      <c r="B841" s="1"/>
      <c r="C841" s="1"/>
      <c r="D841" s="38"/>
      <c r="E841" s="3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X841" s="1"/>
      <c r="Y841" s="1"/>
      <c r="Z841" s="1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hidden="1" x14ac:dyDescent="0.3">
      <c r="A842" s="1"/>
      <c r="B842" s="1"/>
      <c r="C842" s="1"/>
      <c r="D842" s="38"/>
      <c r="E842" s="3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X842" s="1"/>
      <c r="Y842" s="1"/>
      <c r="Z842" s="1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hidden="1" x14ac:dyDescent="0.3">
      <c r="A843" s="1"/>
      <c r="B843" s="1"/>
      <c r="C843" s="1"/>
      <c r="D843" s="38"/>
      <c r="E843" s="3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W843" s="1"/>
      <c r="X843" s="1"/>
      <c r="Y843" s="1"/>
      <c r="Z843" s="1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hidden="1" x14ac:dyDescent="0.3">
      <c r="A844" s="1"/>
      <c r="B844" s="1"/>
      <c r="C844" s="1"/>
      <c r="D844" s="38"/>
      <c r="E844" s="3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W844" s="1"/>
      <c r="X844" s="1"/>
      <c r="Y844" s="1"/>
      <c r="Z844" s="1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hidden="1" x14ac:dyDescent="0.3">
      <c r="A845" s="1"/>
      <c r="B845" s="1"/>
      <c r="C845" s="1"/>
      <c r="D845" s="38"/>
      <c r="E845" s="3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W845" s="1"/>
      <c r="X845" s="1"/>
      <c r="Y845" s="1"/>
      <c r="Z845" s="1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hidden="1" x14ac:dyDescent="0.3">
      <c r="A846" s="1"/>
      <c r="B846" s="1"/>
      <c r="C846" s="1"/>
      <c r="D846" s="38"/>
      <c r="E846" s="3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W846" s="1"/>
      <c r="X846" s="1"/>
      <c r="Y846" s="1"/>
      <c r="Z846" s="1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hidden="1" x14ac:dyDescent="0.3">
      <c r="A847" s="1"/>
      <c r="B847" s="1"/>
      <c r="C847" s="1"/>
      <c r="D847" s="38"/>
      <c r="E847" s="3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W847" s="1"/>
      <c r="X847" s="1"/>
      <c r="Y847" s="1"/>
      <c r="Z847" s="1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hidden="1" x14ac:dyDescent="0.3">
      <c r="A848" s="1"/>
      <c r="B848" s="1"/>
      <c r="C848" s="1"/>
      <c r="D848" s="38"/>
      <c r="E848" s="3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W848" s="1"/>
      <c r="X848" s="1"/>
      <c r="Y848" s="1"/>
      <c r="Z848" s="1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hidden="1" x14ac:dyDescent="0.3">
      <c r="A849" s="1"/>
      <c r="B849" s="1"/>
      <c r="C849" s="1"/>
      <c r="D849" s="38"/>
      <c r="E849" s="3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W849" s="1"/>
      <c r="X849" s="1"/>
      <c r="Y849" s="1"/>
      <c r="Z849" s="1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hidden="1" x14ac:dyDescent="0.3">
      <c r="A850" s="1"/>
      <c r="B850" s="1"/>
      <c r="C850" s="1"/>
      <c r="D850" s="38"/>
      <c r="E850" s="3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W850" s="1"/>
      <c r="X850" s="1"/>
      <c r="Y850" s="1"/>
      <c r="Z850" s="1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hidden="1" x14ac:dyDescent="0.3">
      <c r="A851" s="1"/>
      <c r="B851" s="1"/>
      <c r="C851" s="1"/>
      <c r="D851" s="38"/>
      <c r="E851" s="3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W851" s="1"/>
      <c r="X851" s="1"/>
      <c r="Y851" s="1"/>
      <c r="Z851" s="1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hidden="1" x14ac:dyDescent="0.3">
      <c r="A852" s="1"/>
      <c r="B852" s="1"/>
      <c r="C852" s="1"/>
      <c r="D852" s="38"/>
      <c r="E852" s="3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W852" s="1"/>
      <c r="X852" s="1"/>
      <c r="Y852" s="1"/>
      <c r="Z852" s="1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hidden="1" x14ac:dyDescent="0.3">
      <c r="A853" s="1"/>
      <c r="B853" s="1"/>
      <c r="C853" s="1"/>
      <c r="D853" s="38"/>
      <c r="E853" s="3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W853" s="1"/>
      <c r="X853" s="1"/>
      <c r="Y853" s="1"/>
      <c r="Z853" s="1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hidden="1" x14ac:dyDescent="0.3">
      <c r="A854" s="1"/>
      <c r="B854" s="1"/>
      <c r="C854" s="1"/>
      <c r="D854" s="38"/>
      <c r="E854" s="3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W854" s="1"/>
      <c r="X854" s="1"/>
      <c r="Y854" s="1"/>
      <c r="Z854" s="1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hidden="1" x14ac:dyDescent="0.3">
      <c r="A855" s="1"/>
      <c r="B855" s="1"/>
      <c r="C855" s="1"/>
      <c r="D855" s="38"/>
      <c r="E855" s="3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W855" s="1"/>
      <c r="X855" s="1"/>
      <c r="Y855" s="1"/>
      <c r="Z855" s="1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hidden="1" x14ac:dyDescent="0.3">
      <c r="A856" s="1"/>
      <c r="B856" s="1"/>
      <c r="C856" s="1"/>
      <c r="D856" s="38"/>
      <c r="E856" s="3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W856" s="1"/>
      <c r="X856" s="1"/>
      <c r="Y856" s="1"/>
      <c r="Z856" s="1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hidden="1" x14ac:dyDescent="0.3">
      <c r="A857" s="1"/>
      <c r="B857" s="1"/>
      <c r="C857" s="1"/>
      <c r="D857" s="38"/>
      <c r="E857" s="3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W857" s="1"/>
      <c r="X857" s="1"/>
      <c r="Y857" s="1"/>
      <c r="Z857" s="1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hidden="1" x14ac:dyDescent="0.3">
      <c r="A858" s="1"/>
      <c r="B858" s="1"/>
      <c r="C858" s="1"/>
      <c r="D858" s="38"/>
      <c r="E858" s="3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W858" s="1"/>
      <c r="X858" s="1"/>
      <c r="Y858" s="1"/>
      <c r="Z858" s="1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hidden="1" x14ac:dyDescent="0.3">
      <c r="A859" s="1"/>
      <c r="B859" s="1"/>
      <c r="C859" s="1"/>
      <c r="D859" s="38"/>
      <c r="E859" s="3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W859" s="1"/>
      <c r="X859" s="1"/>
      <c r="Y859" s="1"/>
      <c r="Z859" s="1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hidden="1" x14ac:dyDescent="0.3">
      <c r="A860" s="1"/>
      <c r="B860" s="1"/>
      <c r="C860" s="1"/>
      <c r="D860" s="38"/>
      <c r="E860" s="3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W860" s="1"/>
      <c r="X860" s="1"/>
      <c r="Y860" s="1"/>
      <c r="Z860" s="1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hidden="1" x14ac:dyDescent="0.3">
      <c r="A861" s="1"/>
      <c r="B861" s="1"/>
      <c r="C861" s="1"/>
      <c r="D861" s="38"/>
      <c r="E861" s="3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W861" s="1"/>
      <c r="X861" s="1"/>
      <c r="Y861" s="1"/>
      <c r="Z861" s="1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hidden="1" x14ac:dyDescent="0.3">
      <c r="A862" s="1"/>
      <c r="B862" s="1"/>
      <c r="C862" s="1"/>
      <c r="D862" s="38"/>
      <c r="E862" s="3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W862" s="1"/>
      <c r="X862" s="1"/>
      <c r="Y862" s="1"/>
      <c r="Z862" s="1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hidden="1" x14ac:dyDescent="0.3">
      <c r="A863" s="1"/>
      <c r="B863" s="1"/>
      <c r="C863" s="1"/>
      <c r="D863" s="38"/>
      <c r="E863" s="3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W863" s="1"/>
      <c r="X863" s="1"/>
      <c r="Y863" s="1"/>
      <c r="Z863" s="1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hidden="1" x14ac:dyDescent="0.3">
      <c r="A864" s="1"/>
      <c r="B864" s="1"/>
      <c r="C864" s="1"/>
      <c r="D864" s="38"/>
      <c r="E864" s="3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W864" s="1"/>
      <c r="X864" s="1"/>
      <c r="Y864" s="1"/>
      <c r="Z864" s="1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hidden="1" x14ac:dyDescent="0.3">
      <c r="A865" s="1"/>
      <c r="B865" s="1"/>
      <c r="C865" s="1"/>
      <c r="D865" s="38"/>
      <c r="E865" s="3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W865" s="1"/>
      <c r="X865" s="1"/>
      <c r="Y865" s="1"/>
      <c r="Z865" s="1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hidden="1" x14ac:dyDescent="0.3">
      <c r="A866" s="1"/>
      <c r="B866" s="1"/>
      <c r="C866" s="1"/>
      <c r="D866" s="38"/>
      <c r="E866" s="3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X866" s="1"/>
      <c r="Y866" s="1"/>
      <c r="Z866" s="1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hidden="1" x14ac:dyDescent="0.3">
      <c r="A867" s="1"/>
      <c r="B867" s="1"/>
      <c r="C867" s="1"/>
      <c r="D867" s="38"/>
      <c r="E867" s="3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W867" s="1"/>
      <c r="X867" s="1"/>
      <c r="Y867" s="1"/>
      <c r="Z867" s="1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hidden="1" x14ac:dyDescent="0.3">
      <c r="A868" s="1"/>
      <c r="B868" s="1"/>
      <c r="C868" s="1"/>
      <c r="D868" s="38"/>
      <c r="E868" s="3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W868" s="1"/>
      <c r="X868" s="1"/>
      <c r="Y868" s="1"/>
      <c r="Z868" s="1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hidden="1" x14ac:dyDescent="0.3">
      <c r="A869" s="1"/>
      <c r="B869" s="1"/>
      <c r="C869" s="1"/>
      <c r="D869" s="38"/>
      <c r="E869" s="3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W869" s="1"/>
      <c r="X869" s="1"/>
      <c r="Y869" s="1"/>
      <c r="Z869" s="1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hidden="1" x14ac:dyDescent="0.3">
      <c r="A870" s="1"/>
      <c r="B870" s="1"/>
      <c r="C870" s="1"/>
      <c r="D870" s="38"/>
      <c r="E870" s="3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W870" s="1"/>
      <c r="X870" s="1"/>
      <c r="Y870" s="1"/>
      <c r="Z870" s="1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hidden="1" x14ac:dyDescent="0.3">
      <c r="A871" s="1"/>
      <c r="B871" s="1"/>
      <c r="C871" s="1"/>
      <c r="D871" s="38"/>
      <c r="E871" s="3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W871" s="1"/>
      <c r="X871" s="1"/>
      <c r="Y871" s="1"/>
      <c r="Z871" s="1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hidden="1" x14ac:dyDescent="0.3">
      <c r="A872" s="1"/>
      <c r="B872" s="1"/>
      <c r="C872" s="1"/>
      <c r="D872" s="38"/>
      <c r="E872" s="3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X872" s="1"/>
      <c r="Y872" s="1"/>
      <c r="Z872" s="1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hidden="1" x14ac:dyDescent="0.3">
      <c r="A873" s="1"/>
      <c r="B873" s="1"/>
      <c r="C873" s="1"/>
      <c r="D873" s="38"/>
      <c r="E873" s="3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W873" s="1"/>
      <c r="X873" s="1"/>
      <c r="Y873" s="1"/>
      <c r="Z873" s="1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hidden="1" x14ac:dyDescent="0.3">
      <c r="A874" s="1"/>
      <c r="B874" s="1"/>
      <c r="C874" s="1"/>
      <c r="D874" s="38"/>
      <c r="E874" s="3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W874" s="1"/>
      <c r="X874" s="1"/>
      <c r="Y874" s="1"/>
      <c r="Z874" s="1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hidden="1" x14ac:dyDescent="0.3">
      <c r="A875" s="1"/>
      <c r="B875" s="1"/>
      <c r="C875" s="1"/>
      <c r="D875" s="38"/>
      <c r="E875" s="3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W875" s="1"/>
      <c r="X875" s="1"/>
      <c r="Y875" s="1"/>
      <c r="Z875" s="1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hidden="1" x14ac:dyDescent="0.3">
      <c r="A876" s="1"/>
      <c r="B876" s="1"/>
      <c r="C876" s="1"/>
      <c r="D876" s="38"/>
      <c r="E876" s="3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W876" s="1"/>
      <c r="X876" s="1"/>
      <c r="Y876" s="1"/>
      <c r="Z876" s="1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hidden="1" x14ac:dyDescent="0.3">
      <c r="A877" s="1"/>
      <c r="B877" s="1"/>
      <c r="C877" s="1"/>
      <c r="D877" s="38"/>
      <c r="E877" s="3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X877" s="1"/>
      <c r="Y877" s="1"/>
      <c r="Z877" s="1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hidden="1" x14ac:dyDescent="0.3">
      <c r="A878" s="1"/>
      <c r="B878" s="1"/>
      <c r="C878" s="1"/>
      <c r="D878" s="38"/>
      <c r="E878" s="3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W878" s="1"/>
      <c r="X878" s="1"/>
      <c r="Y878" s="1"/>
      <c r="Z878" s="1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hidden="1" x14ac:dyDescent="0.3">
      <c r="A879" s="1"/>
      <c r="B879" s="1"/>
      <c r="C879" s="1"/>
      <c r="D879" s="38"/>
      <c r="E879" s="3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W879" s="1"/>
      <c r="X879" s="1"/>
      <c r="Y879" s="1"/>
      <c r="Z879" s="1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hidden="1" x14ac:dyDescent="0.3">
      <c r="A880" s="1"/>
      <c r="B880" s="1"/>
      <c r="C880" s="1"/>
      <c r="D880" s="38"/>
      <c r="E880" s="3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X880" s="1"/>
      <c r="Y880" s="1"/>
      <c r="Z880" s="1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hidden="1" x14ac:dyDescent="0.3">
      <c r="A881" s="1"/>
      <c r="B881" s="1"/>
      <c r="C881" s="1"/>
      <c r="D881" s="38"/>
      <c r="E881" s="3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X881" s="1"/>
      <c r="Y881" s="1"/>
      <c r="Z881" s="1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hidden="1" x14ac:dyDescent="0.3">
      <c r="A882" s="1"/>
      <c r="B882" s="1"/>
      <c r="C882" s="1"/>
      <c r="D882" s="38"/>
      <c r="E882" s="3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W882" s="1"/>
      <c r="X882" s="1"/>
      <c r="Y882" s="1"/>
      <c r="Z882" s="1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hidden="1" x14ac:dyDescent="0.3">
      <c r="A883" s="1"/>
      <c r="B883" s="1"/>
      <c r="C883" s="1"/>
      <c r="D883" s="38"/>
      <c r="E883" s="3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X883" s="1"/>
      <c r="Y883" s="1"/>
      <c r="Z883" s="1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hidden="1" x14ac:dyDescent="0.3">
      <c r="A884" s="1"/>
      <c r="B884" s="1"/>
      <c r="C884" s="1"/>
      <c r="D884" s="38"/>
      <c r="E884" s="3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W884" s="1"/>
      <c r="X884" s="1"/>
      <c r="Y884" s="1"/>
      <c r="Z884" s="1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hidden="1" x14ac:dyDescent="0.3">
      <c r="A885" s="1"/>
      <c r="B885" s="1"/>
      <c r="C885" s="1"/>
      <c r="D885" s="38"/>
      <c r="E885" s="3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X885" s="1"/>
      <c r="Y885" s="1"/>
      <c r="Z885" s="1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hidden="1" x14ac:dyDescent="0.3">
      <c r="A886" s="1"/>
      <c r="B886" s="1"/>
      <c r="C886" s="1"/>
      <c r="D886" s="38"/>
      <c r="E886" s="3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W886" s="1"/>
      <c r="X886" s="1"/>
      <c r="Y886" s="1"/>
      <c r="Z886" s="1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hidden="1" x14ac:dyDescent="0.3">
      <c r="A887" s="1"/>
      <c r="B887" s="1"/>
      <c r="C887" s="1"/>
      <c r="D887" s="38"/>
      <c r="E887" s="3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W887" s="1"/>
      <c r="X887" s="1"/>
      <c r="Y887" s="1"/>
      <c r="Z887" s="1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hidden="1" x14ac:dyDescent="0.3">
      <c r="A888" s="1"/>
      <c r="B888" s="1"/>
      <c r="C888" s="1"/>
      <c r="D888" s="38"/>
      <c r="E888" s="3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W888" s="1"/>
      <c r="X888" s="1"/>
      <c r="Y888" s="1"/>
      <c r="Z888" s="1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hidden="1" x14ac:dyDescent="0.3">
      <c r="A889" s="1"/>
      <c r="B889" s="1"/>
      <c r="C889" s="1"/>
      <c r="D889" s="38"/>
      <c r="E889" s="3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W889" s="1"/>
      <c r="X889" s="1"/>
      <c r="Y889" s="1"/>
      <c r="Z889" s="1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hidden="1" x14ac:dyDescent="0.3">
      <c r="A890" s="1"/>
      <c r="B890" s="1"/>
      <c r="C890" s="1"/>
      <c r="D890" s="38"/>
      <c r="E890" s="3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W890" s="1"/>
      <c r="X890" s="1"/>
      <c r="Y890" s="1"/>
      <c r="Z890" s="1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hidden="1" x14ac:dyDescent="0.3">
      <c r="A891" s="1"/>
      <c r="B891" s="1"/>
      <c r="C891" s="1"/>
      <c r="D891" s="38"/>
      <c r="E891" s="3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W891" s="1"/>
      <c r="X891" s="1"/>
      <c r="Y891" s="1"/>
      <c r="Z891" s="1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hidden="1" x14ac:dyDescent="0.3">
      <c r="A892" s="1"/>
      <c r="B892" s="1"/>
      <c r="C892" s="1"/>
      <c r="D892" s="38"/>
      <c r="E892" s="3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W892" s="1"/>
      <c r="X892" s="1"/>
      <c r="Y892" s="1"/>
      <c r="Z892" s="1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hidden="1" x14ac:dyDescent="0.3">
      <c r="A893" s="1"/>
      <c r="B893" s="1"/>
      <c r="C893" s="1"/>
      <c r="D893" s="38"/>
      <c r="E893" s="3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W893" s="1"/>
      <c r="X893" s="1"/>
      <c r="Y893" s="1"/>
      <c r="Z893" s="1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hidden="1" x14ac:dyDescent="0.3">
      <c r="A894" s="1"/>
      <c r="B894" s="1"/>
      <c r="C894" s="1"/>
      <c r="D894" s="38"/>
      <c r="E894" s="3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W894" s="1"/>
      <c r="X894" s="1"/>
      <c r="Y894" s="1"/>
      <c r="Z894" s="1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hidden="1" x14ac:dyDescent="0.3">
      <c r="A895" s="1"/>
      <c r="B895" s="1"/>
      <c r="C895" s="1"/>
      <c r="D895" s="38"/>
      <c r="E895" s="3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W895" s="1"/>
      <c r="X895" s="1"/>
      <c r="Y895" s="1"/>
      <c r="Z895" s="1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hidden="1" x14ac:dyDescent="0.3">
      <c r="A896" s="1"/>
      <c r="B896" s="1"/>
      <c r="C896" s="1"/>
      <c r="D896" s="38"/>
      <c r="E896" s="3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W896" s="1"/>
      <c r="X896" s="1"/>
      <c r="Y896" s="1"/>
      <c r="Z896" s="1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hidden="1" x14ac:dyDescent="0.3">
      <c r="A897" s="1"/>
      <c r="B897" s="1"/>
      <c r="C897" s="1"/>
      <c r="D897" s="38"/>
      <c r="E897" s="3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W897" s="1"/>
      <c r="X897" s="1"/>
      <c r="Y897" s="1"/>
      <c r="Z897" s="1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hidden="1" x14ac:dyDescent="0.3">
      <c r="A898" s="1"/>
      <c r="B898" s="1"/>
      <c r="C898" s="1"/>
      <c r="D898" s="38"/>
      <c r="E898" s="3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W898" s="1"/>
      <c r="X898" s="1"/>
      <c r="Y898" s="1"/>
      <c r="Z898" s="1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hidden="1" x14ac:dyDescent="0.3">
      <c r="A899" s="1"/>
      <c r="B899" s="1"/>
      <c r="C899" s="1"/>
      <c r="D899" s="38"/>
      <c r="E899" s="3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W899" s="1"/>
      <c r="X899" s="1"/>
      <c r="Y899" s="1"/>
      <c r="Z899" s="1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hidden="1" x14ac:dyDescent="0.3">
      <c r="A900" s="1"/>
      <c r="B900" s="1"/>
      <c r="C900" s="1"/>
      <c r="D900" s="38"/>
      <c r="E900" s="3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W900" s="1"/>
      <c r="X900" s="1"/>
      <c r="Y900" s="1"/>
      <c r="Z900" s="1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hidden="1" x14ac:dyDescent="0.3">
      <c r="A901" s="1"/>
      <c r="B901" s="1"/>
      <c r="C901" s="1"/>
      <c r="D901" s="38"/>
      <c r="E901" s="3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W901" s="1"/>
      <c r="X901" s="1"/>
      <c r="Y901" s="1"/>
      <c r="Z901" s="1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hidden="1" x14ac:dyDescent="0.3">
      <c r="A902" s="1"/>
      <c r="B902" s="1"/>
      <c r="C902" s="1"/>
      <c r="D902" s="38"/>
      <c r="E902" s="3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W902" s="1"/>
      <c r="X902" s="1"/>
      <c r="Y902" s="1"/>
      <c r="Z902" s="1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hidden="1" x14ac:dyDescent="0.3">
      <c r="A903" s="1"/>
      <c r="B903" s="1"/>
      <c r="C903" s="1"/>
      <c r="D903" s="38"/>
      <c r="E903" s="3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W903" s="1"/>
      <c r="X903" s="1"/>
      <c r="Y903" s="1"/>
      <c r="Z903" s="1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hidden="1" x14ac:dyDescent="0.3">
      <c r="A904" s="1"/>
      <c r="B904" s="1"/>
      <c r="C904" s="1"/>
      <c r="D904" s="38"/>
      <c r="E904" s="3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X904" s="1"/>
      <c r="Y904" s="1"/>
      <c r="Z904" s="1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hidden="1" x14ac:dyDescent="0.3">
      <c r="A905" s="1"/>
      <c r="B905" s="1"/>
      <c r="C905" s="1"/>
      <c r="D905" s="38"/>
      <c r="E905" s="3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X905" s="1"/>
      <c r="Y905" s="1"/>
      <c r="Z905" s="1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hidden="1" x14ac:dyDescent="0.3">
      <c r="A906" s="1"/>
      <c r="B906" s="1"/>
      <c r="C906" s="1"/>
      <c r="D906" s="38"/>
      <c r="E906" s="3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W906" s="1"/>
      <c r="X906" s="1"/>
      <c r="Y906" s="1"/>
      <c r="Z906" s="1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hidden="1" x14ac:dyDescent="0.3">
      <c r="A907" s="1"/>
      <c r="B907" s="1"/>
      <c r="C907" s="1"/>
      <c r="D907" s="38"/>
      <c r="E907" s="3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X907" s="1"/>
      <c r="Y907" s="1"/>
      <c r="Z907" s="1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hidden="1" x14ac:dyDescent="0.3">
      <c r="A908" s="1"/>
      <c r="B908" s="1"/>
      <c r="C908" s="1"/>
      <c r="D908" s="38"/>
      <c r="E908" s="3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W908" s="1"/>
      <c r="X908" s="1"/>
      <c r="Y908" s="1"/>
      <c r="Z908" s="1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hidden="1" x14ac:dyDescent="0.3">
      <c r="A909" s="1"/>
      <c r="B909" s="1"/>
      <c r="C909" s="1"/>
      <c r="D909" s="38"/>
      <c r="E909" s="3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W909" s="1"/>
      <c r="X909" s="1"/>
      <c r="Y909" s="1"/>
      <c r="Z909" s="1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hidden="1" x14ac:dyDescent="0.3">
      <c r="A910" s="1"/>
      <c r="B910" s="1"/>
      <c r="C910" s="1"/>
      <c r="D910" s="38"/>
      <c r="E910" s="3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W910" s="1"/>
      <c r="X910" s="1"/>
      <c r="Y910" s="1"/>
      <c r="Z910" s="1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hidden="1" x14ac:dyDescent="0.3">
      <c r="A911" s="1"/>
      <c r="B911" s="1"/>
      <c r="C911" s="1"/>
      <c r="D911" s="38"/>
      <c r="E911" s="3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W911" s="1"/>
      <c r="X911" s="1"/>
      <c r="Y911" s="1"/>
      <c r="Z911" s="1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hidden="1" x14ac:dyDescent="0.3">
      <c r="A912" s="1"/>
      <c r="B912" s="1"/>
      <c r="C912" s="1"/>
      <c r="D912" s="38"/>
      <c r="E912" s="3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W912" s="1"/>
      <c r="X912" s="1"/>
      <c r="Y912" s="1"/>
      <c r="Z912" s="1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hidden="1" x14ac:dyDescent="0.3">
      <c r="A913" s="1"/>
      <c r="B913" s="1"/>
      <c r="C913" s="1"/>
      <c r="D913" s="38"/>
      <c r="E913" s="3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W913" s="1"/>
      <c r="X913" s="1"/>
      <c r="Y913" s="1"/>
      <c r="Z913" s="1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hidden="1" x14ac:dyDescent="0.3">
      <c r="A914" s="1"/>
      <c r="B914" s="1"/>
      <c r="C914" s="1"/>
      <c r="D914" s="38"/>
      <c r="E914" s="3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W914" s="1"/>
      <c r="X914" s="1"/>
      <c r="Y914" s="1"/>
      <c r="Z914" s="1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hidden="1" x14ac:dyDescent="0.3">
      <c r="A915" s="1"/>
      <c r="B915" s="1"/>
      <c r="C915" s="1"/>
      <c r="D915" s="38"/>
      <c r="E915" s="3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W915" s="1"/>
      <c r="X915" s="1"/>
      <c r="Y915" s="1"/>
      <c r="Z915" s="1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hidden="1" x14ac:dyDescent="0.3">
      <c r="A916" s="1"/>
      <c r="B916" s="1"/>
      <c r="C916" s="1"/>
      <c r="D916" s="38"/>
      <c r="E916" s="3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W916" s="1"/>
      <c r="X916" s="1"/>
      <c r="Y916" s="1"/>
      <c r="Z916" s="1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hidden="1" x14ac:dyDescent="0.3">
      <c r="A917" s="1"/>
      <c r="B917" s="1"/>
      <c r="C917" s="1"/>
      <c r="D917" s="38"/>
      <c r="E917" s="3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W917" s="1"/>
      <c r="X917" s="1"/>
      <c r="Y917" s="1"/>
      <c r="Z917" s="1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hidden="1" x14ac:dyDescent="0.3">
      <c r="A918" s="1"/>
      <c r="B918" s="1"/>
      <c r="C918" s="1"/>
      <c r="D918" s="38"/>
      <c r="E918" s="3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W918" s="1"/>
      <c r="X918" s="1"/>
      <c r="Y918" s="1"/>
      <c r="Z918" s="1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hidden="1" x14ac:dyDescent="0.3">
      <c r="A919" s="1"/>
      <c r="B919" s="1"/>
      <c r="C919" s="1"/>
      <c r="D919" s="38"/>
      <c r="E919" s="3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X919" s="1"/>
      <c r="Y919" s="1"/>
      <c r="Z919" s="1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hidden="1" x14ac:dyDescent="0.3">
      <c r="A920" s="1"/>
      <c r="B920" s="1"/>
      <c r="C920" s="1"/>
      <c r="D920" s="38"/>
      <c r="E920" s="3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W920" s="1"/>
      <c r="X920" s="1"/>
      <c r="Y920" s="1"/>
      <c r="Z920" s="1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hidden="1" x14ac:dyDescent="0.3">
      <c r="A921" s="1"/>
      <c r="B921" s="1"/>
      <c r="C921" s="1"/>
      <c r="D921" s="38"/>
      <c r="E921" s="3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W921" s="1"/>
      <c r="X921" s="1"/>
      <c r="Y921" s="1"/>
      <c r="Z921" s="1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hidden="1" x14ac:dyDescent="0.3">
      <c r="A922" s="1"/>
      <c r="B922" s="1"/>
      <c r="C922" s="1"/>
      <c r="D922" s="38"/>
      <c r="E922" s="3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W922" s="1"/>
      <c r="X922" s="1"/>
      <c r="Y922" s="1"/>
      <c r="Z922" s="1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hidden="1" x14ac:dyDescent="0.3">
      <c r="A923" s="1"/>
      <c r="B923" s="1"/>
      <c r="C923" s="1"/>
      <c r="D923" s="38"/>
      <c r="E923" s="3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W923" s="1"/>
      <c r="X923" s="1"/>
      <c r="Y923" s="1"/>
      <c r="Z923" s="1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hidden="1" x14ac:dyDescent="0.3">
      <c r="A924" s="1"/>
      <c r="B924" s="1"/>
      <c r="C924" s="1"/>
      <c r="D924" s="38"/>
      <c r="E924" s="3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W924" s="1"/>
      <c r="X924" s="1"/>
      <c r="Y924" s="1"/>
      <c r="Z924" s="1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hidden="1" x14ac:dyDescent="0.3">
      <c r="A925" s="1"/>
      <c r="B925" s="1"/>
      <c r="C925" s="1"/>
      <c r="D925" s="38"/>
      <c r="E925" s="3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W925" s="1"/>
      <c r="X925" s="1"/>
      <c r="Y925" s="1"/>
      <c r="Z925" s="1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hidden="1" x14ac:dyDescent="0.3">
      <c r="A926" s="1"/>
      <c r="B926" s="1"/>
      <c r="C926" s="1"/>
      <c r="D926" s="38"/>
      <c r="E926" s="3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W926" s="1"/>
      <c r="X926" s="1"/>
      <c r="Y926" s="1"/>
      <c r="Z926" s="1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hidden="1" x14ac:dyDescent="0.3">
      <c r="A927" s="1"/>
      <c r="B927" s="1"/>
      <c r="C927" s="1"/>
      <c r="D927" s="38"/>
      <c r="E927" s="3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W927" s="1"/>
      <c r="X927" s="1"/>
      <c r="Y927" s="1"/>
      <c r="Z927" s="1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hidden="1" x14ac:dyDescent="0.3">
      <c r="A928" s="1"/>
      <c r="B928" s="1"/>
      <c r="C928" s="1"/>
      <c r="D928" s="38"/>
      <c r="E928" s="3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X928" s="1"/>
      <c r="Y928" s="1"/>
      <c r="Z928" s="1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hidden="1" x14ac:dyDescent="0.3">
      <c r="A929" s="1"/>
      <c r="B929" s="1"/>
      <c r="C929" s="1"/>
      <c r="D929" s="38"/>
      <c r="E929" s="3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X929" s="1"/>
      <c r="Y929" s="1"/>
      <c r="Z929" s="1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hidden="1" x14ac:dyDescent="0.3">
      <c r="A930" s="1"/>
      <c r="B930" s="1"/>
      <c r="C930" s="1"/>
      <c r="D930" s="38"/>
      <c r="E930" s="3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W930" s="1"/>
      <c r="X930" s="1"/>
      <c r="Y930" s="1"/>
      <c r="Z930" s="1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hidden="1" x14ac:dyDescent="0.3">
      <c r="A931" s="1"/>
      <c r="B931" s="1"/>
      <c r="C931" s="1"/>
      <c r="D931" s="38"/>
      <c r="E931" s="3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X931" s="1"/>
      <c r="Y931" s="1"/>
      <c r="Z931" s="1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hidden="1" x14ac:dyDescent="0.3">
      <c r="A932" s="1"/>
      <c r="B932" s="1"/>
      <c r="C932" s="1"/>
      <c r="D932" s="38"/>
      <c r="E932" s="3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X932" s="1"/>
      <c r="Y932" s="1"/>
      <c r="Z932" s="1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hidden="1" x14ac:dyDescent="0.3">
      <c r="A933" s="1"/>
      <c r="B933" s="1"/>
      <c r="C933" s="1"/>
      <c r="D933" s="38"/>
      <c r="E933" s="3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W933" s="1"/>
      <c r="X933" s="1"/>
      <c r="Y933" s="1"/>
      <c r="Z933" s="1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hidden="1" x14ac:dyDescent="0.3">
      <c r="A934" s="1"/>
      <c r="B934" s="1"/>
      <c r="C934" s="1"/>
      <c r="D934" s="38"/>
      <c r="E934" s="3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W934" s="1"/>
      <c r="X934" s="1"/>
      <c r="Y934" s="1"/>
      <c r="Z934" s="1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hidden="1" x14ac:dyDescent="0.3">
      <c r="A935" s="1"/>
      <c r="B935" s="1"/>
      <c r="C935" s="1"/>
      <c r="D935" s="38"/>
      <c r="E935" s="3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X935" s="1"/>
      <c r="Y935" s="1"/>
      <c r="Z935" s="1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hidden="1" x14ac:dyDescent="0.3">
      <c r="A936" s="1"/>
      <c r="B936" s="1"/>
      <c r="C936" s="1"/>
      <c r="D936" s="38"/>
      <c r="E936" s="3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W936" s="1"/>
      <c r="X936" s="1"/>
      <c r="Y936" s="1"/>
      <c r="Z936" s="1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hidden="1" x14ac:dyDescent="0.3">
      <c r="A937" s="1"/>
      <c r="B937" s="1"/>
      <c r="C937" s="1"/>
      <c r="D937" s="38"/>
      <c r="E937" s="3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W937" s="1"/>
      <c r="X937" s="1"/>
      <c r="Y937" s="1"/>
      <c r="Z937" s="1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hidden="1" x14ac:dyDescent="0.3">
      <c r="A938" s="1"/>
      <c r="B938" s="1"/>
      <c r="C938" s="1"/>
      <c r="D938" s="38"/>
      <c r="E938" s="3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W938" s="1"/>
      <c r="X938" s="1"/>
      <c r="Y938" s="1"/>
      <c r="Z938" s="1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hidden="1" x14ac:dyDescent="0.3">
      <c r="A939" s="1"/>
      <c r="B939" s="1"/>
      <c r="C939" s="1"/>
      <c r="D939" s="38"/>
      <c r="E939" s="3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W939" s="1"/>
      <c r="X939" s="1"/>
      <c r="Y939" s="1"/>
      <c r="Z939" s="1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hidden="1" x14ac:dyDescent="0.3">
      <c r="A940" s="1"/>
      <c r="B940" s="1"/>
      <c r="C940" s="1"/>
      <c r="D940" s="38"/>
      <c r="E940" s="3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W940" s="1"/>
      <c r="X940" s="1"/>
      <c r="Y940" s="1"/>
      <c r="Z940" s="1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hidden="1" x14ac:dyDescent="0.3">
      <c r="A941" s="1"/>
      <c r="B941" s="1"/>
      <c r="C941" s="1"/>
      <c r="D941" s="38"/>
      <c r="E941" s="3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W941" s="1"/>
      <c r="X941" s="1"/>
      <c r="Y941" s="1"/>
      <c r="Z941" s="1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hidden="1" x14ac:dyDescent="0.3">
      <c r="A942" s="1"/>
      <c r="B942" s="1"/>
      <c r="C942" s="1"/>
      <c r="D942" s="38"/>
      <c r="E942" s="3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W942" s="1"/>
      <c r="X942" s="1"/>
      <c r="Y942" s="1"/>
      <c r="Z942" s="1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hidden="1" x14ac:dyDescent="0.3">
      <c r="A943" s="1"/>
      <c r="B943" s="1"/>
      <c r="C943" s="1"/>
      <c r="D943" s="38"/>
      <c r="E943" s="3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X943" s="1"/>
      <c r="Y943" s="1"/>
      <c r="Z943" s="1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hidden="1" x14ac:dyDescent="0.3">
      <c r="A944" s="1"/>
      <c r="B944" s="1"/>
      <c r="C944" s="1"/>
      <c r="D944" s="38"/>
      <c r="E944" s="3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W944" s="1"/>
      <c r="X944" s="1"/>
      <c r="Y944" s="1"/>
      <c r="Z944" s="1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hidden="1" x14ac:dyDescent="0.3">
      <c r="A945" s="1"/>
      <c r="B945" s="1"/>
      <c r="C945" s="1"/>
      <c r="D945" s="38"/>
      <c r="E945" s="3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W945" s="1"/>
      <c r="X945" s="1"/>
      <c r="Y945" s="1"/>
      <c r="Z945" s="1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hidden="1" x14ac:dyDescent="0.3">
      <c r="A946" s="1"/>
      <c r="B946" s="1"/>
      <c r="C946" s="1"/>
      <c r="D946" s="38"/>
      <c r="E946" s="3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X946" s="1"/>
      <c r="Y946" s="1"/>
      <c r="Z946" s="1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hidden="1" x14ac:dyDescent="0.3">
      <c r="A947" s="1"/>
      <c r="B947" s="1"/>
      <c r="C947" s="1"/>
      <c r="D947" s="38"/>
      <c r="E947" s="3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W947" s="1"/>
      <c r="X947" s="1"/>
      <c r="Y947" s="1"/>
      <c r="Z947" s="1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hidden="1" x14ac:dyDescent="0.3">
      <c r="A948" s="1"/>
      <c r="B948" s="1"/>
      <c r="C948" s="1"/>
      <c r="D948" s="38"/>
      <c r="E948" s="3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W948" s="1"/>
      <c r="X948" s="1"/>
      <c r="Y948" s="1"/>
      <c r="Z948" s="1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hidden="1" x14ac:dyDescent="0.3">
      <c r="A949" s="1"/>
      <c r="B949" s="1"/>
      <c r="C949" s="1"/>
      <c r="D949" s="38"/>
      <c r="E949" s="3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W949" s="1"/>
      <c r="X949" s="1"/>
      <c r="Y949" s="1"/>
      <c r="Z949" s="1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hidden="1" x14ac:dyDescent="0.3">
      <c r="A950" s="1"/>
      <c r="B950" s="1"/>
      <c r="C950" s="1"/>
      <c r="D950" s="38"/>
      <c r="E950" s="3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W950" s="1"/>
      <c r="X950" s="1"/>
      <c r="Y950" s="1"/>
      <c r="Z950" s="1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hidden="1" x14ac:dyDescent="0.3">
      <c r="A951" s="1"/>
      <c r="B951" s="1"/>
      <c r="C951" s="1"/>
      <c r="D951" s="38"/>
      <c r="E951" s="3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X951" s="1"/>
      <c r="Y951" s="1"/>
      <c r="Z951" s="1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hidden="1" x14ac:dyDescent="0.3">
      <c r="A952" s="1"/>
      <c r="B952" s="1"/>
      <c r="C952" s="1"/>
      <c r="D952" s="38"/>
      <c r="E952" s="3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W952" s="1"/>
      <c r="X952" s="1"/>
      <c r="Y952" s="1"/>
      <c r="Z952" s="1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hidden="1" x14ac:dyDescent="0.3">
      <c r="A953" s="1"/>
      <c r="B953" s="1"/>
      <c r="C953" s="1"/>
      <c r="D953" s="38"/>
      <c r="E953" s="3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W953" s="1"/>
      <c r="X953" s="1"/>
      <c r="Y953" s="1"/>
      <c r="Z953" s="1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hidden="1" x14ac:dyDescent="0.3">
      <c r="A954" s="1"/>
      <c r="B954" s="1"/>
      <c r="C954" s="1"/>
      <c r="D954" s="38"/>
      <c r="E954" s="3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W954" s="1"/>
      <c r="X954" s="1"/>
      <c r="Y954" s="1"/>
      <c r="Z954" s="1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hidden="1" x14ac:dyDescent="0.3">
      <c r="A955" s="1"/>
      <c r="B955" s="1"/>
      <c r="C955" s="1"/>
      <c r="D955" s="38"/>
      <c r="E955" s="3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W955" s="1"/>
      <c r="X955" s="1"/>
      <c r="Y955" s="1"/>
      <c r="Z955" s="1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hidden="1" x14ac:dyDescent="0.3">
      <c r="A956" s="1"/>
      <c r="B956" s="1"/>
      <c r="C956" s="1"/>
      <c r="D956" s="38"/>
      <c r="E956" s="3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W956" s="1"/>
      <c r="X956" s="1"/>
      <c r="Y956" s="1"/>
      <c r="Z956" s="1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hidden="1" x14ac:dyDescent="0.3">
      <c r="A957" s="1"/>
      <c r="B957" s="1"/>
      <c r="C957" s="1"/>
      <c r="D957" s="38"/>
      <c r="E957" s="3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W957" s="1"/>
      <c r="X957" s="1"/>
      <c r="Y957" s="1"/>
      <c r="Z957" s="1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hidden="1" x14ac:dyDescent="0.3">
      <c r="A958" s="1"/>
      <c r="B958" s="1"/>
      <c r="C958" s="1"/>
      <c r="D958" s="38"/>
      <c r="E958" s="3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W958" s="1"/>
      <c r="X958" s="1"/>
      <c r="Y958" s="1"/>
      <c r="Z958" s="1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hidden="1" x14ac:dyDescent="0.3">
      <c r="A959" s="1"/>
      <c r="B959" s="1"/>
      <c r="C959" s="1"/>
      <c r="D959" s="38"/>
      <c r="E959" s="3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X959" s="1"/>
      <c r="Y959" s="1"/>
      <c r="Z959" s="1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hidden="1" x14ac:dyDescent="0.3">
      <c r="A960" s="1"/>
      <c r="B960" s="1"/>
      <c r="C960" s="1"/>
      <c r="D960" s="38"/>
      <c r="E960" s="3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W960" s="1"/>
      <c r="X960" s="1"/>
      <c r="Y960" s="1"/>
      <c r="Z960" s="1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hidden="1" x14ac:dyDescent="0.3">
      <c r="A961" s="1"/>
      <c r="B961" s="1"/>
      <c r="C961" s="1"/>
      <c r="D961" s="38"/>
      <c r="E961" s="3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W961" s="1"/>
      <c r="X961" s="1"/>
      <c r="Y961" s="1"/>
      <c r="Z961" s="1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hidden="1" x14ac:dyDescent="0.3">
      <c r="A962" s="1"/>
      <c r="B962" s="1"/>
      <c r="C962" s="1"/>
      <c r="D962" s="38"/>
      <c r="E962" s="3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W962" s="1"/>
      <c r="X962" s="1"/>
      <c r="Y962" s="1"/>
      <c r="Z962" s="1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hidden="1" x14ac:dyDescent="0.3">
      <c r="A963" s="1"/>
      <c r="B963" s="1"/>
      <c r="C963" s="1"/>
      <c r="D963" s="38"/>
      <c r="E963" s="3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W963" s="1"/>
      <c r="X963" s="1"/>
      <c r="Y963" s="1"/>
      <c r="Z963" s="1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hidden="1" x14ac:dyDescent="0.3">
      <c r="A964" s="1"/>
      <c r="B964" s="1"/>
      <c r="C964" s="1"/>
      <c r="D964" s="38"/>
      <c r="E964" s="3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W964" s="1"/>
      <c r="X964" s="1"/>
      <c r="Y964" s="1"/>
      <c r="Z964" s="1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hidden="1" x14ac:dyDescent="0.3">
      <c r="A965" s="1"/>
      <c r="B965" s="1"/>
      <c r="C965" s="1"/>
      <c r="D965" s="38"/>
      <c r="E965" s="3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W965" s="1"/>
      <c r="X965" s="1"/>
      <c r="Y965" s="1"/>
      <c r="Z965" s="1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hidden="1" x14ac:dyDescent="0.3">
      <c r="A966" s="1"/>
      <c r="B966" s="1"/>
      <c r="C966" s="1"/>
      <c r="D966" s="38"/>
      <c r="E966" s="3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W966" s="1"/>
      <c r="X966" s="1"/>
      <c r="Y966" s="1"/>
      <c r="Z966" s="1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hidden="1" x14ac:dyDescent="0.3">
      <c r="A967" s="1"/>
      <c r="B967" s="1"/>
      <c r="C967" s="1"/>
      <c r="D967" s="38"/>
      <c r="E967" s="3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W967" s="1"/>
      <c r="X967" s="1"/>
      <c r="Y967" s="1"/>
      <c r="Z967" s="1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hidden="1" x14ac:dyDescent="0.3">
      <c r="A968" s="1"/>
      <c r="B968" s="1"/>
      <c r="C968" s="1"/>
      <c r="D968" s="38"/>
      <c r="E968" s="3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W968" s="1"/>
      <c r="X968" s="1"/>
      <c r="Y968" s="1"/>
      <c r="Z968" s="1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hidden="1" x14ac:dyDescent="0.3">
      <c r="A969" s="1"/>
      <c r="B969" s="1"/>
      <c r="C969" s="1"/>
      <c r="D969" s="38"/>
      <c r="E969" s="3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W969" s="1"/>
      <c r="X969" s="1"/>
      <c r="Y969" s="1"/>
      <c r="Z969" s="1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hidden="1" x14ac:dyDescent="0.3">
      <c r="A970" s="1"/>
      <c r="B970" s="1"/>
      <c r="C970" s="1"/>
      <c r="D970" s="38"/>
      <c r="E970" s="3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W970" s="1"/>
      <c r="X970" s="1"/>
      <c r="Y970" s="1"/>
      <c r="Z970" s="1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hidden="1" x14ac:dyDescent="0.3">
      <c r="A971" s="1"/>
      <c r="B971" s="1"/>
      <c r="C971" s="1"/>
      <c r="D971" s="38"/>
      <c r="E971" s="3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X971" s="1"/>
      <c r="Y971" s="1"/>
      <c r="Z971" s="1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hidden="1" x14ac:dyDescent="0.3">
      <c r="A972" s="1"/>
      <c r="B972" s="1"/>
      <c r="C972" s="1"/>
      <c r="D972" s="38"/>
      <c r="E972" s="3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W972" s="1"/>
      <c r="X972" s="1"/>
      <c r="Y972" s="1"/>
      <c r="Z972" s="1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hidden="1" x14ac:dyDescent="0.3">
      <c r="A973" s="1"/>
      <c r="B973" s="1"/>
      <c r="C973" s="1"/>
      <c r="D973" s="38"/>
      <c r="E973" s="3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W973" s="1"/>
      <c r="X973" s="1"/>
      <c r="Y973" s="1"/>
      <c r="Z973" s="1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hidden="1" x14ac:dyDescent="0.3">
      <c r="A974" s="1"/>
      <c r="B974" s="1"/>
      <c r="C974" s="1"/>
      <c r="D974" s="38"/>
      <c r="E974" s="3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W974" s="1"/>
      <c r="X974" s="1"/>
      <c r="Y974" s="1"/>
      <c r="Z974" s="1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hidden="1" x14ac:dyDescent="0.3">
      <c r="A975" s="1"/>
      <c r="B975" s="1"/>
      <c r="C975" s="1"/>
      <c r="D975" s="38"/>
      <c r="E975" s="3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X975" s="1"/>
      <c r="Y975" s="1"/>
      <c r="Z975" s="1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hidden="1" x14ac:dyDescent="0.3">
      <c r="A976" s="1"/>
      <c r="B976" s="1"/>
      <c r="C976" s="1"/>
      <c r="D976" s="38"/>
      <c r="E976" s="3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W976" s="1"/>
      <c r="X976" s="1"/>
      <c r="Y976" s="1"/>
      <c r="Z976" s="1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hidden="1" x14ac:dyDescent="0.3">
      <c r="A977" s="1"/>
      <c r="B977" s="1"/>
      <c r="C977" s="1"/>
      <c r="D977" s="38"/>
      <c r="E977" s="3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W977" s="1"/>
      <c r="X977" s="1"/>
      <c r="Y977" s="1"/>
      <c r="Z977" s="1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hidden="1" x14ac:dyDescent="0.3">
      <c r="A978" s="1"/>
      <c r="B978" s="1"/>
      <c r="C978" s="1"/>
      <c r="D978" s="38"/>
      <c r="E978" s="3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W978" s="1"/>
      <c r="X978" s="1"/>
      <c r="Y978" s="1"/>
      <c r="Z978" s="1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hidden="1" x14ac:dyDescent="0.3">
      <c r="A979" s="1"/>
      <c r="B979" s="1"/>
      <c r="C979" s="1"/>
      <c r="D979" s="38"/>
      <c r="E979" s="3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X979" s="1"/>
      <c r="Y979" s="1"/>
      <c r="Z979" s="1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hidden="1" x14ac:dyDescent="0.3">
      <c r="A980" s="1"/>
      <c r="B980" s="1"/>
      <c r="C980" s="1"/>
      <c r="D980" s="38"/>
      <c r="E980" s="3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W980" s="1"/>
      <c r="X980" s="1"/>
      <c r="Y980" s="1"/>
      <c r="Z980" s="1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hidden="1" x14ac:dyDescent="0.3">
      <c r="A981" s="1"/>
      <c r="B981" s="1"/>
      <c r="C981" s="1"/>
      <c r="D981" s="38"/>
      <c r="E981" s="3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W981" s="1"/>
      <c r="X981" s="1"/>
      <c r="Y981" s="1"/>
      <c r="Z981" s="1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hidden="1" x14ac:dyDescent="0.3">
      <c r="A982" s="1"/>
      <c r="B982" s="1"/>
      <c r="C982" s="1"/>
      <c r="D982" s="38"/>
      <c r="E982" s="3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W982" s="1"/>
      <c r="X982" s="1"/>
      <c r="Y982" s="1"/>
      <c r="Z982" s="1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hidden="1" x14ac:dyDescent="0.3">
      <c r="A983" s="1"/>
      <c r="B983" s="1"/>
      <c r="C983" s="1"/>
      <c r="D983" s="38"/>
      <c r="E983" s="3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W983" s="1"/>
      <c r="X983" s="1"/>
      <c r="Y983" s="1"/>
      <c r="Z983" s="1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hidden="1" x14ac:dyDescent="0.3">
      <c r="A984" s="1"/>
      <c r="B984" s="1"/>
      <c r="C984" s="1"/>
      <c r="D984" s="38"/>
      <c r="E984" s="3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X984" s="1"/>
      <c r="Y984" s="1"/>
      <c r="Z984" s="1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hidden="1" x14ac:dyDescent="0.3">
      <c r="A985" s="1"/>
      <c r="B985" s="1"/>
      <c r="C985" s="1"/>
      <c r="D985" s="38"/>
      <c r="E985" s="3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X985" s="1"/>
      <c r="Y985" s="1"/>
      <c r="Z985" s="1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hidden="1" x14ac:dyDescent="0.3">
      <c r="A986" s="1"/>
      <c r="B986" s="1"/>
      <c r="C986" s="1"/>
      <c r="D986" s="38"/>
      <c r="E986" s="3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W986" s="1"/>
      <c r="X986" s="1"/>
      <c r="Y986" s="1"/>
      <c r="Z986" s="1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hidden="1" x14ac:dyDescent="0.3">
      <c r="A987" s="1"/>
      <c r="B987" s="1"/>
      <c r="C987" s="1"/>
      <c r="D987" s="38"/>
      <c r="E987" s="3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W987" s="1"/>
      <c r="X987" s="1"/>
      <c r="Y987" s="1"/>
      <c r="Z987" s="1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hidden="1" x14ac:dyDescent="0.3">
      <c r="A988" s="1"/>
      <c r="B988" s="1"/>
      <c r="C988" s="1"/>
      <c r="D988" s="38"/>
      <c r="E988" s="3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X988" s="1"/>
      <c r="Y988" s="1"/>
      <c r="Z988" s="1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hidden="1" x14ac:dyDescent="0.3">
      <c r="A989" s="1"/>
      <c r="B989" s="1"/>
      <c r="C989" s="1"/>
      <c r="D989" s="38"/>
      <c r="E989" s="3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X989" s="1"/>
      <c r="Y989" s="1"/>
      <c r="Z989" s="1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hidden="1" x14ac:dyDescent="0.3">
      <c r="A990" s="1"/>
      <c r="B990" s="1"/>
      <c r="C990" s="1"/>
      <c r="D990" s="38"/>
      <c r="E990" s="3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W990" s="1"/>
      <c r="X990" s="1"/>
      <c r="Y990" s="1"/>
      <c r="Z990" s="1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hidden="1" x14ac:dyDescent="0.3">
      <c r="A991" s="1"/>
      <c r="B991" s="1"/>
      <c r="C991" s="1"/>
      <c r="D991" s="38"/>
      <c r="E991" s="3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W991" s="1"/>
      <c r="X991" s="1"/>
      <c r="Y991" s="1"/>
      <c r="Z991" s="1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hidden="1" x14ac:dyDescent="0.3">
      <c r="A992" s="1"/>
      <c r="B992" s="1"/>
      <c r="C992" s="1"/>
      <c r="D992" s="38"/>
      <c r="E992" s="3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W992" s="1"/>
      <c r="X992" s="1"/>
      <c r="Y992" s="1"/>
      <c r="Z992" s="1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hidden="1" x14ac:dyDescent="0.3">
      <c r="A993" s="1"/>
      <c r="B993" s="1"/>
      <c r="C993" s="1"/>
      <c r="D993" s="38"/>
      <c r="E993" s="3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W993" s="1"/>
      <c r="X993" s="1"/>
      <c r="Y993" s="1"/>
      <c r="Z993" s="1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hidden="1" x14ac:dyDescent="0.3">
      <c r="A994" s="1"/>
      <c r="B994" s="1"/>
      <c r="C994" s="1"/>
      <c r="D994" s="38"/>
      <c r="E994" s="3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W994" s="1"/>
      <c r="X994" s="1"/>
      <c r="Y994" s="1"/>
      <c r="Z994" s="1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hidden="1" x14ac:dyDescent="0.3">
      <c r="A995" s="1"/>
      <c r="B995" s="1"/>
      <c r="C995" s="1"/>
      <c r="D995" s="38"/>
      <c r="E995" s="3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1"/>
      <c r="T995" s="1"/>
      <c r="U995" s="1"/>
      <c r="V995" s="1"/>
      <c r="W995" s="1"/>
      <c r="X995" s="1"/>
      <c r="Y995" s="1"/>
      <c r="Z995" s="1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hidden="1" x14ac:dyDescent="0.3">
      <c r="A996" s="1"/>
      <c r="B996" s="1"/>
      <c r="C996" s="1"/>
      <c r="D996" s="38"/>
      <c r="E996" s="3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3"/>
      <c r="S996" s="1"/>
      <c r="T996" s="1"/>
      <c r="U996" s="1"/>
      <c r="V996" s="1"/>
      <c r="W996" s="1"/>
      <c r="X996" s="1"/>
      <c r="Y996" s="1"/>
      <c r="Z996" s="1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hidden="1" x14ac:dyDescent="0.3">
      <c r="A997" s="1"/>
      <c r="B997" s="1"/>
      <c r="C997" s="1"/>
      <c r="D997" s="38"/>
      <c r="E997" s="3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  <c r="S997" s="1"/>
      <c r="T997" s="1"/>
      <c r="U997" s="1"/>
      <c r="V997" s="1"/>
      <c r="W997" s="1"/>
      <c r="X997" s="1"/>
      <c r="Y997" s="1"/>
      <c r="Z997" s="1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hidden="1" x14ac:dyDescent="0.3">
      <c r="A998" s="1"/>
      <c r="B998" s="1"/>
      <c r="C998" s="1"/>
      <c r="D998" s="38"/>
      <c r="E998" s="3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3"/>
      <c r="S998" s="1"/>
      <c r="T998" s="1"/>
      <c r="U998" s="1"/>
      <c r="V998" s="1"/>
      <c r="W998" s="1"/>
      <c r="X998" s="1"/>
      <c r="Y998" s="1"/>
      <c r="Z998" s="1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hidden="1" x14ac:dyDescent="0.3">
      <c r="A999" s="1"/>
      <c r="B999" s="1"/>
      <c r="C999" s="1"/>
      <c r="D999" s="38"/>
      <c r="E999" s="3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  <c r="S999" s="1"/>
      <c r="T999" s="1"/>
      <c r="U999" s="1"/>
      <c r="V999" s="1"/>
      <c r="W999" s="1"/>
      <c r="X999" s="1"/>
      <c r="Y999" s="1"/>
      <c r="Z999" s="1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hidden="1" x14ac:dyDescent="0.3">
      <c r="A1000" s="1"/>
      <c r="B1000" s="1"/>
      <c r="C1000" s="1"/>
      <c r="D1000" s="38"/>
      <c r="E1000" s="3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3"/>
      <c r="S1000" s="1"/>
      <c r="T1000" s="1"/>
      <c r="U1000" s="1"/>
      <c r="V1000" s="1"/>
      <c r="W1000" s="1"/>
      <c r="X1000" s="1"/>
      <c r="Y1000" s="1"/>
      <c r="Z1000" s="1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hidden="1" x14ac:dyDescent="0.3">
      <c r="A1001" s="1"/>
      <c r="B1001" s="1"/>
      <c r="C1001" s="1"/>
      <c r="D1001" s="38"/>
      <c r="E1001" s="38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3"/>
      <c r="S1001" s="1"/>
      <c r="T1001" s="1"/>
      <c r="U1001" s="1"/>
      <c r="V1001" s="1"/>
      <c r="W1001" s="1"/>
      <c r="X1001" s="1"/>
      <c r="Y1001" s="1"/>
      <c r="Z1001" s="1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hidden="1" x14ac:dyDescent="0.3">
      <c r="A1002" s="1"/>
      <c r="B1002" s="1"/>
      <c r="C1002" s="1"/>
      <c r="D1002" s="38"/>
      <c r="E1002" s="38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3"/>
      <c r="S1002" s="1"/>
      <c r="T1002" s="1"/>
      <c r="U1002" s="1"/>
      <c r="V1002" s="1"/>
      <c r="W1002" s="1"/>
      <c r="X1002" s="1"/>
      <c r="Y1002" s="1"/>
      <c r="Z1002" s="1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hidden="1" x14ac:dyDescent="0.3">
      <c r="A1003" s="1"/>
      <c r="B1003" s="1"/>
      <c r="C1003" s="1"/>
      <c r="D1003" s="38"/>
      <c r="E1003" s="38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3"/>
      <c r="S1003" s="1"/>
      <c r="T1003" s="1"/>
      <c r="U1003" s="1"/>
      <c r="V1003" s="1"/>
      <c r="W1003" s="1"/>
      <c r="X1003" s="1"/>
      <c r="Y1003" s="1"/>
      <c r="Z1003" s="1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hidden="1" x14ac:dyDescent="0.3">
      <c r="A1004" s="1"/>
      <c r="B1004" s="1"/>
      <c r="C1004" s="1"/>
      <c r="D1004" s="38"/>
      <c r="E1004" s="38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3"/>
      <c r="S1004" s="1"/>
      <c r="T1004" s="1"/>
      <c r="U1004" s="1"/>
      <c r="V1004" s="1"/>
      <c r="W1004" s="1"/>
      <c r="X1004" s="1"/>
      <c r="Y1004" s="1"/>
      <c r="Z1004" s="1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hidden="1" x14ac:dyDescent="0.3">
      <c r="A1005" s="1"/>
      <c r="B1005" s="1"/>
      <c r="C1005" s="1"/>
      <c r="D1005" s="38"/>
      <c r="E1005" s="38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3"/>
      <c r="S1005" s="1"/>
      <c r="T1005" s="1"/>
      <c r="U1005" s="1"/>
      <c r="V1005" s="1"/>
      <c r="W1005" s="1"/>
      <c r="X1005" s="1"/>
      <c r="Y1005" s="1"/>
      <c r="Z1005" s="1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hidden="1" x14ac:dyDescent="0.3">
      <c r="A1006" s="1"/>
      <c r="B1006" s="1"/>
      <c r="C1006" s="1"/>
      <c r="D1006" s="38"/>
      <c r="E1006" s="38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3"/>
      <c r="S1006" s="1"/>
      <c r="T1006" s="1"/>
      <c r="U1006" s="1"/>
      <c r="V1006" s="1"/>
      <c r="W1006" s="1"/>
      <c r="X1006" s="1"/>
      <c r="Y1006" s="1"/>
      <c r="Z1006" s="1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hidden="1" x14ac:dyDescent="0.3">
      <c r="A1007" s="1"/>
      <c r="B1007" s="1"/>
      <c r="C1007" s="1"/>
      <c r="D1007" s="38"/>
      <c r="E1007" s="38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3"/>
      <c r="S1007" s="1"/>
      <c r="T1007" s="1"/>
      <c r="U1007" s="1"/>
      <c r="V1007" s="1"/>
      <c r="W1007" s="1"/>
      <c r="X1007" s="1"/>
      <c r="Y1007" s="1"/>
      <c r="Z1007" s="1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hidden="1" x14ac:dyDescent="0.3">
      <c r="A1008" s="1"/>
      <c r="B1008" s="1"/>
      <c r="C1008" s="1"/>
      <c r="D1008" s="38"/>
      <c r="E1008" s="38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3"/>
      <c r="S1008" s="1"/>
      <c r="T1008" s="1"/>
      <c r="U1008" s="1"/>
      <c r="V1008" s="1"/>
      <c r="W1008" s="1"/>
      <c r="X1008" s="1"/>
      <c r="Y1008" s="1"/>
      <c r="Z1008" s="1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hidden="1" x14ac:dyDescent="0.3">
      <c r="A1009" s="1"/>
      <c r="B1009" s="1"/>
      <c r="C1009" s="1"/>
      <c r="D1009" s="38"/>
      <c r="E1009" s="38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3"/>
      <c r="S1009" s="1"/>
      <c r="T1009" s="1"/>
      <c r="U1009" s="1"/>
      <c r="V1009" s="1"/>
      <c r="W1009" s="1"/>
      <c r="X1009" s="1"/>
      <c r="Y1009" s="1"/>
      <c r="Z1009" s="1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hidden="1" x14ac:dyDescent="0.3">
      <c r="A1010" s="1"/>
      <c r="B1010" s="1"/>
      <c r="C1010" s="1"/>
      <c r="D1010" s="38"/>
      <c r="E1010" s="38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3"/>
      <c r="S1010" s="1"/>
      <c r="T1010" s="1"/>
      <c r="U1010" s="1"/>
      <c r="V1010" s="1"/>
      <c r="W1010" s="1"/>
      <c r="X1010" s="1"/>
      <c r="Y1010" s="1"/>
      <c r="Z1010" s="1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hidden="1" x14ac:dyDescent="0.3">
      <c r="A1011" s="1"/>
      <c r="B1011" s="1"/>
      <c r="C1011" s="1"/>
      <c r="D1011" s="38"/>
      <c r="E1011" s="38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3"/>
      <c r="S1011" s="1"/>
      <c r="T1011" s="1"/>
      <c r="U1011" s="1"/>
      <c r="V1011" s="1"/>
      <c r="W1011" s="1"/>
      <c r="X1011" s="1"/>
      <c r="Y1011" s="1"/>
      <c r="Z1011" s="1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hidden="1" x14ac:dyDescent="0.3">
      <c r="A1012" s="1"/>
      <c r="B1012" s="1"/>
      <c r="C1012" s="1"/>
      <c r="D1012" s="38"/>
      <c r="E1012" s="38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3"/>
      <c r="S1012" s="1"/>
      <c r="T1012" s="1"/>
      <c r="U1012" s="1"/>
      <c r="V1012" s="1"/>
      <c r="W1012" s="1"/>
      <c r="X1012" s="1"/>
      <c r="Y1012" s="1"/>
      <c r="Z1012" s="1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hidden="1" x14ac:dyDescent="0.3">
      <c r="A1013" s="1"/>
      <c r="B1013" s="1"/>
      <c r="C1013" s="1"/>
      <c r="D1013" s="38"/>
      <c r="E1013" s="38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3"/>
      <c r="S1013" s="1"/>
      <c r="T1013" s="1"/>
      <c r="U1013" s="1"/>
      <c r="V1013" s="1"/>
      <c r="W1013" s="1"/>
      <c r="X1013" s="1"/>
      <c r="Y1013" s="1"/>
      <c r="Z1013" s="1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hidden="1" x14ac:dyDescent="0.3">
      <c r="A1014" s="1"/>
      <c r="B1014" s="1"/>
      <c r="C1014" s="1"/>
      <c r="D1014" s="38"/>
      <c r="E1014" s="38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3"/>
      <c r="S1014" s="1"/>
      <c r="T1014" s="1"/>
      <c r="U1014" s="1"/>
      <c r="V1014" s="1"/>
      <c r="W1014" s="1"/>
      <c r="X1014" s="1"/>
      <c r="Y1014" s="1"/>
      <c r="Z1014" s="1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hidden="1" x14ac:dyDescent="0.3">
      <c r="A1015" s="1"/>
      <c r="B1015" s="1"/>
      <c r="C1015" s="1"/>
      <c r="D1015" s="38"/>
      <c r="E1015" s="38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3"/>
      <c r="S1015" s="1"/>
      <c r="T1015" s="1"/>
      <c r="U1015" s="1"/>
      <c r="V1015" s="1"/>
      <c r="W1015" s="1"/>
      <c r="X1015" s="1"/>
      <c r="Y1015" s="1"/>
      <c r="Z1015" s="1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hidden="1" x14ac:dyDescent="0.3">
      <c r="A1016" s="1"/>
      <c r="B1016" s="1"/>
      <c r="C1016" s="1"/>
      <c r="D1016" s="38"/>
      <c r="E1016" s="38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3"/>
      <c r="S1016" s="1"/>
      <c r="T1016" s="1"/>
      <c r="U1016" s="1"/>
      <c r="V1016" s="1"/>
      <c r="W1016" s="1"/>
      <c r="X1016" s="1"/>
      <c r="Y1016" s="1"/>
      <c r="Z1016" s="1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hidden="1" x14ac:dyDescent="0.3">
      <c r="A1017" s="1"/>
      <c r="B1017" s="1"/>
      <c r="C1017" s="1"/>
      <c r="D1017" s="38"/>
      <c r="E1017" s="38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3"/>
      <c r="S1017" s="1"/>
      <c r="T1017" s="1"/>
      <c r="U1017" s="1"/>
      <c r="V1017" s="1"/>
      <c r="W1017" s="1"/>
      <c r="X1017" s="1"/>
      <c r="Y1017" s="1"/>
      <c r="Z1017" s="1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hidden="1" x14ac:dyDescent="0.3">
      <c r="A1018" s="1"/>
      <c r="B1018" s="1"/>
      <c r="C1018" s="1"/>
      <c r="D1018" s="38"/>
      <c r="E1018" s="38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3"/>
      <c r="S1018" s="1"/>
      <c r="T1018" s="1"/>
      <c r="U1018" s="1"/>
      <c r="V1018" s="1"/>
      <c r="W1018" s="1"/>
      <c r="X1018" s="1"/>
      <c r="Y1018" s="1"/>
      <c r="Z1018" s="1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hidden="1" x14ac:dyDescent="0.3">
      <c r="A1019" s="1"/>
      <c r="B1019" s="1"/>
      <c r="C1019" s="1"/>
      <c r="D1019" s="38"/>
      <c r="E1019" s="38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3"/>
      <c r="S1019" s="1"/>
      <c r="T1019" s="1"/>
      <c r="U1019" s="1"/>
      <c r="V1019" s="1"/>
      <c r="W1019" s="1"/>
      <c r="X1019" s="1"/>
      <c r="Y1019" s="1"/>
      <c r="Z1019" s="1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hidden="1" x14ac:dyDescent="0.3">
      <c r="A1020" s="1"/>
      <c r="B1020" s="1"/>
      <c r="C1020" s="1"/>
      <c r="D1020" s="38"/>
      <c r="E1020" s="38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3"/>
      <c r="S1020" s="1"/>
      <c r="T1020" s="1"/>
      <c r="U1020" s="1"/>
      <c r="V1020" s="1"/>
      <c r="W1020" s="1"/>
      <c r="X1020" s="1"/>
      <c r="Y1020" s="1"/>
      <c r="Z1020" s="1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hidden="1" x14ac:dyDescent="0.3">
      <c r="A1021" s="1"/>
      <c r="B1021" s="1"/>
      <c r="C1021" s="1"/>
      <c r="D1021" s="38"/>
      <c r="E1021" s="38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3"/>
      <c r="S1021" s="1"/>
      <c r="T1021" s="1"/>
      <c r="U1021" s="1"/>
      <c r="V1021" s="1"/>
      <c r="W1021" s="1"/>
      <c r="X1021" s="1"/>
      <c r="Y1021" s="1"/>
      <c r="Z1021" s="1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hidden="1" x14ac:dyDescent="0.3">
      <c r="A1022" s="1"/>
      <c r="B1022" s="1"/>
      <c r="C1022" s="1"/>
      <c r="D1022" s="38"/>
      <c r="E1022" s="38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3"/>
      <c r="S1022" s="1"/>
      <c r="T1022" s="1"/>
      <c r="U1022" s="1"/>
      <c r="V1022" s="1"/>
      <c r="W1022" s="1"/>
      <c r="X1022" s="1"/>
      <c r="Y1022" s="1"/>
      <c r="Z1022" s="1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hidden="1" x14ac:dyDescent="0.3">
      <c r="A1023" s="1"/>
      <c r="B1023" s="1"/>
      <c r="C1023" s="1"/>
      <c r="D1023" s="38"/>
      <c r="E1023" s="38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3"/>
      <c r="S1023" s="1"/>
      <c r="T1023" s="1"/>
      <c r="U1023" s="1"/>
      <c r="V1023" s="1"/>
      <c r="W1023" s="1"/>
      <c r="X1023" s="1"/>
      <c r="Y1023" s="1"/>
      <c r="Z1023" s="1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hidden="1" x14ac:dyDescent="0.3">
      <c r="A1024" s="1"/>
      <c r="B1024" s="1"/>
      <c r="C1024" s="1"/>
      <c r="D1024" s="38"/>
      <c r="E1024" s="38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3"/>
      <c r="S1024" s="1"/>
      <c r="T1024" s="1"/>
      <c r="U1024" s="1"/>
      <c r="V1024" s="1"/>
      <c r="W1024" s="1"/>
      <c r="X1024" s="1"/>
      <c r="Y1024" s="1"/>
      <c r="Z1024" s="1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hidden="1" x14ac:dyDescent="0.3">
      <c r="A1025" s="1"/>
      <c r="B1025" s="1"/>
      <c r="C1025" s="1"/>
      <c r="D1025" s="38"/>
      <c r="E1025" s="38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3"/>
      <c r="S1025" s="1"/>
      <c r="T1025" s="1"/>
      <c r="U1025" s="1"/>
      <c r="V1025" s="1"/>
      <c r="W1025" s="1"/>
      <c r="X1025" s="1"/>
      <c r="Y1025" s="1"/>
      <c r="Z1025" s="1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hidden="1" x14ac:dyDescent="0.3">
      <c r="A1026" s="1"/>
      <c r="B1026" s="1"/>
      <c r="C1026" s="1"/>
      <c r="D1026" s="38"/>
      <c r="E1026" s="38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3"/>
      <c r="S1026" s="1"/>
      <c r="T1026" s="1"/>
      <c r="U1026" s="1"/>
      <c r="V1026" s="1"/>
      <c r="W1026" s="1"/>
      <c r="X1026" s="1"/>
      <c r="Y1026" s="1"/>
      <c r="Z1026" s="1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hidden="1" x14ac:dyDescent="0.3">
      <c r="A1027" s="1"/>
      <c r="B1027" s="1"/>
      <c r="C1027" s="1"/>
      <c r="D1027" s="38"/>
      <c r="E1027" s="38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3"/>
      <c r="S1027" s="1"/>
      <c r="T1027" s="1"/>
      <c r="U1027" s="1"/>
      <c r="V1027" s="1"/>
      <c r="W1027" s="1"/>
      <c r="X1027" s="1"/>
      <c r="Y1027" s="1"/>
      <c r="Z1027" s="1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hidden="1" x14ac:dyDescent="0.3">
      <c r="A1028" s="1"/>
      <c r="B1028" s="1"/>
      <c r="C1028" s="1"/>
      <c r="D1028" s="38"/>
      <c r="E1028" s="38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3"/>
      <c r="S1028" s="1"/>
      <c r="T1028" s="1"/>
      <c r="U1028" s="1"/>
      <c r="V1028" s="1"/>
      <c r="W1028" s="1"/>
      <c r="X1028" s="1"/>
      <c r="Y1028" s="1"/>
      <c r="Z1028" s="1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hidden="1" x14ac:dyDescent="0.3">
      <c r="A1029" s="1"/>
      <c r="B1029" s="1"/>
      <c r="C1029" s="1"/>
      <c r="D1029" s="38"/>
      <c r="E1029" s="38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3"/>
      <c r="S1029" s="1"/>
      <c r="T1029" s="1"/>
      <c r="U1029" s="1"/>
      <c r="V1029" s="1"/>
      <c r="W1029" s="1"/>
      <c r="X1029" s="1"/>
      <c r="Y1029" s="1"/>
      <c r="Z1029" s="1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hidden="1" x14ac:dyDescent="0.3">
      <c r="A1030" s="1"/>
      <c r="B1030" s="1"/>
      <c r="C1030" s="1"/>
      <c r="D1030" s="38"/>
      <c r="E1030" s="38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3"/>
      <c r="S1030" s="1"/>
      <c r="T1030" s="1"/>
      <c r="U1030" s="1"/>
      <c r="V1030" s="1"/>
      <c r="W1030" s="1"/>
      <c r="X1030" s="1"/>
      <c r="Y1030" s="1"/>
      <c r="Z1030" s="1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hidden="1" x14ac:dyDescent="0.3">
      <c r="A1031" s="1"/>
      <c r="B1031" s="1"/>
      <c r="C1031" s="1"/>
      <c r="D1031" s="38"/>
      <c r="E1031" s="38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3"/>
      <c r="S1031" s="1"/>
      <c r="T1031" s="1"/>
      <c r="U1031" s="1"/>
      <c r="V1031" s="1"/>
      <c r="W1031" s="1"/>
      <c r="X1031" s="1"/>
      <c r="Y1031" s="1"/>
      <c r="Z1031" s="1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hidden="1" x14ac:dyDescent="0.3">
      <c r="A1032" s="1"/>
      <c r="B1032" s="1"/>
      <c r="C1032" s="1"/>
      <c r="D1032" s="38"/>
      <c r="E1032" s="38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3"/>
      <c r="S1032" s="1"/>
      <c r="T1032" s="1"/>
      <c r="U1032" s="1"/>
      <c r="V1032" s="1"/>
      <c r="W1032" s="1"/>
      <c r="X1032" s="1"/>
      <c r="Y1032" s="1"/>
      <c r="Z1032" s="1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hidden="1" x14ac:dyDescent="0.3">
      <c r="A1033" s="1"/>
      <c r="B1033" s="1"/>
      <c r="C1033" s="1"/>
      <c r="D1033" s="38"/>
      <c r="E1033" s="38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3"/>
      <c r="S1033" s="1"/>
      <c r="T1033" s="1"/>
      <c r="U1033" s="1"/>
      <c r="V1033" s="1"/>
      <c r="W1033" s="1"/>
      <c r="X1033" s="1"/>
      <c r="Y1033" s="1"/>
      <c r="Z1033" s="1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hidden="1" x14ac:dyDescent="0.3">
      <c r="A1034" s="1"/>
      <c r="B1034" s="1"/>
      <c r="C1034" s="1"/>
      <c r="D1034" s="38"/>
      <c r="E1034" s="38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3"/>
      <c r="S1034" s="1"/>
      <c r="T1034" s="1"/>
      <c r="U1034" s="1"/>
      <c r="V1034" s="1"/>
      <c r="W1034" s="1"/>
      <c r="X1034" s="1"/>
      <c r="Y1034" s="1"/>
      <c r="Z1034" s="1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hidden="1" x14ac:dyDescent="0.3">
      <c r="A1035" s="1"/>
      <c r="B1035" s="1"/>
      <c r="C1035" s="1"/>
      <c r="D1035" s="38"/>
      <c r="E1035" s="38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3"/>
      <c r="S1035" s="1"/>
      <c r="T1035" s="1"/>
      <c r="U1035" s="1"/>
      <c r="V1035" s="1"/>
      <c r="W1035" s="1"/>
      <c r="X1035" s="1"/>
      <c r="Y1035" s="1"/>
      <c r="Z1035" s="1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hidden="1" x14ac:dyDescent="0.3">
      <c r="A1036" s="1"/>
      <c r="B1036" s="1"/>
      <c r="C1036" s="1"/>
      <c r="D1036" s="38"/>
      <c r="E1036" s="38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3"/>
      <c r="S1036" s="1"/>
      <c r="T1036" s="1"/>
      <c r="U1036" s="1"/>
      <c r="V1036" s="1"/>
      <c r="W1036" s="1"/>
      <c r="X1036" s="1"/>
      <c r="Y1036" s="1"/>
      <c r="Z1036" s="1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hidden="1" x14ac:dyDescent="0.3">
      <c r="A1037" s="1"/>
      <c r="B1037" s="1"/>
      <c r="C1037" s="1"/>
      <c r="D1037" s="38"/>
      <c r="E1037" s="38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3"/>
      <c r="S1037" s="1"/>
      <c r="T1037" s="1"/>
      <c r="U1037" s="1"/>
      <c r="V1037" s="1"/>
      <c r="W1037" s="1"/>
      <c r="X1037" s="1"/>
      <c r="Y1037" s="1"/>
      <c r="Z1037" s="1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hidden="1" x14ac:dyDescent="0.3">
      <c r="A1038" s="1"/>
      <c r="B1038" s="1"/>
      <c r="C1038" s="1"/>
      <c r="D1038" s="38"/>
      <c r="E1038" s="38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3"/>
      <c r="S1038" s="1"/>
      <c r="T1038" s="1"/>
      <c r="U1038" s="1"/>
      <c r="V1038" s="1"/>
      <c r="W1038" s="1"/>
      <c r="X1038" s="1"/>
      <c r="Y1038" s="1"/>
      <c r="Z1038" s="1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hidden="1" x14ac:dyDescent="0.3">
      <c r="A1039" s="1"/>
      <c r="B1039" s="1"/>
      <c r="C1039" s="1"/>
      <c r="D1039" s="38"/>
      <c r="E1039" s="38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3"/>
      <c r="S1039" s="1"/>
      <c r="T1039" s="1"/>
      <c r="U1039" s="1"/>
      <c r="V1039" s="1"/>
      <c r="W1039" s="1"/>
      <c r="X1039" s="1"/>
      <c r="Y1039" s="1"/>
      <c r="Z1039" s="1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hidden="1" x14ac:dyDescent="0.3">
      <c r="A1040" s="1"/>
      <c r="B1040" s="1"/>
      <c r="C1040" s="1"/>
      <c r="D1040" s="38"/>
      <c r="E1040" s="38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3"/>
      <c r="S1040" s="1"/>
      <c r="T1040" s="1"/>
      <c r="U1040" s="1"/>
      <c r="V1040" s="1"/>
      <c r="W1040" s="1"/>
      <c r="X1040" s="1"/>
      <c r="Y1040" s="1"/>
      <c r="Z1040" s="1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hidden="1" x14ac:dyDescent="0.3">
      <c r="A1041" s="1"/>
      <c r="B1041" s="1"/>
      <c r="C1041" s="1"/>
      <c r="D1041" s="38"/>
      <c r="E1041" s="38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3"/>
      <c r="S1041" s="1"/>
      <c r="T1041" s="1"/>
      <c r="U1041" s="1"/>
      <c r="V1041" s="1"/>
      <c r="W1041" s="1"/>
      <c r="X1041" s="1"/>
      <c r="Y1041" s="1"/>
      <c r="Z1041" s="1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hidden="1" x14ac:dyDescent="0.3">
      <c r="A1042" s="1"/>
      <c r="B1042" s="1"/>
      <c r="C1042" s="1"/>
      <c r="D1042" s="38"/>
      <c r="E1042" s="38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3"/>
      <c r="S1042" s="1"/>
      <c r="T1042" s="1"/>
      <c r="U1042" s="1"/>
      <c r="V1042" s="1"/>
      <c r="W1042" s="1"/>
      <c r="X1042" s="1"/>
      <c r="Y1042" s="1"/>
      <c r="Z1042" s="1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hidden="1" x14ac:dyDescent="0.3">
      <c r="A1043" s="1"/>
      <c r="B1043" s="1"/>
      <c r="C1043" s="1"/>
      <c r="D1043" s="38"/>
      <c r="E1043" s="38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3"/>
      <c r="S1043" s="1"/>
      <c r="T1043" s="1"/>
      <c r="U1043" s="1"/>
      <c r="V1043" s="1"/>
      <c r="W1043" s="1"/>
      <c r="X1043" s="1"/>
      <c r="Y1043" s="1"/>
      <c r="Z1043" s="1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hidden="1" x14ac:dyDescent="0.3">
      <c r="A1044" s="1"/>
      <c r="B1044" s="1"/>
      <c r="C1044" s="1"/>
      <c r="D1044" s="38"/>
      <c r="E1044" s="38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3"/>
      <c r="S1044" s="1"/>
      <c r="T1044" s="1"/>
      <c r="U1044" s="1"/>
      <c r="V1044" s="1"/>
      <c r="W1044" s="1"/>
      <c r="X1044" s="1"/>
      <c r="Y1044" s="1"/>
      <c r="Z1044" s="1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hidden="1" x14ac:dyDescent="0.3">
      <c r="A1045" s="1"/>
      <c r="B1045" s="1"/>
      <c r="C1045" s="1"/>
      <c r="D1045" s="38"/>
      <c r="E1045" s="38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3"/>
      <c r="S1045" s="1"/>
      <c r="T1045" s="1"/>
      <c r="U1045" s="1"/>
      <c r="V1045" s="1"/>
      <c r="W1045" s="1"/>
      <c r="X1045" s="1"/>
      <c r="Y1045" s="1"/>
      <c r="Z1045" s="1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hidden="1" x14ac:dyDescent="0.3">
      <c r="A1046" s="1"/>
      <c r="B1046" s="1"/>
      <c r="C1046" s="1"/>
      <c r="D1046" s="38"/>
      <c r="E1046" s="38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3"/>
      <c r="S1046" s="1"/>
      <c r="T1046" s="1"/>
      <c r="U1046" s="1"/>
      <c r="V1046" s="1"/>
      <c r="W1046" s="1"/>
      <c r="X1046" s="1"/>
      <c r="Y1046" s="1"/>
      <c r="Z1046" s="1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hidden="1" x14ac:dyDescent="0.3">
      <c r="A1047" s="1"/>
      <c r="B1047" s="1"/>
      <c r="C1047" s="1"/>
      <c r="D1047" s="38"/>
      <c r="E1047" s="38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3"/>
      <c r="S1047" s="1"/>
      <c r="T1047" s="1"/>
      <c r="U1047" s="1"/>
      <c r="V1047" s="1"/>
      <c r="W1047" s="1"/>
      <c r="X1047" s="1"/>
      <c r="Y1047" s="1"/>
      <c r="Z1047" s="1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hidden="1" x14ac:dyDescent="0.3">
      <c r="A1048" s="1"/>
      <c r="B1048" s="1"/>
      <c r="C1048" s="1"/>
      <c r="D1048" s="38"/>
      <c r="E1048" s="38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3"/>
      <c r="S1048" s="1"/>
      <c r="T1048" s="1"/>
      <c r="U1048" s="1"/>
      <c r="V1048" s="1"/>
      <c r="W1048" s="1"/>
      <c r="X1048" s="1"/>
      <c r="Y1048" s="1"/>
      <c r="Z1048" s="1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hidden="1" x14ac:dyDescent="0.3">
      <c r="A1049" s="1"/>
      <c r="B1049" s="1"/>
      <c r="C1049" s="1"/>
      <c r="D1049" s="38"/>
      <c r="E1049" s="38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3"/>
      <c r="S1049" s="1"/>
      <c r="T1049" s="1"/>
      <c r="U1049" s="1"/>
      <c r="V1049" s="1"/>
      <c r="W1049" s="1"/>
      <c r="X1049" s="1"/>
      <c r="Y1049" s="1"/>
      <c r="Z1049" s="1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hidden="1" x14ac:dyDescent="0.3">
      <c r="A1050" s="1"/>
      <c r="B1050" s="1"/>
      <c r="C1050" s="1"/>
      <c r="D1050" s="38"/>
      <c r="E1050" s="38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3"/>
      <c r="S1050" s="1"/>
      <c r="T1050" s="1"/>
      <c r="U1050" s="1"/>
      <c r="V1050" s="1"/>
      <c r="W1050" s="1"/>
      <c r="X1050" s="1"/>
      <c r="Y1050" s="1"/>
      <c r="Z1050" s="1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hidden="1" x14ac:dyDescent="0.3">
      <c r="A1051" s="1"/>
      <c r="B1051" s="1"/>
      <c r="C1051" s="1"/>
      <c r="D1051" s="38"/>
      <c r="E1051" s="38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3"/>
      <c r="S1051" s="1"/>
      <c r="T1051" s="1"/>
      <c r="U1051" s="1"/>
      <c r="V1051" s="1"/>
      <c r="W1051" s="1"/>
      <c r="X1051" s="1"/>
      <c r="Y1051" s="1"/>
      <c r="Z1051" s="1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hidden="1" x14ac:dyDescent="0.3">
      <c r="A1052" s="1"/>
      <c r="B1052" s="1"/>
      <c r="C1052" s="1"/>
      <c r="D1052" s="38"/>
      <c r="E1052" s="38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3"/>
      <c r="S1052" s="1"/>
      <c r="T1052" s="1"/>
      <c r="U1052" s="1"/>
      <c r="V1052" s="1"/>
      <c r="W1052" s="1"/>
      <c r="X1052" s="1"/>
      <c r="Y1052" s="1"/>
      <c r="Z1052" s="1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hidden="1" x14ac:dyDescent="0.3">
      <c r="A1053" s="1"/>
      <c r="B1053" s="1"/>
      <c r="C1053" s="1"/>
      <c r="D1053" s="38"/>
      <c r="E1053" s="38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3"/>
      <c r="S1053" s="1"/>
      <c r="T1053" s="1"/>
      <c r="U1053" s="1"/>
      <c r="V1053" s="1"/>
      <c r="W1053" s="1"/>
      <c r="X1053" s="1"/>
      <c r="Y1053" s="1"/>
      <c r="Z1053" s="1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hidden="1" x14ac:dyDescent="0.3">
      <c r="A1054" s="1"/>
      <c r="B1054" s="1"/>
      <c r="C1054" s="1"/>
      <c r="D1054" s="38"/>
      <c r="E1054" s="38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3"/>
      <c r="S1054" s="1"/>
      <c r="T1054" s="1"/>
      <c r="U1054" s="1"/>
      <c r="V1054" s="1"/>
      <c r="W1054" s="1"/>
      <c r="X1054" s="1"/>
      <c r="Y1054" s="1"/>
      <c r="Z1054" s="1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hidden="1" x14ac:dyDescent="0.3">
      <c r="A1055" s="1"/>
      <c r="B1055" s="1"/>
      <c r="C1055" s="1"/>
      <c r="D1055" s="38"/>
      <c r="E1055" s="38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3"/>
      <c r="S1055" s="1"/>
      <c r="T1055" s="1"/>
      <c r="U1055" s="1"/>
      <c r="V1055" s="1"/>
      <c r="W1055" s="1"/>
      <c r="X1055" s="1"/>
      <c r="Y1055" s="1"/>
      <c r="Z1055" s="1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hidden="1" x14ac:dyDescent="0.3">
      <c r="A1056" s="1"/>
      <c r="B1056" s="1"/>
      <c r="C1056" s="1"/>
      <c r="D1056" s="38"/>
      <c r="E1056" s="38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3"/>
      <c r="S1056" s="1"/>
      <c r="T1056" s="1"/>
      <c r="U1056" s="1"/>
      <c r="V1056" s="1"/>
      <c r="W1056" s="1"/>
      <c r="X1056" s="1"/>
      <c r="Y1056" s="1"/>
      <c r="Z1056" s="1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hidden="1" x14ac:dyDescent="0.3">
      <c r="A1057" s="1"/>
      <c r="B1057" s="1"/>
      <c r="C1057" s="1"/>
      <c r="D1057" s="38"/>
      <c r="E1057" s="38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3"/>
      <c r="S1057" s="1"/>
      <c r="T1057" s="1"/>
      <c r="U1057" s="1"/>
      <c r="V1057" s="1"/>
      <c r="W1057" s="1"/>
      <c r="X1057" s="1"/>
      <c r="Y1057" s="1"/>
      <c r="Z1057" s="1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hidden="1" x14ac:dyDescent="0.3">
      <c r="A1058" s="1"/>
      <c r="B1058" s="1"/>
      <c r="C1058" s="1"/>
      <c r="D1058" s="38"/>
      <c r="E1058" s="38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3"/>
      <c r="S1058" s="1"/>
      <c r="T1058" s="1"/>
      <c r="U1058" s="1"/>
      <c r="V1058" s="1"/>
      <c r="W1058" s="1"/>
      <c r="X1058" s="1"/>
      <c r="Y1058" s="1"/>
      <c r="Z1058" s="1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hidden="1" x14ac:dyDescent="0.3">
      <c r="A1059" s="1"/>
      <c r="B1059" s="1"/>
      <c r="C1059" s="1"/>
      <c r="D1059" s="38"/>
      <c r="E1059" s="38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3"/>
      <c r="S1059" s="1"/>
      <c r="T1059" s="1"/>
      <c r="U1059" s="1"/>
      <c r="V1059" s="1"/>
      <c r="W1059" s="1"/>
      <c r="X1059" s="1"/>
      <c r="Y1059" s="1"/>
      <c r="Z1059" s="1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hidden="1" x14ac:dyDescent="0.3">
      <c r="A1060" s="1"/>
      <c r="B1060" s="1"/>
      <c r="C1060" s="1"/>
      <c r="D1060" s="38"/>
      <c r="E1060" s="38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3"/>
      <c r="S1060" s="1"/>
      <c r="T1060" s="1"/>
      <c r="U1060" s="1"/>
      <c r="V1060" s="1"/>
      <c r="W1060" s="1"/>
      <c r="X1060" s="1"/>
      <c r="Y1060" s="1"/>
      <c r="Z1060" s="1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hidden="1" x14ac:dyDescent="0.3">
      <c r="A1061" s="1"/>
      <c r="B1061" s="1"/>
      <c r="C1061" s="1"/>
      <c r="D1061" s="38"/>
      <c r="E1061" s="38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3"/>
      <c r="S1061" s="1"/>
      <c r="T1061" s="1"/>
      <c r="U1061" s="1"/>
      <c r="V1061" s="1"/>
      <c r="W1061" s="1"/>
      <c r="X1061" s="1"/>
      <c r="Y1061" s="1"/>
      <c r="Z1061" s="1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hidden="1" x14ac:dyDescent="0.3">
      <c r="A1062" s="1"/>
      <c r="B1062" s="1"/>
      <c r="C1062" s="1"/>
      <c r="D1062" s="38"/>
      <c r="E1062" s="38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3"/>
      <c r="S1062" s="1"/>
      <c r="T1062" s="1"/>
      <c r="U1062" s="1"/>
      <c r="V1062" s="1"/>
      <c r="W1062" s="1"/>
      <c r="X1062" s="1"/>
      <c r="Y1062" s="1"/>
      <c r="Z1062" s="1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hidden="1" x14ac:dyDescent="0.3">
      <c r="A1063" s="1"/>
      <c r="B1063" s="1"/>
      <c r="C1063" s="1"/>
      <c r="D1063" s="38"/>
      <c r="E1063" s="38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3"/>
      <c r="S1063" s="1"/>
      <c r="T1063" s="1"/>
      <c r="U1063" s="1"/>
      <c r="V1063" s="1"/>
      <c r="W1063" s="1"/>
      <c r="X1063" s="1"/>
      <c r="Y1063" s="1"/>
      <c r="Z1063" s="1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hidden="1" x14ac:dyDescent="0.3">
      <c r="A1064" s="1"/>
      <c r="B1064" s="1"/>
      <c r="C1064" s="1"/>
      <c r="D1064" s="38"/>
      <c r="E1064" s="38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3"/>
      <c r="S1064" s="1"/>
      <c r="T1064" s="1"/>
      <c r="U1064" s="1"/>
      <c r="V1064" s="1"/>
      <c r="W1064" s="1"/>
      <c r="X1064" s="1"/>
      <c r="Y1064" s="1"/>
      <c r="Z1064" s="1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hidden="1" x14ac:dyDescent="0.3">
      <c r="A1065" s="1"/>
      <c r="B1065" s="1"/>
      <c r="C1065" s="1"/>
      <c r="D1065" s="38"/>
      <c r="E1065" s="38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3"/>
      <c r="S1065" s="1"/>
      <c r="T1065" s="1"/>
      <c r="U1065" s="1"/>
      <c r="V1065" s="1"/>
      <c r="W1065" s="1"/>
      <c r="X1065" s="1"/>
      <c r="Y1065" s="1"/>
      <c r="Z1065" s="1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hidden="1" x14ac:dyDescent="0.3">
      <c r="A1066" s="1"/>
      <c r="B1066" s="1"/>
      <c r="C1066" s="1"/>
      <c r="D1066" s="38"/>
      <c r="E1066" s="38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3"/>
      <c r="S1066" s="1"/>
      <c r="T1066" s="1"/>
      <c r="U1066" s="1"/>
      <c r="V1066" s="1"/>
      <c r="W1066" s="1"/>
      <c r="X1066" s="1"/>
      <c r="Y1066" s="1"/>
      <c r="Z1066" s="1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hidden="1" x14ac:dyDescent="0.3">
      <c r="A1067" s="1"/>
      <c r="B1067" s="1"/>
      <c r="C1067" s="1"/>
      <c r="D1067" s="38"/>
      <c r="E1067" s="38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3"/>
      <c r="S1067" s="1"/>
      <c r="T1067" s="1"/>
      <c r="U1067" s="1"/>
      <c r="V1067" s="1"/>
      <c r="W1067" s="1"/>
      <c r="X1067" s="1"/>
      <c r="Y1067" s="1"/>
      <c r="Z1067" s="1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hidden="1" x14ac:dyDescent="0.3">
      <c r="A1068" s="1"/>
      <c r="B1068" s="1"/>
      <c r="C1068" s="1"/>
      <c r="D1068" s="38"/>
      <c r="E1068" s="38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3"/>
      <c r="S1068" s="1"/>
      <c r="T1068" s="1"/>
      <c r="U1068" s="1"/>
      <c r="V1068" s="1"/>
      <c r="W1068" s="1"/>
      <c r="X1068" s="1"/>
      <c r="Y1068" s="1"/>
      <c r="Z1068" s="1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hidden="1" x14ac:dyDescent="0.3">
      <c r="A1069" s="1"/>
      <c r="B1069" s="1"/>
      <c r="C1069" s="1"/>
      <c r="D1069" s="38"/>
      <c r="E1069" s="38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3"/>
      <c r="S1069" s="1"/>
      <c r="T1069" s="1"/>
      <c r="U1069" s="1"/>
      <c r="V1069" s="1"/>
      <c r="W1069" s="1"/>
      <c r="X1069" s="1"/>
      <c r="Y1069" s="1"/>
      <c r="Z1069" s="1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hidden="1" x14ac:dyDescent="0.3">
      <c r="A1070" s="1"/>
      <c r="B1070" s="1"/>
      <c r="C1070" s="1"/>
      <c r="D1070" s="38"/>
      <c r="E1070" s="38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3"/>
      <c r="S1070" s="1"/>
      <c r="T1070" s="1"/>
      <c r="U1070" s="1"/>
      <c r="V1070" s="1"/>
      <c r="W1070" s="1"/>
      <c r="X1070" s="1"/>
      <c r="Y1070" s="1"/>
      <c r="Z1070" s="1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hidden="1" x14ac:dyDescent="0.3">
      <c r="A1071" s="1"/>
      <c r="B1071" s="1"/>
      <c r="C1071" s="1"/>
      <c r="D1071" s="38"/>
      <c r="E1071" s="38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3"/>
      <c r="S1071" s="1"/>
      <c r="T1071" s="1"/>
      <c r="U1071" s="1"/>
      <c r="V1071" s="1"/>
      <c r="W1071" s="1"/>
      <c r="X1071" s="1"/>
      <c r="Y1071" s="1"/>
      <c r="Z1071" s="1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hidden="1" x14ac:dyDescent="0.3">
      <c r="A1072" s="1"/>
      <c r="B1072" s="1"/>
      <c r="C1072" s="1"/>
      <c r="D1072" s="38"/>
      <c r="E1072" s="38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3"/>
      <c r="S1072" s="1"/>
      <c r="T1072" s="1"/>
      <c r="U1072" s="1"/>
      <c r="V1072" s="1"/>
      <c r="W1072" s="1"/>
      <c r="X1072" s="1"/>
      <c r="Y1072" s="1"/>
      <c r="Z1072" s="1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hidden="1" x14ac:dyDescent="0.3">
      <c r="A1073" s="1"/>
      <c r="B1073" s="1"/>
      <c r="C1073" s="1"/>
      <c r="D1073" s="38"/>
      <c r="E1073" s="38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3"/>
      <c r="S1073" s="1"/>
      <c r="T1073" s="1"/>
      <c r="U1073" s="1"/>
      <c r="V1073" s="1"/>
      <c r="W1073" s="1"/>
      <c r="X1073" s="1"/>
      <c r="Y1073" s="1"/>
      <c r="Z1073" s="1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hidden="1" x14ac:dyDescent="0.3">
      <c r="A1074" s="1"/>
      <c r="B1074" s="1"/>
      <c r="C1074" s="1"/>
      <c r="D1074" s="38"/>
      <c r="E1074" s="38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3"/>
      <c r="S1074" s="1"/>
      <c r="T1074" s="1"/>
      <c r="U1074" s="1"/>
      <c r="V1074" s="1"/>
      <c r="W1074" s="1"/>
      <c r="X1074" s="1"/>
      <c r="Y1074" s="1"/>
      <c r="Z1074" s="1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hidden="1" x14ac:dyDescent="0.3">
      <c r="A1075" s="1"/>
      <c r="B1075" s="1"/>
      <c r="C1075" s="1"/>
      <c r="D1075" s="38"/>
      <c r="E1075" s="38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3"/>
      <c r="S1075" s="1"/>
      <c r="T1075" s="1"/>
      <c r="U1075" s="1"/>
      <c r="V1075" s="1"/>
      <c r="W1075" s="1"/>
      <c r="X1075" s="1"/>
      <c r="Y1075" s="1"/>
      <c r="Z1075" s="1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hidden="1" x14ac:dyDescent="0.3">
      <c r="A1076" s="1"/>
      <c r="B1076" s="1"/>
      <c r="C1076" s="1"/>
      <c r="D1076" s="38"/>
      <c r="E1076" s="38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3"/>
      <c r="S1076" s="1"/>
      <c r="T1076" s="1"/>
      <c r="U1076" s="1"/>
      <c r="V1076" s="1"/>
      <c r="W1076" s="1"/>
      <c r="X1076" s="1"/>
      <c r="Y1076" s="1"/>
      <c r="Z1076" s="1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hidden="1" x14ac:dyDescent="0.3">
      <c r="A1077" s="1"/>
      <c r="B1077" s="1"/>
      <c r="C1077" s="1"/>
      <c r="D1077" s="38"/>
      <c r="E1077" s="38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3"/>
      <c r="S1077" s="1"/>
      <c r="T1077" s="1"/>
      <c r="U1077" s="1"/>
      <c r="V1077" s="1"/>
      <c r="W1077" s="1"/>
      <c r="X1077" s="1"/>
      <c r="Y1077" s="1"/>
      <c r="Z1077" s="1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hidden="1" x14ac:dyDescent="0.3">
      <c r="A1078" s="1"/>
      <c r="B1078" s="1"/>
      <c r="C1078" s="1"/>
      <c r="D1078" s="38"/>
      <c r="E1078" s="38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3"/>
      <c r="S1078" s="1"/>
      <c r="T1078" s="1"/>
      <c r="U1078" s="1"/>
      <c r="V1078" s="1"/>
      <c r="W1078" s="1"/>
      <c r="X1078" s="1"/>
      <c r="Y1078" s="1"/>
      <c r="Z1078" s="1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hidden="1" x14ac:dyDescent="0.3">
      <c r="A1079" s="1"/>
      <c r="B1079" s="1"/>
      <c r="C1079" s="1"/>
      <c r="D1079" s="38"/>
      <c r="E1079" s="38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3"/>
      <c r="S1079" s="1"/>
      <c r="T1079" s="1"/>
      <c r="U1079" s="1"/>
      <c r="V1079" s="1"/>
      <c r="W1079" s="1"/>
      <c r="X1079" s="1"/>
      <c r="Y1079" s="1"/>
      <c r="Z1079" s="1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hidden="1" x14ac:dyDescent="0.3">
      <c r="A1080" s="1"/>
      <c r="B1080" s="1"/>
      <c r="C1080" s="1"/>
      <c r="D1080" s="38"/>
      <c r="E1080" s="38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3"/>
      <c r="S1080" s="1"/>
      <c r="T1080" s="1"/>
      <c r="U1080" s="1"/>
      <c r="V1080" s="1"/>
      <c r="W1080" s="1"/>
      <c r="X1080" s="1"/>
      <c r="Y1080" s="1"/>
      <c r="Z1080" s="1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hidden="1" x14ac:dyDescent="0.3">
      <c r="A1081" s="1"/>
      <c r="B1081" s="1"/>
      <c r="C1081" s="1"/>
      <c r="D1081" s="38"/>
      <c r="E1081" s="38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3"/>
      <c r="S1081" s="1"/>
      <c r="T1081" s="1"/>
      <c r="U1081" s="1"/>
      <c r="V1081" s="1"/>
      <c r="W1081" s="1"/>
      <c r="X1081" s="1"/>
      <c r="Y1081" s="1"/>
      <c r="Z1081" s="1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hidden="1" x14ac:dyDescent="0.3">
      <c r="A1082" s="1"/>
      <c r="B1082" s="1"/>
      <c r="C1082" s="1"/>
      <c r="D1082" s="38"/>
      <c r="E1082" s="38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3"/>
      <c r="S1082" s="1"/>
      <c r="T1082" s="1"/>
      <c r="U1082" s="1"/>
      <c r="V1082" s="1"/>
      <c r="W1082" s="1"/>
      <c r="X1082" s="1"/>
      <c r="Y1082" s="1"/>
      <c r="Z1082" s="1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hidden="1" x14ac:dyDescent="0.3">
      <c r="A1083" s="1"/>
      <c r="B1083" s="1"/>
      <c r="C1083" s="1"/>
      <c r="D1083" s="38"/>
      <c r="E1083" s="38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3"/>
      <c r="S1083" s="1"/>
      <c r="T1083" s="1"/>
      <c r="U1083" s="1"/>
      <c r="V1083" s="1"/>
      <c r="W1083" s="1"/>
      <c r="X1083" s="1"/>
      <c r="Y1083" s="1"/>
      <c r="Z1083" s="1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hidden="1" x14ac:dyDescent="0.3">
      <c r="A1084" s="1"/>
      <c r="B1084" s="1"/>
      <c r="C1084" s="1"/>
      <c r="D1084" s="38"/>
      <c r="E1084" s="38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3"/>
      <c r="S1084" s="1"/>
      <c r="T1084" s="1"/>
      <c r="U1084" s="1"/>
      <c r="V1084" s="1"/>
      <c r="W1084" s="1"/>
      <c r="X1084" s="1"/>
      <c r="Y1084" s="1"/>
      <c r="Z1084" s="1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hidden="1" x14ac:dyDescent="0.3">
      <c r="A1085" s="1"/>
      <c r="B1085" s="1"/>
      <c r="C1085" s="1"/>
      <c r="D1085" s="38"/>
      <c r="E1085" s="38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3"/>
      <c r="S1085" s="1"/>
      <c r="T1085" s="1"/>
      <c r="U1085" s="1"/>
      <c r="V1085" s="1"/>
      <c r="W1085" s="1"/>
      <c r="X1085" s="1"/>
      <c r="Y1085" s="1"/>
      <c r="Z1085" s="1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hidden="1" x14ac:dyDescent="0.3">
      <c r="A1086" s="1"/>
      <c r="B1086" s="1"/>
      <c r="C1086" s="1"/>
      <c r="D1086" s="38"/>
      <c r="E1086" s="38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3"/>
      <c r="S1086" s="1"/>
      <c r="T1086" s="1"/>
      <c r="U1086" s="1"/>
      <c r="V1086" s="1"/>
      <c r="W1086" s="1"/>
      <c r="X1086" s="1"/>
      <c r="Y1086" s="1"/>
      <c r="Z1086" s="1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hidden="1" x14ac:dyDescent="0.3">
      <c r="A1087" s="1"/>
      <c r="B1087" s="1"/>
      <c r="C1087" s="1"/>
      <c r="D1087" s="38"/>
      <c r="E1087" s="38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3"/>
      <c r="S1087" s="1"/>
      <c r="T1087" s="1"/>
      <c r="U1087" s="1"/>
      <c r="V1087" s="1"/>
      <c r="W1087" s="1"/>
      <c r="X1087" s="1"/>
      <c r="Y1087" s="1"/>
      <c r="Z1087" s="1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hidden="1" x14ac:dyDescent="0.3">
      <c r="A1088" s="1"/>
      <c r="B1088" s="1"/>
      <c r="C1088" s="1"/>
      <c r="D1088" s="38"/>
      <c r="E1088" s="38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3"/>
      <c r="S1088" s="1"/>
      <c r="T1088" s="1"/>
      <c r="U1088" s="1"/>
      <c r="V1088" s="1"/>
      <c r="W1088" s="1"/>
      <c r="X1088" s="1"/>
      <c r="Y1088" s="1"/>
      <c r="Z1088" s="1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hidden="1" x14ac:dyDescent="0.3">
      <c r="A1089" s="1"/>
      <c r="B1089" s="1"/>
      <c r="C1089" s="1"/>
      <c r="D1089" s="38"/>
      <c r="E1089" s="38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3"/>
      <c r="S1089" s="1"/>
      <c r="T1089" s="1"/>
      <c r="U1089" s="1"/>
      <c r="V1089" s="1"/>
      <c r="W1089" s="1"/>
      <c r="X1089" s="1"/>
      <c r="Y1089" s="1"/>
      <c r="Z1089" s="1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hidden="1" x14ac:dyDescent="0.3">
      <c r="A1090" s="1"/>
      <c r="B1090" s="1"/>
      <c r="C1090" s="1"/>
      <c r="D1090" s="38"/>
      <c r="E1090" s="38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3"/>
      <c r="S1090" s="1"/>
      <c r="T1090" s="1"/>
      <c r="U1090" s="1"/>
      <c r="V1090" s="1"/>
      <c r="W1090" s="1"/>
      <c r="X1090" s="1"/>
      <c r="Y1090" s="1"/>
      <c r="Z1090" s="1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hidden="1" x14ac:dyDescent="0.3">
      <c r="A1091" s="1"/>
      <c r="B1091" s="1"/>
      <c r="C1091" s="1"/>
      <c r="D1091" s="38"/>
      <c r="E1091" s="38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3"/>
      <c r="S1091" s="1"/>
      <c r="T1091" s="1"/>
      <c r="U1091" s="1"/>
      <c r="V1091" s="1"/>
      <c r="W1091" s="1"/>
      <c r="X1091" s="1"/>
      <c r="Y1091" s="1"/>
      <c r="Z1091" s="1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hidden="1" x14ac:dyDescent="0.3">
      <c r="A1092" s="1"/>
      <c r="B1092" s="1"/>
      <c r="C1092" s="1"/>
      <c r="D1092" s="38"/>
      <c r="E1092" s="38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3"/>
      <c r="S1092" s="1"/>
      <c r="T1092" s="1"/>
      <c r="U1092" s="1"/>
      <c r="V1092" s="1"/>
      <c r="W1092" s="1"/>
      <c r="X1092" s="1"/>
      <c r="Y1092" s="1"/>
      <c r="Z1092" s="1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hidden="1" x14ac:dyDescent="0.3">
      <c r="A1093" s="1"/>
      <c r="B1093" s="1"/>
      <c r="C1093" s="1"/>
      <c r="D1093" s="38"/>
      <c r="E1093" s="38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3"/>
      <c r="S1093" s="1"/>
      <c r="T1093" s="1"/>
      <c r="U1093" s="1"/>
      <c r="V1093" s="1"/>
      <c r="W1093" s="1"/>
      <c r="X1093" s="1"/>
      <c r="Y1093" s="1"/>
      <c r="Z1093" s="1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hidden="1" x14ac:dyDescent="0.3">
      <c r="A1094" s="1"/>
      <c r="B1094" s="1"/>
      <c r="C1094" s="1"/>
      <c r="D1094" s="38"/>
      <c r="E1094" s="38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3"/>
      <c r="S1094" s="1"/>
      <c r="T1094" s="1"/>
      <c r="U1094" s="1"/>
      <c r="V1094" s="1"/>
      <c r="W1094" s="1"/>
      <c r="X1094" s="1"/>
      <c r="Y1094" s="1"/>
      <c r="Z1094" s="1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hidden="1" x14ac:dyDescent="0.3">
      <c r="A1095" s="1"/>
      <c r="B1095" s="1"/>
      <c r="C1095" s="1"/>
      <c r="D1095" s="38"/>
      <c r="E1095" s="38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3"/>
      <c r="S1095" s="1"/>
      <c r="T1095" s="1"/>
      <c r="U1095" s="1"/>
      <c r="V1095" s="1"/>
      <c r="W1095" s="1"/>
      <c r="X1095" s="1"/>
      <c r="Y1095" s="1"/>
      <c r="Z1095" s="1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hidden="1" x14ac:dyDescent="0.3">
      <c r="A1096" s="1"/>
      <c r="B1096" s="1"/>
      <c r="C1096" s="1"/>
      <c r="D1096" s="38"/>
      <c r="E1096" s="38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3"/>
      <c r="S1096" s="1"/>
      <c r="T1096" s="1"/>
      <c r="U1096" s="1"/>
      <c r="V1096" s="1"/>
      <c r="W1096" s="1"/>
      <c r="X1096" s="1"/>
      <c r="Y1096" s="1"/>
      <c r="Z1096" s="1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hidden="1" x14ac:dyDescent="0.3">
      <c r="A1097" s="1"/>
      <c r="B1097" s="1"/>
      <c r="C1097" s="1"/>
      <c r="D1097" s="38"/>
      <c r="E1097" s="38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3"/>
      <c r="S1097" s="1"/>
      <c r="T1097" s="1"/>
      <c r="U1097" s="1"/>
      <c r="V1097" s="1"/>
      <c r="W1097" s="1"/>
      <c r="X1097" s="1"/>
      <c r="Y1097" s="1"/>
      <c r="Z1097" s="1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hidden="1" x14ac:dyDescent="0.3">
      <c r="A1098" s="1"/>
      <c r="B1098" s="1"/>
      <c r="C1098" s="1"/>
      <c r="D1098" s="38"/>
      <c r="E1098" s="38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3"/>
      <c r="S1098" s="1"/>
      <c r="T1098" s="1"/>
      <c r="U1098" s="1"/>
      <c r="V1098" s="1"/>
      <c r="W1098" s="1"/>
      <c r="X1098" s="1"/>
      <c r="Y1098" s="1"/>
      <c r="Z1098" s="1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hidden="1" x14ac:dyDescent="0.3">
      <c r="A1099" s="1"/>
      <c r="B1099" s="1"/>
      <c r="C1099" s="1"/>
      <c r="D1099" s="38"/>
      <c r="E1099" s="38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3"/>
      <c r="S1099" s="1"/>
      <c r="T1099" s="1"/>
      <c r="U1099" s="1"/>
      <c r="V1099" s="1"/>
      <c r="W1099" s="1"/>
      <c r="X1099" s="1"/>
      <c r="Y1099" s="1"/>
      <c r="Z1099" s="1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hidden="1" x14ac:dyDescent="0.3">
      <c r="A1100" s="1"/>
      <c r="B1100" s="1"/>
      <c r="C1100" s="1"/>
      <c r="D1100" s="38"/>
      <c r="E1100" s="38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3"/>
      <c r="S1100" s="1"/>
      <c r="T1100" s="1"/>
      <c r="U1100" s="1"/>
      <c r="V1100" s="1"/>
      <c r="W1100" s="1"/>
      <c r="X1100" s="1"/>
      <c r="Y1100" s="1"/>
      <c r="Z1100" s="1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hidden="1" x14ac:dyDescent="0.3">
      <c r="A1101" s="1"/>
      <c r="B1101" s="1"/>
      <c r="C1101" s="1"/>
      <c r="D1101" s="38"/>
      <c r="E1101" s="38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3"/>
      <c r="S1101" s="1"/>
      <c r="T1101" s="1"/>
      <c r="U1101" s="1"/>
      <c r="V1101" s="1"/>
      <c r="W1101" s="1"/>
      <c r="X1101" s="1"/>
      <c r="Y1101" s="1"/>
      <c r="Z1101" s="1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hidden="1" x14ac:dyDescent="0.3">
      <c r="A1102" s="1"/>
      <c r="B1102" s="1"/>
      <c r="C1102" s="1"/>
      <c r="D1102" s="38"/>
      <c r="E1102" s="38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3"/>
      <c r="S1102" s="1"/>
      <c r="T1102" s="1"/>
      <c r="U1102" s="1"/>
      <c r="V1102" s="1"/>
      <c r="W1102" s="1"/>
      <c r="X1102" s="1"/>
      <c r="Y1102" s="1"/>
      <c r="Z1102" s="1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hidden="1" x14ac:dyDescent="0.3">
      <c r="A1103" s="1"/>
      <c r="B1103" s="1"/>
      <c r="C1103" s="1"/>
      <c r="D1103" s="38"/>
      <c r="E1103" s="38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3"/>
      <c r="S1103" s="1"/>
      <c r="T1103" s="1"/>
      <c r="U1103" s="1"/>
      <c r="V1103" s="1"/>
      <c r="W1103" s="1"/>
      <c r="X1103" s="1"/>
      <c r="Y1103" s="1"/>
      <c r="Z1103" s="1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hidden="1" x14ac:dyDescent="0.3">
      <c r="A1104" s="1"/>
      <c r="B1104" s="1"/>
      <c r="C1104" s="1"/>
      <c r="D1104" s="38"/>
      <c r="E1104" s="38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3"/>
      <c r="S1104" s="1"/>
      <c r="T1104" s="1"/>
      <c r="U1104" s="1"/>
      <c r="V1104" s="1"/>
      <c r="W1104" s="1"/>
      <c r="X1104" s="1"/>
      <c r="Y1104" s="1"/>
      <c r="Z1104" s="1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hidden="1" x14ac:dyDescent="0.3">
      <c r="A1105" s="1"/>
      <c r="B1105" s="1"/>
      <c r="C1105" s="1"/>
      <c r="D1105" s="38"/>
      <c r="E1105" s="38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3"/>
      <c r="S1105" s="1"/>
      <c r="T1105" s="1"/>
      <c r="U1105" s="1"/>
      <c r="V1105" s="1"/>
      <c r="W1105" s="1"/>
      <c r="X1105" s="1"/>
      <c r="Y1105" s="1"/>
      <c r="Z1105" s="1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hidden="1" x14ac:dyDescent="0.3">
      <c r="A1106" s="1"/>
      <c r="B1106" s="1"/>
      <c r="C1106" s="1"/>
      <c r="D1106" s="38"/>
      <c r="E1106" s="38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3"/>
      <c r="S1106" s="1"/>
      <c r="T1106" s="1"/>
      <c r="U1106" s="1"/>
      <c r="V1106" s="1"/>
      <c r="W1106" s="1"/>
      <c r="X1106" s="1"/>
      <c r="Y1106" s="1"/>
      <c r="Z1106" s="1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hidden="1" x14ac:dyDescent="0.3">
      <c r="A1107" s="1"/>
      <c r="B1107" s="1"/>
      <c r="C1107" s="1"/>
      <c r="D1107" s="38"/>
      <c r="E1107" s="38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3"/>
      <c r="S1107" s="1"/>
      <c r="T1107" s="1"/>
      <c r="U1107" s="1"/>
      <c r="V1107" s="1"/>
      <c r="W1107" s="1"/>
      <c r="X1107" s="1"/>
      <c r="Y1107" s="1"/>
      <c r="Z1107" s="1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hidden="1" x14ac:dyDescent="0.3">
      <c r="A1108" s="1"/>
      <c r="B1108" s="1"/>
      <c r="C1108" s="1"/>
      <c r="D1108" s="38"/>
      <c r="E1108" s="38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3"/>
      <c r="S1108" s="1"/>
      <c r="T1108" s="1"/>
      <c r="U1108" s="1"/>
      <c r="V1108" s="1"/>
      <c r="W1108" s="1"/>
      <c r="X1108" s="1"/>
      <c r="Y1108" s="1"/>
      <c r="Z1108" s="1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hidden="1" x14ac:dyDescent="0.3">
      <c r="A1109" s="1"/>
      <c r="B1109" s="1"/>
      <c r="C1109" s="1"/>
      <c r="D1109" s="38"/>
      <c r="E1109" s="38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3"/>
      <c r="S1109" s="1"/>
      <c r="T1109" s="1"/>
      <c r="U1109" s="1"/>
      <c r="V1109" s="1"/>
      <c r="W1109" s="1"/>
      <c r="X1109" s="1"/>
      <c r="Y1109" s="1"/>
      <c r="Z1109" s="1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hidden="1" x14ac:dyDescent="0.3">
      <c r="A1110" s="1"/>
      <c r="B1110" s="1"/>
      <c r="C1110" s="1"/>
      <c r="D1110" s="38"/>
      <c r="E1110" s="38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3"/>
      <c r="S1110" s="1"/>
      <c r="T1110" s="1"/>
      <c r="U1110" s="1"/>
      <c r="V1110" s="1"/>
      <c r="W1110" s="1"/>
      <c r="X1110" s="1"/>
      <c r="Y1110" s="1"/>
      <c r="Z1110" s="1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hidden="1" x14ac:dyDescent="0.3">
      <c r="A1111" s="1"/>
      <c r="B1111" s="1"/>
      <c r="C1111" s="1"/>
      <c r="D1111" s="38"/>
      <c r="E1111" s="38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3"/>
      <c r="S1111" s="1"/>
      <c r="T1111" s="1"/>
      <c r="U1111" s="1"/>
      <c r="V1111" s="1"/>
      <c r="W1111" s="1"/>
      <c r="X1111" s="1"/>
      <c r="Y1111" s="1"/>
      <c r="Z1111" s="1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hidden="1" x14ac:dyDescent="0.3">
      <c r="A1112" s="1"/>
      <c r="B1112" s="1"/>
      <c r="C1112" s="1"/>
      <c r="D1112" s="38"/>
      <c r="E1112" s="38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3"/>
      <c r="S1112" s="1"/>
      <c r="T1112" s="1"/>
      <c r="U1112" s="1"/>
      <c r="V1112" s="1"/>
      <c r="W1112" s="1"/>
      <c r="X1112" s="1"/>
      <c r="Y1112" s="1"/>
      <c r="Z1112" s="1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hidden="1" x14ac:dyDescent="0.3">
      <c r="A1113" s="1"/>
      <c r="B1113" s="1"/>
      <c r="C1113" s="1"/>
      <c r="D1113" s="38"/>
      <c r="E1113" s="38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3"/>
      <c r="S1113" s="1"/>
      <c r="T1113" s="1"/>
      <c r="U1113" s="1"/>
      <c r="V1113" s="1"/>
      <c r="W1113" s="1"/>
      <c r="X1113" s="1"/>
      <c r="Y1113" s="1"/>
      <c r="Z1113" s="1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hidden="1" x14ac:dyDescent="0.3">
      <c r="A1114" s="1"/>
      <c r="B1114" s="1"/>
      <c r="C1114" s="1"/>
      <c r="D1114" s="38"/>
      <c r="E1114" s="38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3"/>
      <c r="S1114" s="1"/>
      <c r="T1114" s="1"/>
      <c r="U1114" s="1"/>
      <c r="V1114" s="1"/>
      <c r="W1114" s="1"/>
      <c r="X1114" s="1"/>
      <c r="Y1114" s="1"/>
      <c r="Z1114" s="1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hidden="1" x14ac:dyDescent="0.3">
      <c r="A1115" s="1"/>
      <c r="B1115" s="1"/>
      <c r="C1115" s="1"/>
      <c r="D1115" s="38"/>
      <c r="E1115" s="38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3"/>
      <c r="S1115" s="1"/>
      <c r="T1115" s="1"/>
      <c r="U1115" s="1"/>
      <c r="V1115" s="1"/>
      <c r="W1115" s="1"/>
      <c r="X1115" s="1"/>
      <c r="Y1115" s="1"/>
      <c r="Z1115" s="1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hidden="1" x14ac:dyDescent="0.3">
      <c r="A1116" s="1"/>
      <c r="B1116" s="1"/>
      <c r="C1116" s="1"/>
      <c r="D1116" s="38"/>
      <c r="E1116" s="38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3"/>
      <c r="S1116" s="1"/>
      <c r="T1116" s="1"/>
      <c r="U1116" s="1"/>
      <c r="V1116" s="1"/>
      <c r="W1116" s="1"/>
      <c r="X1116" s="1"/>
      <c r="Y1116" s="1"/>
      <c r="Z1116" s="1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hidden="1" x14ac:dyDescent="0.3">
      <c r="A1117" s="1"/>
      <c r="B1117" s="1"/>
      <c r="C1117" s="1"/>
      <c r="D1117" s="38"/>
      <c r="E1117" s="38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3"/>
      <c r="S1117" s="1"/>
      <c r="T1117" s="1"/>
      <c r="U1117" s="1"/>
      <c r="V1117" s="1"/>
      <c r="W1117" s="1"/>
      <c r="X1117" s="1"/>
      <c r="Y1117" s="1"/>
      <c r="Z1117" s="1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hidden="1" x14ac:dyDescent="0.3">
      <c r="A1118" s="1"/>
      <c r="B1118" s="1"/>
      <c r="C1118" s="1"/>
      <c r="D1118" s="38"/>
      <c r="E1118" s="38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3"/>
      <c r="S1118" s="1"/>
      <c r="T1118" s="1"/>
      <c r="U1118" s="1"/>
      <c r="V1118" s="1"/>
      <c r="W1118" s="1"/>
      <c r="X1118" s="1"/>
      <c r="Y1118" s="1"/>
      <c r="Z1118" s="1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hidden="1" x14ac:dyDescent="0.3">
      <c r="A1119" s="1"/>
      <c r="B1119" s="1"/>
      <c r="C1119" s="1"/>
      <c r="D1119" s="38"/>
      <c r="E1119" s="38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3"/>
      <c r="S1119" s="1"/>
      <c r="T1119" s="1"/>
      <c r="U1119" s="1"/>
      <c r="V1119" s="1"/>
      <c r="W1119" s="1"/>
      <c r="X1119" s="1"/>
      <c r="Y1119" s="1"/>
      <c r="Z1119" s="1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hidden="1" x14ac:dyDescent="0.3">
      <c r="A1120" s="1"/>
      <c r="B1120" s="1"/>
      <c r="C1120" s="1"/>
      <c r="D1120" s="38"/>
      <c r="E1120" s="38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3"/>
      <c r="S1120" s="1"/>
      <c r="T1120" s="1"/>
      <c r="U1120" s="1"/>
      <c r="V1120" s="1"/>
      <c r="W1120" s="1"/>
      <c r="X1120" s="1"/>
      <c r="Y1120" s="1"/>
      <c r="Z1120" s="1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hidden="1" x14ac:dyDescent="0.3">
      <c r="A1121" s="1"/>
      <c r="B1121" s="1"/>
      <c r="C1121" s="1"/>
      <c r="D1121" s="38"/>
      <c r="E1121" s="38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3"/>
      <c r="S1121" s="1"/>
      <c r="T1121" s="1"/>
      <c r="U1121" s="1"/>
      <c r="V1121" s="1"/>
      <c r="W1121" s="1"/>
      <c r="X1121" s="1"/>
      <c r="Y1121" s="1"/>
      <c r="Z1121" s="1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hidden="1" x14ac:dyDescent="0.3">
      <c r="A1122" s="1"/>
      <c r="B1122" s="1"/>
      <c r="C1122" s="1"/>
      <c r="D1122" s="38"/>
      <c r="E1122" s="38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3"/>
      <c r="S1122" s="1"/>
      <c r="T1122" s="1"/>
      <c r="U1122" s="1"/>
      <c r="V1122" s="1"/>
      <c r="W1122" s="1"/>
      <c r="X1122" s="1"/>
      <c r="Y1122" s="1"/>
      <c r="Z1122" s="1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hidden="1" x14ac:dyDescent="0.3">
      <c r="A1123" s="1"/>
      <c r="B1123" s="1"/>
      <c r="C1123" s="1"/>
      <c r="D1123" s="38"/>
      <c r="E1123" s="38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3"/>
      <c r="S1123" s="1"/>
      <c r="T1123" s="1"/>
      <c r="U1123" s="1"/>
      <c r="V1123" s="1"/>
      <c r="W1123" s="1"/>
      <c r="X1123" s="1"/>
      <c r="Y1123" s="1"/>
      <c r="Z1123" s="1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hidden="1" x14ac:dyDescent="0.3">
      <c r="A1124" s="1"/>
      <c r="B1124" s="1"/>
      <c r="C1124" s="1"/>
      <c r="D1124" s="38"/>
      <c r="E1124" s="38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3"/>
      <c r="S1124" s="1"/>
      <c r="T1124" s="1"/>
      <c r="U1124" s="1"/>
      <c r="V1124" s="1"/>
      <c r="W1124" s="1"/>
      <c r="X1124" s="1"/>
      <c r="Y1124" s="1"/>
      <c r="Z1124" s="1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hidden="1" x14ac:dyDescent="0.3">
      <c r="A1125" s="1"/>
      <c r="B1125" s="1"/>
      <c r="C1125" s="1"/>
      <c r="D1125" s="38"/>
      <c r="E1125" s="38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3"/>
      <c r="S1125" s="1"/>
      <c r="T1125" s="1"/>
      <c r="U1125" s="1"/>
      <c r="V1125" s="1"/>
      <c r="W1125" s="1"/>
      <c r="X1125" s="1"/>
      <c r="Y1125" s="1"/>
      <c r="Z1125" s="1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hidden="1" x14ac:dyDescent="0.3">
      <c r="A1126" s="1"/>
      <c r="B1126" s="1"/>
      <c r="C1126" s="1"/>
      <c r="D1126" s="38"/>
      <c r="E1126" s="38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3"/>
      <c r="S1126" s="1"/>
      <c r="T1126" s="1"/>
      <c r="U1126" s="1"/>
      <c r="V1126" s="1"/>
      <c r="W1126" s="1"/>
      <c r="X1126" s="1"/>
      <c r="Y1126" s="1"/>
      <c r="Z1126" s="1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hidden="1" x14ac:dyDescent="0.3">
      <c r="A1127" s="1"/>
      <c r="B1127" s="1"/>
      <c r="C1127" s="1"/>
      <c r="D1127" s="38"/>
      <c r="E1127" s="38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3"/>
      <c r="S1127" s="1"/>
      <c r="T1127" s="1"/>
      <c r="U1127" s="1"/>
      <c r="V1127" s="1"/>
      <c r="W1127" s="1"/>
      <c r="X1127" s="1"/>
      <c r="Y1127" s="1"/>
      <c r="Z1127" s="1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hidden="1" x14ac:dyDescent="0.3">
      <c r="A1128" s="1"/>
      <c r="B1128" s="1"/>
      <c r="C1128" s="1"/>
      <c r="D1128" s="38"/>
      <c r="E1128" s="38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3"/>
      <c r="S1128" s="1"/>
      <c r="T1128" s="1"/>
      <c r="U1128" s="1"/>
      <c r="V1128" s="1"/>
      <c r="W1128" s="1"/>
      <c r="X1128" s="1"/>
      <c r="Y1128" s="1"/>
      <c r="Z1128" s="1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hidden="1" x14ac:dyDescent="0.3">
      <c r="A1129" s="1"/>
      <c r="B1129" s="1"/>
      <c r="C1129" s="1"/>
      <c r="D1129" s="38"/>
      <c r="E1129" s="38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3"/>
      <c r="S1129" s="1"/>
      <c r="T1129" s="1"/>
      <c r="U1129" s="1"/>
      <c r="V1129" s="1"/>
      <c r="W1129" s="1"/>
      <c r="X1129" s="1"/>
      <c r="Y1129" s="1"/>
      <c r="Z1129" s="1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hidden="1" x14ac:dyDescent="0.3">
      <c r="A1130" s="1"/>
      <c r="B1130" s="1"/>
      <c r="C1130" s="1"/>
      <c r="D1130" s="38"/>
      <c r="E1130" s="38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3"/>
      <c r="S1130" s="1"/>
      <c r="T1130" s="1"/>
      <c r="U1130" s="1"/>
      <c r="V1130" s="1"/>
      <c r="W1130" s="1"/>
      <c r="X1130" s="1"/>
      <c r="Y1130" s="1"/>
      <c r="Z1130" s="1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hidden="1" x14ac:dyDescent="0.3">
      <c r="A1131" s="1"/>
      <c r="B1131" s="1"/>
      <c r="C1131" s="1"/>
      <c r="D1131" s="38"/>
      <c r="E1131" s="38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3"/>
      <c r="S1131" s="1"/>
      <c r="T1131" s="1"/>
      <c r="U1131" s="1"/>
      <c r="V1131" s="1"/>
      <c r="W1131" s="1"/>
      <c r="X1131" s="1"/>
      <c r="Y1131" s="1"/>
      <c r="Z1131" s="1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hidden="1" x14ac:dyDescent="0.3">
      <c r="A1132" s="1"/>
      <c r="B1132" s="1"/>
      <c r="C1132" s="1"/>
      <c r="D1132" s="38"/>
      <c r="E1132" s="38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3"/>
      <c r="S1132" s="1"/>
      <c r="T1132" s="1"/>
      <c r="U1132" s="1"/>
      <c r="V1132" s="1"/>
      <c r="W1132" s="1"/>
      <c r="X1132" s="1"/>
      <c r="Y1132" s="1"/>
      <c r="Z1132" s="1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hidden="1" x14ac:dyDescent="0.3">
      <c r="A1133" s="1"/>
      <c r="B1133" s="1"/>
      <c r="C1133" s="1"/>
      <c r="D1133" s="38"/>
      <c r="E1133" s="38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3"/>
      <c r="S1133" s="1"/>
      <c r="T1133" s="1"/>
      <c r="U1133" s="1"/>
      <c r="V1133" s="1"/>
      <c r="W1133" s="1"/>
      <c r="X1133" s="1"/>
      <c r="Y1133" s="1"/>
      <c r="Z1133" s="1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hidden="1" x14ac:dyDescent="0.3">
      <c r="A1134" s="1"/>
      <c r="B1134" s="1"/>
      <c r="C1134" s="1"/>
      <c r="D1134" s="38"/>
      <c r="E1134" s="38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3"/>
      <c r="S1134" s="1"/>
      <c r="T1134" s="1"/>
      <c r="U1134" s="1"/>
      <c r="V1134" s="1"/>
      <c r="W1134" s="1"/>
      <c r="X1134" s="1"/>
      <c r="Y1134" s="1"/>
      <c r="Z1134" s="1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hidden="1" x14ac:dyDescent="0.3">
      <c r="A1135" s="1"/>
      <c r="B1135" s="1"/>
      <c r="C1135" s="1"/>
      <c r="D1135" s="38"/>
      <c r="E1135" s="38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3"/>
      <c r="S1135" s="1"/>
      <c r="T1135" s="1"/>
      <c r="U1135" s="1"/>
      <c r="V1135" s="1"/>
      <c r="W1135" s="1"/>
      <c r="X1135" s="1"/>
      <c r="Y1135" s="1"/>
      <c r="Z1135" s="1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hidden="1" x14ac:dyDescent="0.3">
      <c r="A1136" s="1"/>
      <c r="B1136" s="1"/>
      <c r="C1136" s="1"/>
      <c r="D1136" s="38"/>
      <c r="E1136" s="38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3"/>
      <c r="S1136" s="1"/>
      <c r="T1136" s="1"/>
      <c r="U1136" s="1"/>
      <c r="V1136" s="1"/>
      <c r="W1136" s="1"/>
      <c r="X1136" s="1"/>
      <c r="Y1136" s="1"/>
      <c r="Z1136" s="1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hidden="1" x14ac:dyDescent="0.3">
      <c r="A1137" s="1"/>
      <c r="B1137" s="1"/>
      <c r="C1137" s="1"/>
      <c r="D1137" s="38"/>
      <c r="E1137" s="38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3"/>
      <c r="S1137" s="1"/>
      <c r="T1137" s="1"/>
      <c r="U1137" s="1"/>
      <c r="V1137" s="1"/>
      <c r="W1137" s="1"/>
      <c r="X1137" s="1"/>
      <c r="Y1137" s="1"/>
      <c r="Z1137" s="1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hidden="1" x14ac:dyDescent="0.3">
      <c r="A1138" s="1"/>
      <c r="B1138" s="1"/>
      <c r="C1138" s="1"/>
      <c r="D1138" s="38"/>
      <c r="E1138" s="38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3"/>
      <c r="S1138" s="1"/>
      <c r="T1138" s="1"/>
      <c r="U1138" s="1"/>
      <c r="V1138" s="1"/>
      <c r="W1138" s="1"/>
      <c r="X1138" s="1"/>
      <c r="Y1138" s="1"/>
      <c r="Z1138" s="1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hidden="1" x14ac:dyDescent="0.3">
      <c r="A1139" s="1"/>
      <c r="B1139" s="1"/>
      <c r="C1139" s="1"/>
      <c r="D1139" s="38"/>
      <c r="E1139" s="38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3"/>
      <c r="S1139" s="1"/>
      <c r="T1139" s="1"/>
      <c r="U1139" s="1"/>
      <c r="V1139" s="1"/>
      <c r="W1139" s="1"/>
      <c r="X1139" s="1"/>
      <c r="Y1139" s="1"/>
      <c r="Z1139" s="1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hidden="1" x14ac:dyDescent="0.3">
      <c r="A1140" s="1"/>
      <c r="B1140" s="1"/>
      <c r="C1140" s="1"/>
      <c r="D1140" s="38"/>
      <c r="E1140" s="38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3"/>
      <c r="S1140" s="1"/>
      <c r="T1140" s="1"/>
      <c r="U1140" s="1"/>
      <c r="V1140" s="1"/>
      <c r="W1140" s="1"/>
      <c r="X1140" s="1"/>
      <c r="Y1140" s="1"/>
      <c r="Z1140" s="1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hidden="1" x14ac:dyDescent="0.3">
      <c r="A1141" s="1"/>
      <c r="B1141" s="1"/>
      <c r="C1141" s="1"/>
      <c r="D1141" s="38"/>
      <c r="E1141" s="38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3"/>
      <c r="S1141" s="1"/>
      <c r="T1141" s="1"/>
      <c r="U1141" s="1"/>
      <c r="V1141" s="1"/>
      <c r="W1141" s="1"/>
      <c r="X1141" s="1"/>
      <c r="Y1141" s="1"/>
      <c r="Z1141" s="1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hidden="1" x14ac:dyDescent="0.3">
      <c r="A1142" s="1"/>
      <c r="B1142" s="1"/>
      <c r="C1142" s="1"/>
      <c r="D1142" s="38"/>
      <c r="E1142" s="38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3"/>
      <c r="S1142" s="1"/>
      <c r="T1142" s="1"/>
      <c r="U1142" s="1"/>
      <c r="V1142" s="1"/>
      <c r="W1142" s="1"/>
      <c r="X1142" s="1"/>
      <c r="Y1142" s="1"/>
      <c r="Z1142" s="1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hidden="1" x14ac:dyDescent="0.3">
      <c r="A1143" s="1"/>
      <c r="B1143" s="1"/>
      <c r="C1143" s="1"/>
      <c r="D1143" s="38"/>
      <c r="E1143" s="38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3"/>
      <c r="S1143" s="1"/>
      <c r="T1143" s="1"/>
      <c r="U1143" s="1"/>
      <c r="V1143" s="1"/>
      <c r="W1143" s="1"/>
      <c r="X1143" s="1"/>
      <c r="Y1143" s="1"/>
      <c r="Z1143" s="1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hidden="1" x14ac:dyDescent="0.3">
      <c r="A1144" s="1"/>
      <c r="B1144" s="1"/>
      <c r="C1144" s="1"/>
      <c r="D1144" s="38"/>
      <c r="E1144" s="38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3"/>
      <c r="S1144" s="1"/>
      <c r="T1144" s="1"/>
      <c r="U1144" s="1"/>
      <c r="V1144" s="1"/>
      <c r="W1144" s="1"/>
      <c r="X1144" s="1"/>
      <c r="Y1144" s="1"/>
      <c r="Z1144" s="1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hidden="1" x14ac:dyDescent="0.3">
      <c r="A1145" s="1"/>
      <c r="B1145" s="1"/>
      <c r="C1145" s="1"/>
      <c r="D1145" s="38"/>
      <c r="E1145" s="38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3"/>
      <c r="S1145" s="1"/>
      <c r="T1145" s="1"/>
      <c r="U1145" s="1"/>
      <c r="V1145" s="1"/>
      <c r="W1145" s="1"/>
      <c r="X1145" s="1"/>
      <c r="Y1145" s="1"/>
      <c r="Z1145" s="1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hidden="1" x14ac:dyDescent="0.3">
      <c r="A1146" s="1"/>
      <c r="B1146" s="1"/>
      <c r="C1146" s="1"/>
      <c r="D1146" s="38"/>
      <c r="E1146" s="38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3"/>
      <c r="S1146" s="1"/>
      <c r="T1146" s="1"/>
      <c r="U1146" s="1"/>
      <c r="V1146" s="1"/>
      <c r="W1146" s="1"/>
      <c r="X1146" s="1"/>
      <c r="Y1146" s="1"/>
      <c r="Z1146" s="1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hidden="1" x14ac:dyDescent="0.3">
      <c r="A1147" s="1"/>
      <c r="B1147" s="1"/>
      <c r="C1147" s="1"/>
      <c r="D1147" s="38"/>
      <c r="E1147" s="38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3"/>
      <c r="S1147" s="1"/>
      <c r="T1147" s="1"/>
      <c r="U1147" s="1"/>
      <c r="V1147" s="1"/>
      <c r="W1147" s="1"/>
      <c r="X1147" s="1"/>
      <c r="Y1147" s="1"/>
      <c r="Z1147" s="1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hidden="1" x14ac:dyDescent="0.3">
      <c r="A1148" s="1"/>
      <c r="B1148" s="1"/>
      <c r="C1148" s="1"/>
      <c r="D1148" s="38"/>
      <c r="E1148" s="38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3"/>
      <c r="S1148" s="1"/>
      <c r="T1148" s="1"/>
      <c r="U1148" s="1"/>
      <c r="V1148" s="1"/>
      <c r="W1148" s="1"/>
      <c r="X1148" s="1"/>
      <c r="Y1148" s="1"/>
      <c r="Z1148" s="1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hidden="1" x14ac:dyDescent="0.3">
      <c r="A1149" s="1"/>
      <c r="B1149" s="1"/>
      <c r="C1149" s="1"/>
      <c r="D1149" s="38"/>
      <c r="E1149" s="38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3"/>
      <c r="S1149" s="1"/>
      <c r="T1149" s="1"/>
      <c r="U1149" s="1"/>
      <c r="V1149" s="1"/>
      <c r="W1149" s="1"/>
      <c r="X1149" s="1"/>
      <c r="Y1149" s="1"/>
      <c r="Z1149" s="1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hidden="1" x14ac:dyDescent="0.3">
      <c r="A1150" s="1"/>
      <c r="B1150" s="1"/>
      <c r="C1150" s="1"/>
      <c r="D1150" s="38"/>
      <c r="E1150" s="38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3"/>
      <c r="S1150" s="1"/>
      <c r="T1150" s="1"/>
      <c r="U1150" s="1"/>
      <c r="V1150" s="1"/>
      <c r="W1150" s="1"/>
      <c r="X1150" s="1"/>
      <c r="Y1150" s="1"/>
      <c r="Z1150" s="1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hidden="1" x14ac:dyDescent="0.3">
      <c r="A1151" s="1"/>
      <c r="B1151" s="1"/>
      <c r="C1151" s="1"/>
      <c r="D1151" s="38"/>
      <c r="E1151" s="38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3"/>
      <c r="S1151" s="1"/>
      <c r="T1151" s="1"/>
      <c r="U1151" s="1"/>
      <c r="V1151" s="1"/>
      <c r="W1151" s="1"/>
      <c r="X1151" s="1"/>
      <c r="Y1151" s="1"/>
      <c r="Z1151" s="1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hidden="1" x14ac:dyDescent="0.3">
      <c r="A1152" s="1"/>
      <c r="B1152" s="1"/>
      <c r="C1152" s="1"/>
      <c r="D1152" s="38"/>
      <c r="E1152" s="38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3"/>
      <c r="S1152" s="1"/>
      <c r="T1152" s="1"/>
      <c r="U1152" s="1"/>
      <c r="V1152" s="1"/>
      <c r="W1152" s="1"/>
      <c r="X1152" s="1"/>
      <c r="Y1152" s="1"/>
      <c r="Z1152" s="1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hidden="1" x14ac:dyDescent="0.3">
      <c r="A1153" s="1"/>
      <c r="B1153" s="1"/>
      <c r="C1153" s="1"/>
      <c r="D1153" s="38"/>
      <c r="E1153" s="38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3"/>
      <c r="S1153" s="1"/>
      <c r="T1153" s="1"/>
      <c r="U1153" s="1"/>
      <c r="V1153" s="1"/>
      <c r="W1153" s="1"/>
      <c r="X1153" s="1"/>
      <c r="Y1153" s="1"/>
      <c r="Z1153" s="1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hidden="1" x14ac:dyDescent="0.3">
      <c r="A1154" s="1"/>
      <c r="B1154" s="1"/>
      <c r="C1154" s="1"/>
      <c r="D1154" s="38"/>
      <c r="E1154" s="38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3"/>
      <c r="S1154" s="1"/>
      <c r="T1154" s="1"/>
      <c r="U1154" s="1"/>
      <c r="V1154" s="1"/>
      <c r="W1154" s="1"/>
      <c r="X1154" s="1"/>
      <c r="Y1154" s="1"/>
      <c r="Z1154" s="1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hidden="1" x14ac:dyDescent="0.3">
      <c r="A1155" s="1"/>
      <c r="B1155" s="1"/>
      <c r="C1155" s="1"/>
      <c r="D1155" s="38"/>
      <c r="E1155" s="38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3"/>
      <c r="S1155" s="1"/>
      <c r="T1155" s="1"/>
      <c r="U1155" s="1"/>
      <c r="V1155" s="1"/>
      <c r="W1155" s="1"/>
      <c r="X1155" s="1"/>
      <c r="Y1155" s="1"/>
      <c r="Z1155" s="1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hidden="1" x14ac:dyDescent="0.3">
      <c r="A1156" s="1"/>
      <c r="B1156" s="1"/>
      <c r="C1156" s="1"/>
      <c r="D1156" s="38"/>
      <c r="E1156" s="38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3"/>
      <c r="S1156" s="1"/>
      <c r="T1156" s="1"/>
      <c r="U1156" s="1"/>
      <c r="V1156" s="1"/>
      <c r="W1156" s="1"/>
      <c r="X1156" s="1"/>
      <c r="Y1156" s="1"/>
      <c r="Z1156" s="1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hidden="1" x14ac:dyDescent="0.3">
      <c r="A1157" s="1"/>
      <c r="B1157" s="1"/>
      <c r="C1157" s="1"/>
      <c r="D1157" s="38"/>
      <c r="E1157" s="38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3"/>
      <c r="S1157" s="1"/>
      <c r="T1157" s="1"/>
      <c r="U1157" s="1"/>
      <c r="V1157" s="1"/>
      <c r="W1157" s="1"/>
      <c r="X1157" s="1"/>
      <c r="Y1157" s="1"/>
      <c r="Z1157" s="1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hidden="1" x14ac:dyDescent="0.3">
      <c r="A1158" s="1"/>
      <c r="B1158" s="1"/>
      <c r="C1158" s="1"/>
      <c r="D1158" s="38"/>
      <c r="E1158" s="38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3"/>
      <c r="S1158" s="1"/>
      <c r="T1158" s="1"/>
      <c r="U1158" s="1"/>
      <c r="V1158" s="1"/>
      <c r="W1158" s="1"/>
      <c r="X1158" s="1"/>
      <c r="Y1158" s="1"/>
      <c r="Z1158" s="1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hidden="1" x14ac:dyDescent="0.3">
      <c r="A1159" s="1"/>
      <c r="B1159" s="1"/>
      <c r="C1159" s="1"/>
      <c r="D1159" s="38"/>
      <c r="E1159" s="38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3"/>
      <c r="S1159" s="1"/>
      <c r="T1159" s="1"/>
      <c r="U1159" s="1"/>
      <c r="V1159" s="1"/>
      <c r="W1159" s="1"/>
      <c r="X1159" s="1"/>
      <c r="Y1159" s="1"/>
      <c r="Z1159" s="1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hidden="1" x14ac:dyDescent="0.3">
      <c r="A1160" s="1"/>
      <c r="B1160" s="1"/>
      <c r="C1160" s="1"/>
      <c r="D1160" s="38"/>
      <c r="E1160" s="38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3"/>
      <c r="S1160" s="1"/>
      <c r="T1160" s="1"/>
      <c r="U1160" s="1"/>
      <c r="V1160" s="1"/>
      <c r="W1160" s="1"/>
      <c r="X1160" s="1"/>
      <c r="Y1160" s="1"/>
      <c r="Z1160" s="1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hidden="1" x14ac:dyDescent="0.3">
      <c r="A1161" s="1"/>
      <c r="B1161" s="1"/>
      <c r="C1161" s="1"/>
      <c r="D1161" s="38"/>
      <c r="E1161" s="38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3"/>
      <c r="S1161" s="1"/>
      <c r="T1161" s="1"/>
      <c r="U1161" s="1"/>
      <c r="V1161" s="1"/>
      <c r="W1161" s="1"/>
      <c r="X1161" s="1"/>
      <c r="Y1161" s="1"/>
      <c r="Z1161" s="1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hidden="1" x14ac:dyDescent="0.3">
      <c r="A1162" s="1"/>
      <c r="B1162" s="1"/>
      <c r="C1162" s="1"/>
      <c r="D1162" s="38"/>
      <c r="E1162" s="38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3"/>
      <c r="S1162" s="1"/>
      <c r="T1162" s="1"/>
      <c r="U1162" s="1"/>
      <c r="V1162" s="1"/>
      <c r="W1162" s="1"/>
      <c r="X1162" s="1"/>
      <c r="Y1162" s="1"/>
      <c r="Z1162" s="1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hidden="1" x14ac:dyDescent="0.3">
      <c r="A1163" s="1"/>
      <c r="B1163" s="1"/>
      <c r="C1163" s="1"/>
      <c r="D1163" s="38"/>
      <c r="E1163" s="38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3"/>
      <c r="S1163" s="1"/>
      <c r="T1163" s="1"/>
      <c r="U1163" s="1"/>
      <c r="V1163" s="1"/>
      <c r="W1163" s="1"/>
      <c r="X1163" s="1"/>
      <c r="Y1163" s="1"/>
      <c r="Z1163" s="1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hidden="1" x14ac:dyDescent="0.3">
      <c r="A1164" s="1"/>
      <c r="B1164" s="1"/>
      <c r="C1164" s="1"/>
      <c r="D1164" s="38"/>
      <c r="E1164" s="38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3"/>
      <c r="S1164" s="1"/>
      <c r="T1164" s="1"/>
      <c r="U1164" s="1"/>
      <c r="V1164" s="1"/>
      <c r="W1164" s="1"/>
      <c r="X1164" s="1"/>
      <c r="Y1164" s="1"/>
      <c r="Z1164" s="1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hidden="1" x14ac:dyDescent="0.3">
      <c r="A1165" s="1"/>
      <c r="B1165" s="1"/>
      <c r="C1165" s="1"/>
      <c r="D1165" s="38"/>
      <c r="E1165" s="38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3"/>
      <c r="S1165" s="1"/>
      <c r="T1165" s="1"/>
      <c r="U1165" s="1"/>
      <c r="V1165" s="1"/>
      <c r="W1165" s="1"/>
      <c r="X1165" s="1"/>
      <c r="Y1165" s="1"/>
      <c r="Z1165" s="1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hidden="1" x14ac:dyDescent="0.3">
      <c r="A1166" s="1"/>
      <c r="B1166" s="1"/>
      <c r="C1166" s="1"/>
      <c r="D1166" s="38"/>
      <c r="E1166" s="38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3"/>
      <c r="S1166" s="1"/>
      <c r="T1166" s="1"/>
      <c r="U1166" s="1"/>
      <c r="V1166" s="1"/>
      <c r="W1166" s="1"/>
      <c r="X1166" s="1"/>
      <c r="Y1166" s="1"/>
      <c r="Z1166" s="1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hidden="1" x14ac:dyDescent="0.3">
      <c r="A1167" s="1"/>
      <c r="B1167" s="1"/>
      <c r="C1167" s="1"/>
      <c r="D1167" s="38"/>
      <c r="E1167" s="38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3"/>
      <c r="S1167" s="1"/>
      <c r="T1167" s="1"/>
      <c r="U1167" s="1"/>
      <c r="V1167" s="1"/>
      <c r="W1167" s="1"/>
      <c r="X1167" s="1"/>
      <c r="Y1167" s="1"/>
      <c r="Z1167" s="1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hidden="1" x14ac:dyDescent="0.3">
      <c r="A1168" s="1"/>
      <c r="B1168" s="1"/>
      <c r="C1168" s="1"/>
      <c r="D1168" s="38"/>
      <c r="E1168" s="38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3"/>
      <c r="S1168" s="1"/>
      <c r="T1168" s="1"/>
      <c r="U1168" s="1"/>
      <c r="V1168" s="1"/>
      <c r="W1168" s="1"/>
      <c r="X1168" s="1"/>
      <c r="Y1168" s="1"/>
      <c r="Z1168" s="1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hidden="1" x14ac:dyDescent="0.3">
      <c r="A1169" s="1"/>
      <c r="B1169" s="1"/>
      <c r="C1169" s="1"/>
      <c r="D1169" s="38"/>
      <c r="E1169" s="38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3"/>
      <c r="S1169" s="1"/>
      <c r="T1169" s="1"/>
      <c r="U1169" s="1"/>
      <c r="V1169" s="1"/>
      <c r="W1169" s="1"/>
      <c r="X1169" s="1"/>
      <c r="Y1169" s="1"/>
      <c r="Z1169" s="1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hidden="1" x14ac:dyDescent="0.3">
      <c r="A1170" s="1"/>
      <c r="B1170" s="1"/>
      <c r="C1170" s="1"/>
      <c r="D1170" s="38"/>
      <c r="E1170" s="38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3"/>
      <c r="S1170" s="1"/>
      <c r="T1170" s="1"/>
      <c r="U1170" s="1"/>
      <c r="V1170" s="1"/>
      <c r="W1170" s="1"/>
      <c r="X1170" s="1"/>
      <c r="Y1170" s="1"/>
      <c r="Z1170" s="1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hidden="1" x14ac:dyDescent="0.3">
      <c r="A1171" s="1"/>
      <c r="B1171" s="1"/>
      <c r="C1171" s="1"/>
      <c r="D1171" s="38"/>
      <c r="E1171" s="38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3"/>
      <c r="S1171" s="1"/>
      <c r="T1171" s="1"/>
      <c r="U1171" s="1"/>
      <c r="V1171" s="1"/>
      <c r="W1171" s="1"/>
      <c r="X1171" s="1"/>
      <c r="Y1171" s="1"/>
      <c r="Z1171" s="1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hidden="1" x14ac:dyDescent="0.3">
      <c r="A1172" s="1"/>
      <c r="B1172" s="1"/>
      <c r="C1172" s="1"/>
      <c r="D1172" s="38"/>
      <c r="E1172" s="38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3"/>
      <c r="S1172" s="1"/>
      <c r="T1172" s="1"/>
      <c r="U1172" s="1"/>
      <c r="V1172" s="1"/>
      <c r="W1172" s="1"/>
      <c r="X1172" s="1"/>
      <c r="Y1172" s="1"/>
      <c r="Z1172" s="1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hidden="1" x14ac:dyDescent="0.3">
      <c r="A1173" s="1"/>
      <c r="B1173" s="1"/>
      <c r="C1173" s="1"/>
      <c r="D1173" s="38"/>
      <c r="E1173" s="38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3"/>
      <c r="S1173" s="1"/>
      <c r="T1173" s="1"/>
      <c r="U1173" s="1"/>
      <c r="V1173" s="1"/>
      <c r="W1173" s="1"/>
      <c r="X1173" s="1"/>
      <c r="Y1173" s="1"/>
      <c r="Z1173" s="1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hidden="1" x14ac:dyDescent="0.3">
      <c r="A1174" s="1"/>
      <c r="B1174" s="1"/>
      <c r="C1174" s="1"/>
      <c r="D1174" s="38"/>
      <c r="E1174" s="38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3"/>
      <c r="S1174" s="1"/>
      <c r="T1174" s="1"/>
      <c r="U1174" s="1"/>
      <c r="V1174" s="1"/>
      <c r="W1174" s="1"/>
      <c r="X1174" s="1"/>
      <c r="Y1174" s="1"/>
      <c r="Z1174" s="1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hidden="1" x14ac:dyDescent="0.3">
      <c r="A1175" s="1"/>
      <c r="B1175" s="1"/>
      <c r="C1175" s="1"/>
      <c r="D1175" s="38"/>
      <c r="E1175" s="38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3"/>
      <c r="S1175" s="1"/>
      <c r="T1175" s="1"/>
      <c r="U1175" s="1"/>
      <c r="V1175" s="1"/>
      <c r="W1175" s="1"/>
      <c r="X1175" s="1"/>
      <c r="Y1175" s="1"/>
      <c r="Z1175" s="1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hidden="1" x14ac:dyDescent="0.3">
      <c r="A1176" s="1"/>
      <c r="B1176" s="1"/>
      <c r="C1176" s="1"/>
      <c r="D1176" s="38"/>
      <c r="E1176" s="38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3"/>
      <c r="S1176" s="1"/>
      <c r="T1176" s="1"/>
      <c r="U1176" s="1"/>
      <c r="V1176" s="1"/>
      <c r="W1176" s="1"/>
      <c r="X1176" s="1"/>
      <c r="Y1176" s="1"/>
      <c r="Z1176" s="1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hidden="1" x14ac:dyDescent="0.3">
      <c r="A1177" s="1"/>
      <c r="B1177" s="1"/>
      <c r="C1177" s="1"/>
      <c r="D1177" s="38"/>
      <c r="E1177" s="38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3"/>
      <c r="S1177" s="1"/>
      <c r="T1177" s="1"/>
      <c r="U1177" s="1"/>
      <c r="V1177" s="1"/>
      <c r="W1177" s="1"/>
      <c r="X1177" s="1"/>
      <c r="Y1177" s="1"/>
      <c r="Z1177" s="1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hidden="1" x14ac:dyDescent="0.3">
      <c r="A1178" s="1"/>
      <c r="B1178" s="1"/>
      <c r="C1178" s="1"/>
      <c r="D1178" s="38"/>
      <c r="E1178" s="38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3"/>
      <c r="S1178" s="1"/>
      <c r="T1178" s="1"/>
      <c r="U1178" s="1"/>
      <c r="V1178" s="1"/>
      <c r="W1178" s="1"/>
      <c r="X1178" s="1"/>
      <c r="Y1178" s="1"/>
      <c r="Z1178" s="1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hidden="1" x14ac:dyDescent="0.3">
      <c r="A1179" s="1"/>
      <c r="B1179" s="1"/>
      <c r="C1179" s="1"/>
      <c r="D1179" s="38"/>
      <c r="E1179" s="38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3"/>
      <c r="S1179" s="1"/>
      <c r="T1179" s="1"/>
      <c r="U1179" s="1"/>
      <c r="V1179" s="1"/>
      <c r="W1179" s="1"/>
      <c r="X1179" s="1"/>
      <c r="Y1179" s="1"/>
      <c r="Z1179" s="1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hidden="1" x14ac:dyDescent="0.3">
      <c r="A1180" s="1"/>
      <c r="B1180" s="1"/>
      <c r="C1180" s="1"/>
      <c r="D1180" s="38"/>
      <c r="E1180" s="38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3"/>
      <c r="S1180" s="1"/>
      <c r="T1180" s="1"/>
      <c r="U1180" s="1"/>
      <c r="V1180" s="1"/>
      <c r="W1180" s="1"/>
      <c r="X1180" s="1"/>
      <c r="Y1180" s="1"/>
      <c r="Z1180" s="1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hidden="1" x14ac:dyDescent="0.3">
      <c r="A1181" s="1"/>
      <c r="B1181" s="1"/>
      <c r="C1181" s="1"/>
      <c r="D1181" s="38"/>
      <c r="E1181" s="38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3"/>
      <c r="S1181" s="1"/>
      <c r="T1181" s="1"/>
      <c r="U1181" s="1"/>
      <c r="V1181" s="1"/>
      <c r="W1181" s="1"/>
      <c r="X1181" s="1"/>
      <c r="Y1181" s="1"/>
      <c r="Z1181" s="1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hidden="1" x14ac:dyDescent="0.3">
      <c r="A1182" s="1"/>
      <c r="B1182" s="1"/>
      <c r="C1182" s="1"/>
      <c r="D1182" s="38"/>
      <c r="E1182" s="38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3"/>
      <c r="S1182" s="1"/>
      <c r="T1182" s="1"/>
      <c r="U1182" s="1"/>
      <c r="V1182" s="1"/>
      <c r="W1182" s="1"/>
      <c r="X1182" s="1"/>
      <c r="Y1182" s="1"/>
      <c r="Z1182" s="1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hidden="1" x14ac:dyDescent="0.3">
      <c r="A1183" s="1"/>
      <c r="B1183" s="1"/>
      <c r="C1183" s="1"/>
      <c r="D1183" s="38"/>
      <c r="E1183" s="38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3"/>
      <c r="S1183" s="1"/>
      <c r="T1183" s="1"/>
      <c r="U1183" s="1"/>
      <c r="V1183" s="1"/>
      <c r="W1183" s="1"/>
      <c r="X1183" s="1"/>
      <c r="Y1183" s="1"/>
      <c r="Z1183" s="1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hidden="1" x14ac:dyDescent="0.3">
      <c r="A1184" s="1"/>
      <c r="B1184" s="1"/>
      <c r="C1184" s="1"/>
      <c r="D1184" s="38"/>
      <c r="E1184" s="38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3"/>
      <c r="S1184" s="1"/>
      <c r="T1184" s="1"/>
      <c r="U1184" s="1"/>
      <c r="V1184" s="1"/>
      <c r="W1184" s="1"/>
      <c r="X1184" s="1"/>
      <c r="Y1184" s="1"/>
      <c r="Z1184" s="1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hidden="1" x14ac:dyDescent="0.3">
      <c r="A1185" s="1"/>
      <c r="B1185" s="1"/>
      <c r="C1185" s="1"/>
      <c r="D1185" s="38"/>
      <c r="E1185" s="38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3"/>
      <c r="S1185" s="1"/>
      <c r="T1185" s="1"/>
      <c r="U1185" s="1"/>
      <c r="V1185" s="1"/>
      <c r="W1185" s="1"/>
      <c r="X1185" s="1"/>
      <c r="Y1185" s="1"/>
      <c r="Z1185" s="1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hidden="1" x14ac:dyDescent="0.3">
      <c r="A1186" s="1"/>
      <c r="B1186" s="1"/>
      <c r="C1186" s="1"/>
      <c r="D1186" s="38"/>
      <c r="E1186" s="38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3"/>
      <c r="S1186" s="1"/>
      <c r="T1186" s="1"/>
      <c r="U1186" s="1"/>
      <c r="V1186" s="1"/>
      <c r="W1186" s="1"/>
      <c r="X1186" s="1"/>
      <c r="Y1186" s="1"/>
      <c r="Z1186" s="1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hidden="1" x14ac:dyDescent="0.3">
      <c r="A1187" s="1"/>
      <c r="B1187" s="1"/>
      <c r="C1187" s="1"/>
      <c r="D1187" s="38"/>
      <c r="E1187" s="38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3"/>
      <c r="S1187" s="1"/>
      <c r="T1187" s="1"/>
      <c r="U1187" s="1"/>
      <c r="V1187" s="1"/>
      <c r="W1187" s="1"/>
      <c r="X1187" s="1"/>
      <c r="Y1187" s="1"/>
      <c r="Z1187" s="1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hidden="1" x14ac:dyDescent="0.3">
      <c r="A1188" s="1"/>
      <c r="B1188" s="1"/>
      <c r="C1188" s="1"/>
      <c r="D1188" s="38"/>
      <c r="E1188" s="38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3"/>
      <c r="S1188" s="1"/>
      <c r="T1188" s="1"/>
      <c r="U1188" s="1"/>
      <c r="V1188" s="1"/>
      <c r="W1188" s="1"/>
      <c r="X1188" s="1"/>
      <c r="Y1188" s="1"/>
      <c r="Z1188" s="1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hidden="1" x14ac:dyDescent="0.3">
      <c r="A1189" s="1"/>
      <c r="B1189" s="1"/>
      <c r="C1189" s="1"/>
      <c r="D1189" s="38"/>
      <c r="E1189" s="38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3"/>
      <c r="S1189" s="1"/>
      <c r="T1189" s="1"/>
      <c r="U1189" s="1"/>
      <c r="V1189" s="1"/>
      <c r="W1189" s="1"/>
      <c r="X1189" s="1"/>
      <c r="Y1189" s="1"/>
      <c r="Z1189" s="1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hidden="1" x14ac:dyDescent="0.3">
      <c r="A1190" s="1"/>
      <c r="B1190" s="1"/>
      <c r="C1190" s="1"/>
      <c r="D1190" s="38"/>
      <c r="E1190" s="38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3"/>
      <c r="S1190" s="1"/>
      <c r="T1190" s="1"/>
      <c r="U1190" s="1"/>
      <c r="V1190" s="1"/>
      <c r="W1190" s="1"/>
      <c r="X1190" s="1"/>
      <c r="Y1190" s="1"/>
      <c r="Z1190" s="1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hidden="1" x14ac:dyDescent="0.3">
      <c r="A1191" s="1"/>
      <c r="B1191" s="1"/>
      <c r="C1191" s="1"/>
      <c r="D1191" s="38"/>
      <c r="E1191" s="38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3"/>
      <c r="S1191" s="1"/>
      <c r="T1191" s="1"/>
      <c r="U1191" s="1"/>
      <c r="V1191" s="1"/>
      <c r="W1191" s="1"/>
      <c r="X1191" s="1"/>
      <c r="Y1191" s="1"/>
      <c r="Z1191" s="1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hidden="1" x14ac:dyDescent="0.3">
      <c r="A1192" s="1"/>
      <c r="B1192" s="1"/>
      <c r="C1192" s="1"/>
      <c r="D1192" s="38"/>
      <c r="E1192" s="38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3"/>
      <c r="S1192" s="1"/>
      <c r="T1192" s="1"/>
      <c r="U1192" s="1"/>
      <c r="V1192" s="1"/>
      <c r="W1192" s="1"/>
      <c r="X1192" s="1"/>
      <c r="Y1192" s="1"/>
      <c r="Z1192" s="1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hidden="1" x14ac:dyDescent="0.3">
      <c r="A1193" s="1"/>
      <c r="B1193" s="1"/>
      <c r="C1193" s="1"/>
      <c r="D1193" s="38"/>
      <c r="E1193" s="38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3"/>
      <c r="S1193" s="1"/>
      <c r="T1193" s="1"/>
      <c r="U1193" s="1"/>
      <c r="V1193" s="1"/>
      <c r="W1193" s="1"/>
      <c r="X1193" s="1"/>
      <c r="Y1193" s="1"/>
      <c r="Z1193" s="1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hidden="1" x14ac:dyDescent="0.3">
      <c r="A1194" s="1"/>
      <c r="B1194" s="1"/>
      <c r="C1194" s="1"/>
      <c r="D1194" s="38"/>
      <c r="E1194" s="38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3"/>
      <c r="S1194" s="1"/>
      <c r="T1194" s="1"/>
      <c r="U1194" s="1"/>
      <c r="V1194" s="1"/>
      <c r="W1194" s="1"/>
      <c r="X1194" s="1"/>
      <c r="Y1194" s="1"/>
      <c r="Z1194" s="1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hidden="1" x14ac:dyDescent="0.3">
      <c r="A1195" s="1"/>
      <c r="B1195" s="1"/>
      <c r="C1195" s="1"/>
      <c r="D1195" s="38"/>
      <c r="E1195" s="38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3"/>
      <c r="S1195" s="1"/>
      <c r="T1195" s="1"/>
      <c r="U1195" s="1"/>
      <c r="V1195" s="1"/>
      <c r="W1195" s="1"/>
      <c r="X1195" s="1"/>
      <c r="Y1195" s="1"/>
      <c r="Z1195" s="1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hidden="1" x14ac:dyDescent="0.3">
      <c r="A1196" s="1"/>
      <c r="B1196" s="1"/>
      <c r="C1196" s="1"/>
      <c r="D1196" s="38"/>
      <c r="E1196" s="38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3"/>
      <c r="S1196" s="1"/>
      <c r="T1196" s="1"/>
      <c r="U1196" s="1"/>
      <c r="V1196" s="1"/>
      <c r="W1196" s="1"/>
      <c r="X1196" s="1"/>
      <c r="Y1196" s="1"/>
      <c r="Z1196" s="1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hidden="1" x14ac:dyDescent="0.3">
      <c r="A1197" s="1"/>
      <c r="B1197" s="1"/>
      <c r="C1197" s="1"/>
      <c r="D1197" s="38"/>
      <c r="E1197" s="38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3"/>
      <c r="S1197" s="1"/>
      <c r="T1197" s="1"/>
      <c r="U1197" s="1"/>
      <c r="V1197" s="1"/>
      <c r="W1197" s="1"/>
      <c r="X1197" s="1"/>
      <c r="Y1197" s="1"/>
      <c r="Z1197" s="1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hidden="1" x14ac:dyDescent="0.3">
      <c r="A1198" s="1"/>
      <c r="B1198" s="1"/>
      <c r="C1198" s="1"/>
      <c r="D1198" s="38"/>
      <c r="E1198" s="38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3"/>
      <c r="S1198" s="1"/>
      <c r="T1198" s="1"/>
      <c r="U1198" s="1"/>
      <c r="V1198" s="1"/>
      <c r="W1198" s="1"/>
      <c r="X1198" s="1"/>
      <c r="Y1198" s="1"/>
      <c r="Z1198" s="1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hidden="1" x14ac:dyDescent="0.3">
      <c r="A1199" s="1"/>
      <c r="B1199" s="1"/>
      <c r="C1199" s="1"/>
      <c r="D1199" s="38"/>
      <c r="E1199" s="38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3"/>
      <c r="S1199" s="1"/>
      <c r="T1199" s="1"/>
      <c r="U1199" s="1"/>
      <c r="V1199" s="1"/>
      <c r="W1199" s="1"/>
      <c r="X1199" s="1"/>
      <c r="Y1199" s="1"/>
      <c r="Z1199" s="1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hidden="1" x14ac:dyDescent="0.3">
      <c r="A1200" s="1"/>
      <c r="B1200" s="1"/>
      <c r="C1200" s="1"/>
      <c r="D1200" s="38"/>
      <c r="E1200" s="38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3"/>
      <c r="S1200" s="1"/>
      <c r="T1200" s="1"/>
      <c r="U1200" s="1"/>
      <c r="V1200" s="1"/>
      <c r="W1200" s="1"/>
      <c r="X1200" s="1"/>
      <c r="Y1200" s="1"/>
      <c r="Z1200" s="1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hidden="1" x14ac:dyDescent="0.3">
      <c r="A1201" s="1"/>
      <c r="B1201" s="1"/>
      <c r="C1201" s="1"/>
      <c r="D1201" s="38"/>
      <c r="E1201" s="38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3"/>
      <c r="S1201" s="1"/>
      <c r="T1201" s="1"/>
      <c r="U1201" s="1"/>
      <c r="V1201" s="1"/>
      <c r="W1201" s="1"/>
      <c r="X1201" s="1"/>
      <c r="Y1201" s="1"/>
      <c r="Z1201" s="1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hidden="1" x14ac:dyDescent="0.3">
      <c r="A1202" s="1"/>
      <c r="B1202" s="1"/>
      <c r="C1202" s="1"/>
      <c r="D1202" s="38"/>
      <c r="E1202" s="38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3"/>
      <c r="S1202" s="1"/>
      <c r="T1202" s="1"/>
      <c r="U1202" s="1"/>
      <c r="V1202" s="1"/>
      <c r="W1202" s="1"/>
      <c r="X1202" s="1"/>
      <c r="Y1202" s="1"/>
      <c r="Z1202" s="1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hidden="1" x14ac:dyDescent="0.3">
      <c r="A1203" s="1"/>
      <c r="B1203" s="1"/>
      <c r="C1203" s="1"/>
      <c r="D1203" s="38"/>
      <c r="E1203" s="38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3"/>
      <c r="S1203" s="1"/>
      <c r="T1203" s="1"/>
      <c r="U1203" s="1"/>
      <c r="V1203" s="1"/>
      <c r="W1203" s="1"/>
      <c r="X1203" s="1"/>
      <c r="Y1203" s="1"/>
      <c r="Z1203" s="1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hidden="1" x14ac:dyDescent="0.3">
      <c r="A1204" s="1"/>
      <c r="B1204" s="1"/>
      <c r="C1204" s="1"/>
      <c r="D1204" s="38"/>
      <c r="E1204" s="38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3"/>
      <c r="S1204" s="1"/>
      <c r="T1204" s="1"/>
      <c r="U1204" s="1"/>
      <c r="V1204" s="1"/>
      <c r="W1204" s="1"/>
      <c r="X1204" s="1"/>
      <c r="Y1204" s="1"/>
      <c r="Z1204" s="1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hidden="1" x14ac:dyDescent="0.3">
      <c r="A1205" s="1"/>
      <c r="B1205" s="1"/>
      <c r="C1205" s="1"/>
      <c r="D1205" s="38"/>
      <c r="E1205" s="38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3"/>
      <c r="S1205" s="1"/>
      <c r="T1205" s="1"/>
      <c r="U1205" s="1"/>
      <c r="V1205" s="1"/>
      <c r="W1205" s="1"/>
      <c r="X1205" s="1"/>
      <c r="Y1205" s="1"/>
      <c r="Z1205" s="1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hidden="1" x14ac:dyDescent="0.3">
      <c r="A1206" s="1"/>
      <c r="B1206" s="1"/>
      <c r="C1206" s="1"/>
      <c r="D1206" s="38"/>
      <c r="E1206" s="38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3"/>
      <c r="S1206" s="1"/>
      <c r="T1206" s="1"/>
      <c r="U1206" s="1"/>
      <c r="V1206" s="1"/>
      <c r="W1206" s="1"/>
      <c r="X1206" s="1"/>
      <c r="Y1206" s="1"/>
      <c r="Z1206" s="1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hidden="1" x14ac:dyDescent="0.3">
      <c r="A1207" s="1"/>
      <c r="B1207" s="1"/>
      <c r="C1207" s="1"/>
      <c r="D1207" s="38"/>
      <c r="E1207" s="38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3"/>
      <c r="S1207" s="1"/>
      <c r="T1207" s="1"/>
      <c r="U1207" s="1"/>
      <c r="V1207" s="1"/>
      <c r="W1207" s="1"/>
      <c r="X1207" s="1"/>
      <c r="Y1207" s="1"/>
      <c r="Z1207" s="1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hidden="1" x14ac:dyDescent="0.3">
      <c r="A1208" s="1"/>
      <c r="B1208" s="1"/>
      <c r="C1208" s="1"/>
      <c r="D1208" s="38"/>
      <c r="E1208" s="38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3"/>
      <c r="S1208" s="1"/>
      <c r="T1208" s="1"/>
      <c r="U1208" s="1"/>
      <c r="V1208" s="1"/>
      <c r="W1208" s="1"/>
      <c r="X1208" s="1"/>
      <c r="Y1208" s="1"/>
      <c r="Z1208" s="1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hidden="1" x14ac:dyDescent="0.3">
      <c r="A1209" s="1"/>
      <c r="B1209" s="1"/>
      <c r="C1209" s="1"/>
      <c r="D1209" s="38"/>
      <c r="E1209" s="38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3"/>
      <c r="S1209" s="1"/>
      <c r="T1209" s="1"/>
      <c r="U1209" s="1"/>
      <c r="V1209" s="1"/>
      <c r="W1209" s="1"/>
      <c r="X1209" s="1"/>
      <c r="Y1209" s="1"/>
      <c r="Z1209" s="1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hidden="1" x14ac:dyDescent="0.3">
      <c r="A1210" s="1"/>
      <c r="B1210" s="1"/>
      <c r="C1210" s="1"/>
      <c r="D1210" s="38"/>
      <c r="E1210" s="38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3"/>
      <c r="S1210" s="1"/>
      <c r="T1210" s="1"/>
      <c r="U1210" s="1"/>
      <c r="V1210" s="1"/>
      <c r="W1210" s="1"/>
      <c r="X1210" s="1"/>
      <c r="Y1210" s="1"/>
      <c r="Z1210" s="1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hidden="1" x14ac:dyDescent="0.3">
      <c r="A1211" s="1"/>
      <c r="B1211" s="1"/>
      <c r="C1211" s="1"/>
      <c r="D1211" s="38"/>
      <c r="E1211" s="38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3"/>
      <c r="S1211" s="1"/>
      <c r="T1211" s="1"/>
      <c r="U1211" s="1"/>
      <c r="V1211" s="1"/>
      <c r="W1211" s="1"/>
      <c r="X1211" s="1"/>
      <c r="Y1211" s="1"/>
      <c r="Z1211" s="1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hidden="1" x14ac:dyDescent="0.3">
      <c r="A1212" s="1"/>
      <c r="B1212" s="1"/>
      <c r="C1212" s="1"/>
      <c r="D1212" s="38"/>
      <c r="E1212" s="38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3"/>
      <c r="S1212" s="1"/>
      <c r="T1212" s="1"/>
      <c r="U1212" s="1"/>
      <c r="V1212" s="1"/>
      <c r="W1212" s="1"/>
      <c r="X1212" s="1"/>
      <c r="Y1212" s="1"/>
      <c r="Z1212" s="1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hidden="1" x14ac:dyDescent="0.3">
      <c r="A1213" s="1"/>
      <c r="B1213" s="1"/>
      <c r="C1213" s="1"/>
      <c r="D1213" s="38"/>
      <c r="E1213" s="38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3"/>
      <c r="S1213" s="1"/>
      <c r="T1213" s="1"/>
      <c r="U1213" s="1"/>
      <c r="V1213" s="1"/>
      <c r="W1213" s="1"/>
      <c r="X1213" s="1"/>
      <c r="Y1213" s="1"/>
      <c r="Z1213" s="1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hidden="1" x14ac:dyDescent="0.3">
      <c r="A1214" s="1"/>
      <c r="B1214" s="1"/>
      <c r="C1214" s="1"/>
      <c r="D1214" s="38"/>
      <c r="E1214" s="38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3"/>
      <c r="S1214" s="1"/>
      <c r="T1214" s="1"/>
      <c r="U1214" s="1"/>
      <c r="V1214" s="1"/>
      <c r="W1214" s="1"/>
      <c r="X1214" s="1"/>
      <c r="Y1214" s="1"/>
      <c r="Z1214" s="1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hidden="1" x14ac:dyDescent="0.3">
      <c r="A1215" s="1"/>
      <c r="B1215" s="1"/>
      <c r="C1215" s="1"/>
      <c r="D1215" s="38"/>
      <c r="E1215" s="38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3"/>
      <c r="S1215" s="1"/>
      <c r="T1215" s="1"/>
      <c r="U1215" s="1"/>
      <c r="V1215" s="1"/>
      <c r="W1215" s="1"/>
      <c r="X1215" s="1"/>
      <c r="Y1215" s="1"/>
      <c r="Z1215" s="1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hidden="1" x14ac:dyDescent="0.3">
      <c r="A1216" s="1"/>
      <c r="B1216" s="1"/>
      <c r="C1216" s="1"/>
      <c r="D1216" s="38"/>
      <c r="E1216" s="38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3"/>
      <c r="S1216" s="1"/>
      <c r="T1216" s="1"/>
      <c r="U1216" s="1"/>
      <c r="V1216" s="1"/>
      <c r="W1216" s="1"/>
      <c r="X1216" s="1"/>
      <c r="Y1216" s="1"/>
      <c r="Z1216" s="1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hidden="1" x14ac:dyDescent="0.3">
      <c r="A1217" s="1"/>
      <c r="B1217" s="1"/>
      <c r="C1217" s="1"/>
      <c r="D1217" s="38"/>
      <c r="E1217" s="38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3"/>
      <c r="S1217" s="1"/>
      <c r="T1217" s="1"/>
      <c r="U1217" s="1"/>
      <c r="V1217" s="1"/>
      <c r="W1217" s="1"/>
      <c r="X1217" s="1"/>
      <c r="Y1217" s="1"/>
      <c r="Z1217" s="1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hidden="1" x14ac:dyDescent="0.3">
      <c r="A1218" s="1"/>
      <c r="B1218" s="1"/>
      <c r="C1218" s="1"/>
      <c r="D1218" s="38"/>
      <c r="E1218" s="38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3"/>
      <c r="S1218" s="1"/>
      <c r="T1218" s="1"/>
      <c r="U1218" s="1"/>
      <c r="V1218" s="1"/>
      <c r="W1218" s="1"/>
      <c r="X1218" s="1"/>
      <c r="Y1218" s="1"/>
      <c r="Z1218" s="1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hidden="1" x14ac:dyDescent="0.3">
      <c r="A1219" s="1"/>
      <c r="B1219" s="1"/>
      <c r="C1219" s="1"/>
      <c r="D1219" s="38"/>
      <c r="E1219" s="38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3"/>
      <c r="S1219" s="1"/>
      <c r="T1219" s="1"/>
      <c r="U1219" s="1"/>
      <c r="V1219" s="1"/>
      <c r="W1219" s="1"/>
      <c r="X1219" s="1"/>
      <c r="Y1219" s="1"/>
      <c r="Z1219" s="1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hidden="1" x14ac:dyDescent="0.3">
      <c r="A1220" s="1"/>
      <c r="B1220" s="1"/>
      <c r="C1220" s="1"/>
      <c r="D1220" s="38"/>
      <c r="E1220" s="38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3"/>
      <c r="S1220" s="1"/>
      <c r="T1220" s="1"/>
      <c r="U1220" s="1"/>
      <c r="V1220" s="1"/>
      <c r="W1220" s="1"/>
      <c r="X1220" s="1"/>
      <c r="Y1220" s="1"/>
      <c r="Z1220" s="1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hidden="1" x14ac:dyDescent="0.3">
      <c r="A1221" s="1"/>
      <c r="B1221" s="1"/>
      <c r="C1221" s="1"/>
      <c r="D1221" s="38"/>
      <c r="E1221" s="38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3"/>
      <c r="S1221" s="1"/>
      <c r="T1221" s="1"/>
      <c r="U1221" s="1"/>
      <c r="V1221" s="1"/>
      <c r="W1221" s="1"/>
      <c r="X1221" s="1"/>
      <c r="Y1221" s="1"/>
      <c r="Z1221" s="1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hidden="1" x14ac:dyDescent="0.3">
      <c r="A1222" s="1"/>
      <c r="B1222" s="1"/>
      <c r="C1222" s="1"/>
      <c r="D1222" s="38"/>
      <c r="E1222" s="38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3"/>
      <c r="S1222" s="1"/>
      <c r="T1222" s="1"/>
      <c r="U1222" s="1"/>
      <c r="V1222" s="1"/>
      <c r="W1222" s="1"/>
      <c r="X1222" s="1"/>
      <c r="Y1222" s="1"/>
      <c r="Z1222" s="1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hidden="1" x14ac:dyDescent="0.3">
      <c r="A1223" s="1"/>
      <c r="B1223" s="1"/>
      <c r="C1223" s="1"/>
      <c r="D1223" s="38"/>
      <c r="E1223" s="38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3"/>
      <c r="S1223" s="1"/>
      <c r="T1223" s="1"/>
      <c r="U1223" s="1"/>
      <c r="V1223" s="1"/>
      <c r="W1223" s="1"/>
      <c r="X1223" s="1"/>
      <c r="Y1223" s="1"/>
      <c r="Z1223" s="1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hidden="1" x14ac:dyDescent="0.3">
      <c r="A1224" s="1"/>
      <c r="B1224" s="1"/>
      <c r="C1224" s="1"/>
      <c r="D1224" s="38"/>
      <c r="E1224" s="38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3"/>
      <c r="S1224" s="1"/>
      <c r="T1224" s="1"/>
      <c r="U1224" s="1"/>
      <c r="V1224" s="1"/>
      <c r="W1224" s="1"/>
      <c r="X1224" s="1"/>
      <c r="Y1224" s="1"/>
      <c r="Z1224" s="1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hidden="1" x14ac:dyDescent="0.3">
      <c r="A1225" s="1"/>
      <c r="B1225" s="1"/>
      <c r="C1225" s="1"/>
      <c r="D1225" s="38"/>
      <c r="E1225" s="38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3"/>
      <c r="S1225" s="1"/>
      <c r="T1225" s="1"/>
      <c r="U1225" s="1"/>
      <c r="V1225" s="1"/>
      <c r="W1225" s="1"/>
      <c r="X1225" s="1"/>
      <c r="Y1225" s="1"/>
      <c r="Z1225" s="1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hidden="1" x14ac:dyDescent="0.3">
      <c r="A1226" s="1"/>
      <c r="B1226" s="1"/>
      <c r="C1226" s="1"/>
      <c r="D1226" s="38"/>
      <c r="E1226" s="38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3"/>
      <c r="S1226" s="1"/>
      <c r="T1226" s="1"/>
      <c r="U1226" s="1"/>
      <c r="V1226" s="1"/>
      <c r="W1226" s="1"/>
      <c r="X1226" s="1"/>
      <c r="Y1226" s="1"/>
      <c r="Z1226" s="1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  <row r="1227" spans="1:55" hidden="1" x14ac:dyDescent="0.3">
      <c r="A1227" s="1"/>
      <c r="B1227" s="1"/>
      <c r="C1227" s="1"/>
      <c r="D1227" s="38"/>
      <c r="E1227" s="38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3"/>
      <c r="S1227" s="1"/>
      <c r="T1227" s="1"/>
      <c r="U1227" s="1"/>
      <c r="V1227" s="1"/>
      <c r="W1227" s="1"/>
      <c r="X1227" s="1"/>
      <c r="Y1227" s="1"/>
      <c r="Z1227" s="1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</row>
    <row r="1228" spans="1:55" hidden="1" x14ac:dyDescent="0.3">
      <c r="A1228" s="1"/>
      <c r="B1228" s="1"/>
      <c r="C1228" s="1"/>
      <c r="D1228" s="38"/>
      <c r="E1228" s="38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3"/>
      <c r="S1228" s="1"/>
      <c r="T1228" s="1"/>
      <c r="U1228" s="1"/>
      <c r="V1228" s="1"/>
      <c r="W1228" s="1"/>
      <c r="X1228" s="1"/>
      <c r="Y1228" s="1"/>
      <c r="Z1228" s="1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</row>
    <row r="1229" spans="1:55" hidden="1" x14ac:dyDescent="0.3">
      <c r="A1229" s="1"/>
      <c r="B1229" s="1"/>
      <c r="C1229" s="1"/>
      <c r="D1229" s="38"/>
      <c r="E1229" s="38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3"/>
      <c r="S1229" s="1"/>
      <c r="T1229" s="1"/>
      <c r="U1229" s="1"/>
      <c r="V1229" s="1"/>
      <c r="W1229" s="1"/>
      <c r="X1229" s="1"/>
      <c r="Y1229" s="1"/>
      <c r="Z1229" s="1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</row>
    <row r="1230" spans="1:55" hidden="1" x14ac:dyDescent="0.3">
      <c r="A1230" s="1"/>
      <c r="B1230" s="1"/>
      <c r="C1230" s="1"/>
      <c r="D1230" s="38"/>
      <c r="E1230" s="38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3"/>
      <c r="S1230" s="1"/>
      <c r="T1230" s="1"/>
      <c r="U1230" s="1"/>
      <c r="V1230" s="1"/>
      <c r="W1230" s="1"/>
      <c r="X1230" s="1"/>
      <c r="Y1230" s="1"/>
      <c r="Z1230" s="1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</row>
    <row r="1231" spans="1:55" hidden="1" x14ac:dyDescent="0.3">
      <c r="A1231" s="1"/>
      <c r="B1231" s="1"/>
      <c r="C1231" s="1"/>
      <c r="D1231" s="38"/>
      <c r="E1231" s="38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3"/>
      <c r="S1231" s="1"/>
      <c r="T1231" s="1"/>
      <c r="U1231" s="1"/>
      <c r="V1231" s="1"/>
      <c r="W1231" s="1"/>
      <c r="X1231" s="1"/>
      <c r="Y1231" s="1"/>
      <c r="Z1231" s="1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</row>
    <row r="1232" spans="1:55" hidden="1" x14ac:dyDescent="0.3">
      <c r="A1232" s="1"/>
      <c r="B1232" s="1"/>
      <c r="C1232" s="1"/>
      <c r="D1232" s="38"/>
      <c r="E1232" s="38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3"/>
      <c r="S1232" s="1"/>
      <c r="T1232" s="1"/>
      <c r="U1232" s="1"/>
      <c r="V1232" s="1"/>
      <c r="W1232" s="1"/>
      <c r="X1232" s="1"/>
      <c r="Y1232" s="1"/>
      <c r="Z1232" s="1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</row>
    <row r="1233" spans="1:55" hidden="1" x14ac:dyDescent="0.3">
      <c r="A1233" s="1"/>
      <c r="B1233" s="1"/>
      <c r="C1233" s="1"/>
      <c r="D1233" s="38"/>
      <c r="E1233" s="38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3"/>
      <c r="S1233" s="1"/>
      <c r="T1233" s="1"/>
      <c r="U1233" s="1"/>
      <c r="V1233" s="1"/>
      <c r="W1233" s="1"/>
      <c r="X1233" s="1"/>
      <c r="Y1233" s="1"/>
      <c r="Z1233" s="1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</row>
    <row r="1234" spans="1:55" hidden="1" x14ac:dyDescent="0.3">
      <c r="A1234" s="1"/>
      <c r="B1234" s="1"/>
      <c r="C1234" s="1"/>
      <c r="D1234" s="38"/>
      <c r="E1234" s="38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3"/>
      <c r="S1234" s="1"/>
      <c r="T1234" s="1"/>
      <c r="U1234" s="1"/>
      <c r="V1234" s="1"/>
      <c r="W1234" s="1"/>
      <c r="X1234" s="1"/>
      <c r="Y1234" s="1"/>
      <c r="Z1234" s="1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</row>
    <row r="1235" spans="1:55" hidden="1" x14ac:dyDescent="0.3">
      <c r="A1235" s="1"/>
      <c r="B1235" s="1"/>
      <c r="C1235" s="1"/>
      <c r="D1235" s="38"/>
      <c r="E1235" s="38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3"/>
      <c r="S1235" s="1"/>
      <c r="T1235" s="1"/>
      <c r="U1235" s="1"/>
      <c r="V1235" s="1"/>
      <c r="W1235" s="1"/>
      <c r="X1235" s="1"/>
      <c r="Y1235" s="1"/>
      <c r="Z1235" s="1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</row>
    <row r="1236" spans="1:55" hidden="1" x14ac:dyDescent="0.3">
      <c r="A1236" s="1"/>
      <c r="B1236" s="1"/>
      <c r="C1236" s="1"/>
      <c r="D1236" s="38"/>
      <c r="E1236" s="38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3"/>
      <c r="S1236" s="1"/>
      <c r="T1236" s="1"/>
      <c r="U1236" s="1"/>
      <c r="V1236" s="1"/>
      <c r="W1236" s="1"/>
      <c r="X1236" s="1"/>
      <c r="Y1236" s="1"/>
      <c r="Z1236" s="1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</row>
    <row r="1237" spans="1:55" hidden="1" x14ac:dyDescent="0.3">
      <c r="A1237" s="1"/>
      <c r="B1237" s="1"/>
      <c r="C1237" s="1"/>
      <c r="D1237" s="38"/>
      <c r="E1237" s="38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3"/>
      <c r="S1237" s="1"/>
      <c r="T1237" s="1"/>
      <c r="U1237" s="1"/>
      <c r="V1237" s="1"/>
      <c r="W1237" s="1"/>
      <c r="X1237" s="1"/>
      <c r="Y1237" s="1"/>
      <c r="Z1237" s="1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</row>
    <row r="1238" spans="1:55" hidden="1" x14ac:dyDescent="0.3">
      <c r="A1238" s="1"/>
      <c r="B1238" s="1"/>
      <c r="C1238" s="1"/>
      <c r="D1238" s="38"/>
      <c r="E1238" s="38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3"/>
      <c r="S1238" s="1"/>
      <c r="T1238" s="1"/>
      <c r="U1238" s="1"/>
      <c r="V1238" s="1"/>
      <c r="W1238" s="1"/>
      <c r="X1238" s="1"/>
      <c r="Y1238" s="1"/>
      <c r="Z1238" s="1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</row>
    <row r="1239" spans="1:55" hidden="1" x14ac:dyDescent="0.3">
      <c r="A1239" s="1"/>
      <c r="B1239" s="1"/>
      <c r="C1239" s="1"/>
      <c r="D1239" s="38"/>
      <c r="E1239" s="38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3"/>
      <c r="S1239" s="1"/>
      <c r="T1239" s="1"/>
      <c r="U1239" s="1"/>
      <c r="V1239" s="1"/>
      <c r="W1239" s="1"/>
      <c r="X1239" s="1"/>
      <c r="Y1239" s="1"/>
      <c r="Z1239" s="1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</row>
    <row r="1240" spans="1:55" hidden="1" x14ac:dyDescent="0.3">
      <c r="A1240" s="1"/>
      <c r="B1240" s="1"/>
      <c r="C1240" s="1"/>
      <c r="D1240" s="38"/>
      <c r="E1240" s="38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3"/>
      <c r="S1240" s="1"/>
      <c r="T1240" s="1"/>
      <c r="U1240" s="1"/>
      <c r="V1240" s="1"/>
      <c r="W1240" s="1"/>
      <c r="X1240" s="1"/>
      <c r="Y1240" s="1"/>
      <c r="Z1240" s="1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</row>
    <row r="1241" spans="1:55" hidden="1" x14ac:dyDescent="0.3">
      <c r="A1241" s="1"/>
      <c r="B1241" s="1"/>
      <c r="C1241" s="1"/>
      <c r="D1241" s="38"/>
      <c r="E1241" s="38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3"/>
      <c r="S1241" s="1"/>
      <c r="T1241" s="1"/>
      <c r="U1241" s="1"/>
      <c r="V1241" s="1"/>
      <c r="W1241" s="1"/>
      <c r="X1241" s="1"/>
      <c r="Y1241" s="1"/>
      <c r="Z1241" s="1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</row>
    <row r="1242" spans="1:55" hidden="1" x14ac:dyDescent="0.3">
      <c r="A1242" s="1"/>
      <c r="B1242" s="1"/>
      <c r="C1242" s="1"/>
      <c r="D1242" s="38"/>
      <c r="E1242" s="38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3"/>
      <c r="S1242" s="1"/>
      <c r="T1242" s="1"/>
      <c r="U1242" s="1"/>
      <c r="V1242" s="1"/>
      <c r="W1242" s="1"/>
      <c r="X1242" s="1"/>
      <c r="Y1242" s="1"/>
      <c r="Z1242" s="1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</row>
    <row r="1243" spans="1:55" hidden="1" x14ac:dyDescent="0.3">
      <c r="A1243" s="1"/>
      <c r="B1243" s="1"/>
      <c r="C1243" s="1"/>
      <c r="D1243" s="38"/>
      <c r="E1243" s="38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3"/>
      <c r="S1243" s="1"/>
      <c r="T1243" s="1"/>
      <c r="U1243" s="1"/>
      <c r="V1243" s="1"/>
      <c r="W1243" s="1"/>
      <c r="X1243" s="1"/>
      <c r="Y1243" s="1"/>
      <c r="Z1243" s="1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</row>
    <row r="1244" spans="1:55" hidden="1" x14ac:dyDescent="0.3">
      <c r="A1244" s="1"/>
      <c r="B1244" s="1"/>
      <c r="C1244" s="1"/>
      <c r="D1244" s="38"/>
      <c r="E1244" s="38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3"/>
      <c r="S1244" s="1"/>
      <c r="T1244" s="1"/>
      <c r="U1244" s="1"/>
      <c r="V1244" s="1"/>
      <c r="W1244" s="1"/>
      <c r="X1244" s="1"/>
      <c r="Y1244" s="1"/>
      <c r="Z1244" s="1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</row>
    <row r="1245" spans="1:55" hidden="1" x14ac:dyDescent="0.3">
      <c r="A1245" s="1"/>
      <c r="B1245" s="1"/>
      <c r="C1245" s="1"/>
      <c r="D1245" s="38"/>
      <c r="E1245" s="38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3"/>
      <c r="S1245" s="1"/>
      <c r="T1245" s="1"/>
      <c r="U1245" s="1"/>
      <c r="V1245" s="1"/>
      <c r="W1245" s="1"/>
      <c r="X1245" s="1"/>
      <c r="Y1245" s="1"/>
      <c r="Z1245" s="1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</row>
    <row r="1246" spans="1:55" hidden="1" x14ac:dyDescent="0.3">
      <c r="A1246" s="1"/>
      <c r="B1246" s="1"/>
      <c r="C1246" s="1"/>
      <c r="D1246" s="38"/>
      <c r="E1246" s="38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3"/>
      <c r="S1246" s="1"/>
      <c r="T1246" s="1"/>
      <c r="U1246" s="1"/>
      <c r="V1246" s="1"/>
      <c r="W1246" s="1"/>
      <c r="X1246" s="1"/>
      <c r="Y1246" s="1"/>
      <c r="Z1246" s="1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</row>
    <row r="1247" spans="1:55" hidden="1" x14ac:dyDescent="0.3">
      <c r="A1247" s="1"/>
      <c r="B1247" s="1"/>
      <c r="C1247" s="1"/>
      <c r="D1247" s="38"/>
      <c r="E1247" s="38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3"/>
      <c r="S1247" s="1"/>
      <c r="T1247" s="1"/>
      <c r="U1247" s="1"/>
      <c r="V1247" s="1"/>
      <c r="W1247" s="1"/>
      <c r="X1247" s="1"/>
      <c r="Y1247" s="1"/>
      <c r="Z1247" s="1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</row>
    <row r="1248" spans="1:55" hidden="1" x14ac:dyDescent="0.3">
      <c r="A1248" s="1"/>
      <c r="B1248" s="1"/>
      <c r="C1248" s="1"/>
      <c r="D1248" s="38"/>
      <c r="E1248" s="38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3"/>
      <c r="S1248" s="1"/>
      <c r="T1248" s="1"/>
      <c r="U1248" s="1"/>
      <c r="V1248" s="1"/>
      <c r="W1248" s="1"/>
      <c r="X1248" s="1"/>
      <c r="Y1248" s="1"/>
      <c r="Z1248" s="1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</row>
    <row r="1249" spans="1:55" hidden="1" x14ac:dyDescent="0.3">
      <c r="A1249" s="1"/>
      <c r="B1249" s="1"/>
      <c r="C1249" s="1"/>
      <c r="D1249" s="38"/>
      <c r="E1249" s="38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3"/>
      <c r="S1249" s="1"/>
      <c r="T1249" s="1"/>
      <c r="U1249" s="1"/>
      <c r="V1249" s="1"/>
      <c r="W1249" s="1"/>
      <c r="X1249" s="1"/>
      <c r="Y1249" s="1"/>
      <c r="Z1249" s="1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</row>
    <row r="1250" spans="1:55" hidden="1" x14ac:dyDescent="0.3">
      <c r="A1250" s="1"/>
      <c r="B1250" s="1"/>
      <c r="C1250" s="1"/>
      <c r="D1250" s="38"/>
      <c r="E1250" s="38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3"/>
      <c r="S1250" s="1"/>
      <c r="T1250" s="1"/>
      <c r="U1250" s="1"/>
      <c r="V1250" s="1"/>
      <c r="W1250" s="1"/>
      <c r="X1250" s="1"/>
      <c r="Y1250" s="1"/>
      <c r="Z1250" s="1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</row>
    <row r="1251" spans="1:55" hidden="1" x14ac:dyDescent="0.3">
      <c r="A1251" s="1"/>
      <c r="B1251" s="1"/>
      <c r="C1251" s="1"/>
      <c r="D1251" s="38"/>
      <c r="E1251" s="38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3"/>
      <c r="S1251" s="1"/>
      <c r="T1251" s="1"/>
      <c r="U1251" s="1"/>
      <c r="V1251" s="1"/>
      <c r="W1251" s="1"/>
      <c r="X1251" s="1"/>
      <c r="Y1251" s="1"/>
      <c r="Z1251" s="1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</row>
    <row r="1252" spans="1:55" hidden="1" x14ac:dyDescent="0.3">
      <c r="A1252" s="1"/>
      <c r="B1252" s="1"/>
      <c r="C1252" s="1"/>
      <c r="D1252" s="38"/>
      <c r="E1252" s="38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3"/>
      <c r="S1252" s="1"/>
      <c r="T1252" s="1"/>
      <c r="U1252" s="1"/>
      <c r="V1252" s="1"/>
      <c r="W1252" s="1"/>
      <c r="X1252" s="1"/>
      <c r="Y1252" s="1"/>
      <c r="Z1252" s="1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</row>
    <row r="1253" spans="1:55" hidden="1" x14ac:dyDescent="0.3">
      <c r="A1253" s="1"/>
      <c r="B1253" s="1"/>
      <c r="C1253" s="1"/>
      <c r="D1253" s="38"/>
      <c r="E1253" s="38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3"/>
      <c r="S1253" s="1"/>
      <c r="T1253" s="1"/>
      <c r="U1253" s="1"/>
      <c r="V1253" s="1"/>
      <c r="W1253" s="1"/>
      <c r="X1253" s="1"/>
      <c r="Y1253" s="1"/>
      <c r="Z1253" s="1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</row>
    <row r="1254" spans="1:55" hidden="1" x14ac:dyDescent="0.3">
      <c r="A1254" s="1"/>
      <c r="B1254" s="1"/>
      <c r="C1254" s="1"/>
      <c r="D1254" s="38"/>
      <c r="E1254" s="38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3"/>
      <c r="S1254" s="1"/>
      <c r="T1254" s="1"/>
      <c r="U1254" s="1"/>
      <c r="V1254" s="1"/>
      <c r="W1254" s="1"/>
      <c r="X1254" s="1"/>
      <c r="Y1254" s="1"/>
      <c r="Z1254" s="1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</row>
    <row r="1255" spans="1:55" hidden="1" x14ac:dyDescent="0.3">
      <c r="A1255" s="1"/>
      <c r="B1255" s="1"/>
      <c r="C1255" s="1"/>
      <c r="D1255" s="38"/>
      <c r="E1255" s="38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3"/>
      <c r="S1255" s="1"/>
      <c r="T1255" s="1"/>
      <c r="U1255" s="1"/>
      <c r="V1255" s="1"/>
      <c r="W1255" s="1"/>
      <c r="X1255" s="1"/>
      <c r="Y1255" s="1"/>
      <c r="Z1255" s="1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</row>
    <row r="1256" spans="1:55" hidden="1" x14ac:dyDescent="0.3">
      <c r="A1256" s="1"/>
      <c r="B1256" s="1"/>
      <c r="C1256" s="1"/>
      <c r="D1256" s="38"/>
      <c r="E1256" s="38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3"/>
      <c r="S1256" s="1"/>
      <c r="T1256" s="1"/>
      <c r="U1256" s="1"/>
      <c r="V1256" s="1"/>
      <c r="W1256" s="1"/>
      <c r="X1256" s="1"/>
      <c r="Y1256" s="1"/>
      <c r="Z1256" s="1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</row>
    <row r="1257" spans="1:55" hidden="1" x14ac:dyDescent="0.3">
      <c r="A1257" s="1"/>
      <c r="B1257" s="1"/>
      <c r="C1257" s="1"/>
      <c r="D1257" s="38"/>
      <c r="E1257" s="38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3"/>
      <c r="S1257" s="1"/>
      <c r="T1257" s="1"/>
      <c r="U1257" s="1"/>
      <c r="V1257" s="1"/>
      <c r="W1257" s="1"/>
      <c r="X1257" s="1"/>
      <c r="Y1257" s="1"/>
      <c r="Z1257" s="1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</row>
    <row r="1258" spans="1:55" hidden="1" x14ac:dyDescent="0.3">
      <c r="A1258" s="1"/>
      <c r="B1258" s="1"/>
      <c r="C1258" s="1"/>
      <c r="D1258" s="38"/>
      <c r="E1258" s="38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3"/>
      <c r="S1258" s="1"/>
      <c r="T1258" s="1"/>
      <c r="U1258" s="1"/>
      <c r="V1258" s="1"/>
      <c r="W1258" s="1"/>
      <c r="X1258" s="1"/>
      <c r="Y1258" s="1"/>
      <c r="Z1258" s="1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</row>
    <row r="1259" spans="1:55" hidden="1" x14ac:dyDescent="0.3">
      <c r="A1259" s="1"/>
      <c r="B1259" s="1"/>
      <c r="C1259" s="1"/>
      <c r="D1259" s="38"/>
      <c r="E1259" s="38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3"/>
      <c r="S1259" s="1"/>
      <c r="T1259" s="1"/>
      <c r="U1259" s="1"/>
      <c r="V1259" s="1"/>
      <c r="W1259" s="1"/>
      <c r="X1259" s="1"/>
      <c r="Y1259" s="1"/>
      <c r="Z1259" s="1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</row>
    <row r="1260" spans="1:55" hidden="1" x14ac:dyDescent="0.3">
      <c r="A1260" s="1"/>
      <c r="B1260" s="1"/>
      <c r="C1260" s="1"/>
      <c r="D1260" s="38"/>
      <c r="E1260" s="38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3"/>
      <c r="S1260" s="1"/>
      <c r="T1260" s="1"/>
      <c r="U1260" s="1"/>
      <c r="V1260" s="1"/>
      <c r="W1260" s="1"/>
      <c r="X1260" s="1"/>
      <c r="Y1260" s="1"/>
      <c r="Z1260" s="1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</row>
    <row r="1261" spans="1:55" hidden="1" x14ac:dyDescent="0.3">
      <c r="A1261" s="1"/>
      <c r="B1261" s="1"/>
      <c r="C1261" s="1"/>
      <c r="D1261" s="38"/>
      <c r="E1261" s="38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3"/>
      <c r="S1261" s="1"/>
      <c r="T1261" s="1"/>
      <c r="U1261" s="1"/>
      <c r="V1261" s="1"/>
      <c r="W1261" s="1"/>
      <c r="X1261" s="1"/>
      <c r="Y1261" s="1"/>
      <c r="Z1261" s="1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</row>
    <row r="1262" spans="1:55" hidden="1" x14ac:dyDescent="0.3">
      <c r="A1262" s="1"/>
      <c r="B1262" s="1"/>
      <c r="C1262" s="1"/>
      <c r="D1262" s="38"/>
      <c r="E1262" s="38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3"/>
      <c r="S1262" s="1"/>
      <c r="T1262" s="1"/>
      <c r="U1262" s="1"/>
      <c r="V1262" s="1"/>
      <c r="W1262" s="1"/>
      <c r="X1262" s="1"/>
      <c r="Y1262" s="1"/>
      <c r="Z1262" s="1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</row>
    <row r="1263" spans="1:55" hidden="1" x14ac:dyDescent="0.3">
      <c r="A1263" s="1"/>
      <c r="B1263" s="1"/>
      <c r="C1263" s="1"/>
      <c r="D1263" s="38"/>
      <c r="E1263" s="38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3"/>
      <c r="S1263" s="1"/>
      <c r="T1263" s="1"/>
      <c r="U1263" s="1"/>
      <c r="V1263" s="1"/>
      <c r="W1263" s="1"/>
      <c r="X1263" s="1"/>
      <c r="Y1263" s="1"/>
      <c r="Z1263" s="1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</row>
    <row r="1264" spans="1:55" hidden="1" x14ac:dyDescent="0.3">
      <c r="A1264" s="1"/>
      <c r="B1264" s="1"/>
      <c r="C1264" s="1"/>
      <c r="D1264" s="38"/>
      <c r="E1264" s="38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3"/>
      <c r="S1264" s="1"/>
      <c r="T1264" s="1"/>
      <c r="U1264" s="1"/>
      <c r="V1264" s="1"/>
      <c r="W1264" s="1"/>
      <c r="X1264" s="1"/>
      <c r="Y1264" s="1"/>
      <c r="Z1264" s="1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</row>
    <row r="1265" spans="1:55" hidden="1" x14ac:dyDescent="0.3">
      <c r="A1265" s="1"/>
      <c r="B1265" s="1"/>
      <c r="C1265" s="1"/>
      <c r="D1265" s="38"/>
      <c r="E1265" s="38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3"/>
      <c r="S1265" s="1"/>
      <c r="T1265" s="1"/>
      <c r="U1265" s="1"/>
      <c r="V1265" s="1"/>
      <c r="W1265" s="1"/>
      <c r="X1265" s="1"/>
      <c r="Y1265" s="1"/>
      <c r="Z1265" s="1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</row>
    <row r="1266" spans="1:55" hidden="1" x14ac:dyDescent="0.3">
      <c r="A1266" s="1"/>
      <c r="B1266" s="1"/>
      <c r="C1266" s="1"/>
      <c r="D1266" s="38"/>
      <c r="E1266" s="38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3"/>
      <c r="S1266" s="1"/>
      <c r="T1266" s="1"/>
      <c r="U1266" s="1"/>
      <c r="V1266" s="1"/>
      <c r="W1266" s="1"/>
      <c r="X1266" s="1"/>
      <c r="Y1266" s="1"/>
      <c r="Z1266" s="1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</row>
    <row r="1267" spans="1:55" hidden="1" x14ac:dyDescent="0.3">
      <c r="A1267" s="1"/>
      <c r="B1267" s="1"/>
      <c r="C1267" s="1"/>
      <c r="D1267" s="38"/>
      <c r="E1267" s="38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3"/>
      <c r="S1267" s="1"/>
      <c r="T1267" s="1"/>
      <c r="U1267" s="1"/>
      <c r="V1267" s="1"/>
      <c r="W1267" s="1"/>
      <c r="X1267" s="1"/>
      <c r="Y1267" s="1"/>
      <c r="Z1267" s="1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</row>
    <row r="1268" spans="1:55" hidden="1" x14ac:dyDescent="0.3">
      <c r="A1268" s="1"/>
      <c r="B1268" s="1"/>
      <c r="C1268" s="1"/>
      <c r="D1268" s="38"/>
      <c r="E1268" s="38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3"/>
      <c r="S1268" s="1"/>
      <c r="T1268" s="1"/>
      <c r="U1268" s="1"/>
      <c r="V1268" s="1"/>
      <c r="W1268" s="1"/>
      <c r="X1268" s="1"/>
      <c r="Y1268" s="1"/>
      <c r="Z1268" s="1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</row>
    <row r="1269" spans="1:55" hidden="1" x14ac:dyDescent="0.3">
      <c r="A1269" s="1"/>
      <c r="B1269" s="1"/>
      <c r="C1269" s="1"/>
      <c r="D1269" s="38"/>
      <c r="E1269" s="38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3"/>
      <c r="S1269" s="1"/>
      <c r="T1269" s="1"/>
      <c r="U1269" s="1"/>
      <c r="V1269" s="1"/>
      <c r="W1269" s="1"/>
      <c r="X1269" s="1"/>
      <c r="Y1269" s="1"/>
      <c r="Z1269" s="1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</row>
    <row r="1270" spans="1:55" hidden="1" x14ac:dyDescent="0.3">
      <c r="A1270" s="1"/>
      <c r="B1270" s="1"/>
      <c r="C1270" s="1"/>
      <c r="D1270" s="38"/>
      <c r="E1270" s="38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3"/>
      <c r="S1270" s="1"/>
      <c r="T1270" s="1"/>
      <c r="U1270" s="1"/>
      <c r="V1270" s="1"/>
      <c r="W1270" s="1"/>
      <c r="X1270" s="1"/>
      <c r="Y1270" s="1"/>
      <c r="Z1270" s="1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</row>
    <row r="1271" spans="1:55" hidden="1" x14ac:dyDescent="0.3">
      <c r="A1271" s="1"/>
      <c r="B1271" s="1"/>
      <c r="C1271" s="1"/>
      <c r="D1271" s="38"/>
      <c r="E1271" s="38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3"/>
      <c r="S1271" s="1"/>
      <c r="T1271" s="1"/>
      <c r="U1271" s="1"/>
      <c r="V1271" s="1"/>
      <c r="W1271" s="1"/>
      <c r="X1271" s="1"/>
      <c r="Y1271" s="1"/>
      <c r="Z1271" s="1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</row>
    <row r="1272" spans="1:55" hidden="1" x14ac:dyDescent="0.3">
      <c r="A1272" s="1"/>
      <c r="B1272" s="1"/>
      <c r="C1272" s="1"/>
      <c r="D1272" s="38"/>
      <c r="E1272" s="38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3"/>
      <c r="S1272" s="1"/>
      <c r="T1272" s="1"/>
      <c r="U1272" s="1"/>
      <c r="V1272" s="1"/>
      <c r="W1272" s="1"/>
      <c r="X1272" s="1"/>
      <c r="Y1272" s="1"/>
      <c r="Z1272" s="1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</row>
    <row r="1273" spans="1:55" hidden="1" x14ac:dyDescent="0.3">
      <c r="A1273" s="1"/>
      <c r="B1273" s="1"/>
      <c r="C1273" s="1"/>
      <c r="D1273" s="38"/>
      <c r="E1273" s="38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3"/>
      <c r="S1273" s="1"/>
      <c r="T1273" s="1"/>
      <c r="U1273" s="1"/>
      <c r="V1273" s="1"/>
      <c r="W1273" s="1"/>
      <c r="X1273" s="1"/>
      <c r="Y1273" s="1"/>
      <c r="Z1273" s="1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</row>
    <row r="1274" spans="1:55" hidden="1" x14ac:dyDescent="0.3">
      <c r="A1274" s="1"/>
      <c r="B1274" s="1"/>
      <c r="C1274" s="1"/>
      <c r="D1274" s="38"/>
      <c r="E1274" s="38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3"/>
      <c r="S1274" s="1"/>
      <c r="T1274" s="1"/>
      <c r="U1274" s="1"/>
      <c r="V1274" s="1"/>
      <c r="W1274" s="1"/>
      <c r="X1274" s="1"/>
      <c r="Y1274" s="1"/>
      <c r="Z1274" s="1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</row>
    <row r="1275" spans="1:55" hidden="1" x14ac:dyDescent="0.3">
      <c r="A1275" s="1"/>
      <c r="B1275" s="1"/>
      <c r="C1275" s="1"/>
      <c r="D1275" s="38"/>
      <c r="E1275" s="38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3"/>
      <c r="S1275" s="1"/>
      <c r="T1275" s="1"/>
      <c r="U1275" s="1"/>
      <c r="V1275" s="1"/>
      <c r="W1275" s="1"/>
      <c r="X1275" s="1"/>
      <c r="Y1275" s="1"/>
      <c r="Z1275" s="1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</row>
    <row r="1276" spans="1:55" hidden="1" x14ac:dyDescent="0.3">
      <c r="A1276" s="1"/>
      <c r="B1276" s="1"/>
      <c r="C1276" s="1"/>
      <c r="D1276" s="38"/>
      <c r="E1276" s="38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3"/>
      <c r="S1276" s="1"/>
      <c r="T1276" s="1"/>
      <c r="U1276" s="1"/>
      <c r="V1276" s="1"/>
      <c r="W1276" s="1"/>
      <c r="X1276" s="1"/>
      <c r="Y1276" s="1"/>
      <c r="Z1276" s="1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</row>
    <row r="1277" spans="1:55" hidden="1" x14ac:dyDescent="0.3">
      <c r="A1277" s="1"/>
      <c r="B1277" s="1"/>
      <c r="C1277" s="1"/>
      <c r="D1277" s="38"/>
      <c r="E1277" s="38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3"/>
      <c r="S1277" s="1"/>
      <c r="T1277" s="1"/>
      <c r="U1277" s="1"/>
      <c r="V1277" s="1"/>
      <c r="W1277" s="1"/>
      <c r="X1277" s="1"/>
      <c r="Y1277" s="1"/>
      <c r="Z1277" s="1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</row>
    <row r="1278" spans="1:55" hidden="1" x14ac:dyDescent="0.3">
      <c r="A1278" s="1"/>
      <c r="B1278" s="1"/>
      <c r="C1278" s="1"/>
      <c r="D1278" s="38"/>
      <c r="E1278" s="38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3"/>
      <c r="S1278" s="1"/>
      <c r="T1278" s="1"/>
      <c r="U1278" s="1"/>
      <c r="V1278" s="1"/>
      <c r="W1278" s="1"/>
      <c r="X1278" s="1"/>
      <c r="Y1278" s="1"/>
      <c r="Z1278" s="1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</row>
    <row r="1279" spans="1:55" hidden="1" x14ac:dyDescent="0.3">
      <c r="A1279" s="1"/>
      <c r="B1279" s="1"/>
      <c r="C1279" s="1"/>
      <c r="D1279" s="38"/>
      <c r="E1279" s="38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3"/>
      <c r="S1279" s="1"/>
      <c r="T1279" s="1"/>
      <c r="U1279" s="1"/>
      <c r="V1279" s="1"/>
      <c r="W1279" s="1"/>
      <c r="X1279" s="1"/>
      <c r="Y1279" s="1"/>
      <c r="Z1279" s="1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</row>
    <row r="1280" spans="1:55" hidden="1" x14ac:dyDescent="0.3">
      <c r="A1280" s="1"/>
      <c r="B1280" s="1"/>
      <c r="C1280" s="1"/>
      <c r="D1280" s="38"/>
      <c r="E1280" s="38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3"/>
      <c r="S1280" s="1"/>
      <c r="T1280" s="1"/>
      <c r="U1280" s="1"/>
      <c r="V1280" s="1"/>
      <c r="W1280" s="1"/>
      <c r="X1280" s="1"/>
      <c r="Y1280" s="1"/>
      <c r="Z1280" s="1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</row>
    <row r="1281" spans="1:55" hidden="1" x14ac:dyDescent="0.3">
      <c r="A1281" s="1"/>
      <c r="B1281" s="1"/>
      <c r="C1281" s="1"/>
      <c r="D1281" s="38"/>
      <c r="E1281" s="38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3"/>
      <c r="S1281" s="1"/>
      <c r="T1281" s="1"/>
      <c r="U1281" s="1"/>
      <c r="V1281" s="1"/>
      <c r="W1281" s="1"/>
      <c r="X1281" s="1"/>
      <c r="Y1281" s="1"/>
      <c r="Z1281" s="1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</row>
    <row r="1282" spans="1:55" hidden="1" x14ac:dyDescent="0.3">
      <c r="A1282" s="1"/>
      <c r="B1282" s="1"/>
      <c r="C1282" s="1"/>
      <c r="D1282" s="38"/>
      <c r="E1282" s="38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3"/>
      <c r="S1282" s="1"/>
      <c r="T1282" s="1"/>
      <c r="U1282" s="1"/>
      <c r="V1282" s="1"/>
      <c r="W1282" s="1"/>
      <c r="X1282" s="1"/>
      <c r="Y1282" s="1"/>
      <c r="Z1282" s="1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</row>
    <row r="1283" spans="1:55" hidden="1" x14ac:dyDescent="0.3">
      <c r="A1283" s="1"/>
      <c r="B1283" s="1"/>
      <c r="C1283" s="1"/>
      <c r="D1283" s="38"/>
      <c r="E1283" s="38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3"/>
      <c r="S1283" s="1"/>
      <c r="T1283" s="1"/>
      <c r="U1283" s="1"/>
      <c r="V1283" s="1"/>
      <c r="W1283" s="1"/>
      <c r="X1283" s="1"/>
      <c r="Y1283" s="1"/>
      <c r="Z1283" s="1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</row>
    <row r="1284" spans="1:55" hidden="1" x14ac:dyDescent="0.3">
      <c r="A1284" s="1"/>
      <c r="B1284" s="1"/>
      <c r="C1284" s="1"/>
      <c r="D1284" s="38"/>
      <c r="E1284" s="38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3"/>
      <c r="S1284" s="1"/>
      <c r="T1284" s="1"/>
      <c r="U1284" s="1"/>
      <c r="V1284" s="1"/>
      <c r="W1284" s="1"/>
      <c r="X1284" s="1"/>
      <c r="Y1284" s="1"/>
      <c r="Z1284" s="1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</row>
    <row r="1285" spans="1:55" hidden="1" x14ac:dyDescent="0.3">
      <c r="A1285" s="1"/>
      <c r="B1285" s="1"/>
      <c r="C1285" s="1"/>
      <c r="D1285" s="38"/>
      <c r="E1285" s="38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3"/>
      <c r="S1285" s="1"/>
      <c r="T1285" s="1"/>
      <c r="U1285" s="1"/>
      <c r="V1285" s="1"/>
      <c r="W1285" s="1"/>
      <c r="X1285" s="1"/>
      <c r="Y1285" s="1"/>
      <c r="Z1285" s="1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</row>
    <row r="1286" spans="1:55" hidden="1" x14ac:dyDescent="0.3">
      <c r="A1286" s="1"/>
      <c r="B1286" s="1"/>
      <c r="C1286" s="1"/>
      <c r="D1286" s="38"/>
      <c r="E1286" s="38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3"/>
      <c r="S1286" s="1"/>
      <c r="T1286" s="1"/>
      <c r="U1286" s="1"/>
      <c r="V1286" s="1"/>
      <c r="W1286" s="1"/>
      <c r="X1286" s="1"/>
      <c r="Y1286" s="1"/>
      <c r="Z1286" s="1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</row>
    <row r="1287" spans="1:55" hidden="1" x14ac:dyDescent="0.3">
      <c r="A1287" s="1"/>
      <c r="B1287" s="1"/>
      <c r="C1287" s="1"/>
      <c r="D1287" s="38"/>
      <c r="E1287" s="38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3"/>
      <c r="S1287" s="1"/>
      <c r="T1287" s="1"/>
      <c r="U1287" s="1"/>
      <c r="V1287" s="1"/>
      <c r="W1287" s="1"/>
      <c r="X1287" s="1"/>
      <c r="Y1287" s="1"/>
      <c r="Z1287" s="1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</row>
    <row r="1288" spans="1:55" hidden="1" x14ac:dyDescent="0.3">
      <c r="A1288" s="1"/>
      <c r="B1288" s="1"/>
      <c r="C1288" s="1"/>
      <c r="D1288" s="38"/>
      <c r="E1288" s="38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3"/>
      <c r="S1288" s="1"/>
      <c r="T1288" s="1"/>
      <c r="U1288" s="1"/>
      <c r="V1288" s="1"/>
      <c r="W1288" s="1"/>
      <c r="X1288" s="1"/>
      <c r="Y1288" s="1"/>
      <c r="Z1288" s="1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</row>
    <row r="1289" spans="1:55" hidden="1" x14ac:dyDescent="0.3">
      <c r="A1289" s="1"/>
      <c r="B1289" s="1"/>
      <c r="C1289" s="1"/>
      <c r="D1289" s="38"/>
      <c r="E1289" s="38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3"/>
      <c r="S1289" s="1"/>
      <c r="T1289" s="1"/>
      <c r="U1289" s="1"/>
      <c r="V1289" s="1"/>
      <c r="W1289" s="1"/>
      <c r="X1289" s="1"/>
      <c r="Y1289" s="1"/>
      <c r="Z1289" s="1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</row>
    <row r="1290" spans="1:55" hidden="1" x14ac:dyDescent="0.3">
      <c r="A1290" s="1"/>
      <c r="B1290" s="1"/>
      <c r="C1290" s="1"/>
      <c r="D1290" s="38"/>
      <c r="E1290" s="38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3"/>
      <c r="S1290" s="1"/>
      <c r="T1290" s="1"/>
      <c r="U1290" s="1"/>
      <c r="V1290" s="1"/>
      <c r="W1290" s="1"/>
      <c r="X1290" s="1"/>
      <c r="Y1290" s="1"/>
      <c r="Z1290" s="1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</row>
    <row r="1291" spans="1:55" hidden="1" x14ac:dyDescent="0.3">
      <c r="A1291" s="1"/>
      <c r="B1291" s="1"/>
      <c r="C1291" s="1"/>
      <c r="D1291" s="38"/>
      <c r="E1291" s="38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3"/>
      <c r="S1291" s="1"/>
      <c r="T1291" s="1"/>
      <c r="U1291" s="1"/>
      <c r="V1291" s="1"/>
      <c r="W1291" s="1"/>
      <c r="X1291" s="1"/>
      <c r="Y1291" s="1"/>
      <c r="Z1291" s="1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</row>
    <row r="1292" spans="1:55" hidden="1" x14ac:dyDescent="0.3">
      <c r="A1292" s="1"/>
      <c r="B1292" s="1"/>
      <c r="C1292" s="1"/>
      <c r="D1292" s="38"/>
      <c r="E1292" s="38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3"/>
      <c r="S1292" s="1"/>
      <c r="T1292" s="1"/>
      <c r="U1292" s="1"/>
      <c r="V1292" s="1"/>
      <c r="W1292" s="1"/>
      <c r="X1292" s="1"/>
      <c r="Y1292" s="1"/>
      <c r="Z1292" s="1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</row>
    <row r="1293" spans="1:55" hidden="1" x14ac:dyDescent="0.3">
      <c r="A1293" s="1"/>
      <c r="B1293" s="1"/>
      <c r="C1293" s="1"/>
      <c r="D1293" s="38"/>
      <c r="E1293" s="38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3"/>
      <c r="S1293" s="1"/>
      <c r="T1293" s="1"/>
      <c r="U1293" s="1"/>
      <c r="V1293" s="1"/>
      <c r="W1293" s="1"/>
      <c r="X1293" s="1"/>
      <c r="Y1293" s="1"/>
      <c r="Z1293" s="1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</row>
    <row r="1294" spans="1:55" hidden="1" x14ac:dyDescent="0.3">
      <c r="A1294" s="1"/>
      <c r="B1294" s="1"/>
      <c r="C1294" s="1"/>
      <c r="D1294" s="38"/>
      <c r="E1294" s="38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3"/>
      <c r="S1294" s="1"/>
      <c r="T1294" s="1"/>
      <c r="U1294" s="1"/>
      <c r="V1294" s="1"/>
      <c r="W1294" s="1"/>
      <c r="X1294" s="1"/>
      <c r="Y1294" s="1"/>
      <c r="Z1294" s="1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</row>
    <row r="1295" spans="1:55" hidden="1" x14ac:dyDescent="0.3">
      <c r="A1295" s="1"/>
      <c r="B1295" s="1"/>
      <c r="C1295" s="1"/>
      <c r="D1295" s="38"/>
      <c r="E1295" s="38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3"/>
      <c r="S1295" s="1"/>
      <c r="T1295" s="1"/>
      <c r="U1295" s="1"/>
      <c r="V1295" s="1"/>
      <c r="W1295" s="1"/>
      <c r="X1295" s="1"/>
      <c r="Y1295" s="1"/>
      <c r="Z1295" s="1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</row>
    <row r="1296" spans="1:55" hidden="1" x14ac:dyDescent="0.3">
      <c r="A1296" s="1"/>
      <c r="B1296" s="1"/>
      <c r="C1296" s="1"/>
      <c r="D1296" s="38"/>
      <c r="E1296" s="38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3"/>
      <c r="S1296" s="1"/>
      <c r="T1296" s="1"/>
      <c r="U1296" s="1"/>
      <c r="V1296" s="1"/>
      <c r="W1296" s="1"/>
      <c r="X1296" s="1"/>
      <c r="Y1296" s="1"/>
      <c r="Z1296" s="1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</row>
    <row r="1297" spans="1:55" hidden="1" x14ac:dyDescent="0.3">
      <c r="A1297" s="1"/>
      <c r="B1297" s="1"/>
      <c r="C1297" s="1"/>
      <c r="D1297" s="38"/>
      <c r="E1297" s="38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3"/>
      <c r="S1297" s="1"/>
      <c r="T1297" s="1"/>
      <c r="U1297" s="1"/>
      <c r="V1297" s="1"/>
      <c r="W1297" s="1"/>
      <c r="X1297" s="1"/>
      <c r="Y1297" s="1"/>
      <c r="Z1297" s="1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</row>
    <row r="1298" spans="1:55" hidden="1" x14ac:dyDescent="0.3">
      <c r="A1298" s="1"/>
      <c r="B1298" s="1"/>
      <c r="C1298" s="1"/>
      <c r="D1298" s="38"/>
      <c r="E1298" s="38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3"/>
      <c r="S1298" s="1"/>
      <c r="T1298" s="1"/>
      <c r="U1298" s="1"/>
      <c r="V1298" s="1"/>
      <c r="W1298" s="1"/>
      <c r="X1298" s="1"/>
      <c r="Y1298" s="1"/>
      <c r="Z1298" s="1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</row>
    <row r="1299" spans="1:55" hidden="1" x14ac:dyDescent="0.3">
      <c r="A1299" s="1"/>
      <c r="B1299" s="1"/>
      <c r="C1299" s="1"/>
      <c r="D1299" s="38"/>
      <c r="E1299" s="38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3"/>
      <c r="S1299" s="1"/>
      <c r="T1299" s="1"/>
      <c r="U1299" s="1"/>
      <c r="V1299" s="1"/>
      <c r="W1299" s="1"/>
      <c r="X1299" s="1"/>
      <c r="Y1299" s="1"/>
      <c r="Z1299" s="1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</row>
    <row r="1300" spans="1:55" hidden="1" x14ac:dyDescent="0.3">
      <c r="A1300" s="1"/>
      <c r="B1300" s="1"/>
      <c r="C1300" s="1"/>
      <c r="D1300" s="38"/>
      <c r="E1300" s="38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3"/>
      <c r="S1300" s="1"/>
      <c r="T1300" s="1"/>
      <c r="U1300" s="1"/>
      <c r="V1300" s="1"/>
      <c r="W1300" s="1"/>
      <c r="X1300" s="1"/>
      <c r="Y1300" s="1"/>
      <c r="Z1300" s="1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</row>
    <row r="1301" spans="1:55" hidden="1" x14ac:dyDescent="0.3">
      <c r="A1301" s="1"/>
      <c r="B1301" s="1"/>
      <c r="C1301" s="1"/>
      <c r="D1301" s="38"/>
      <c r="E1301" s="38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3"/>
      <c r="S1301" s="1"/>
      <c r="T1301" s="1"/>
      <c r="U1301" s="1"/>
      <c r="V1301" s="1"/>
      <c r="W1301" s="1"/>
      <c r="X1301" s="1"/>
      <c r="Y1301" s="1"/>
      <c r="Z1301" s="1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</row>
    <row r="1302" spans="1:55" hidden="1" x14ac:dyDescent="0.3">
      <c r="A1302" s="1"/>
      <c r="B1302" s="1"/>
      <c r="C1302" s="1"/>
      <c r="D1302" s="38"/>
      <c r="E1302" s="38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3"/>
      <c r="S1302" s="1"/>
      <c r="T1302" s="1"/>
      <c r="U1302" s="1"/>
      <c r="V1302" s="1"/>
      <c r="W1302" s="1"/>
      <c r="X1302" s="1"/>
      <c r="Y1302" s="1"/>
      <c r="Z1302" s="1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</row>
    <row r="1303" spans="1:55" hidden="1" x14ac:dyDescent="0.3">
      <c r="A1303" s="1"/>
      <c r="B1303" s="1"/>
      <c r="C1303" s="1"/>
      <c r="D1303" s="38"/>
      <c r="E1303" s="38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3"/>
      <c r="S1303" s="1"/>
      <c r="T1303" s="1"/>
      <c r="U1303" s="1"/>
      <c r="V1303" s="1"/>
      <c r="W1303" s="1"/>
      <c r="X1303" s="1"/>
      <c r="Y1303" s="1"/>
      <c r="Z1303" s="1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</row>
    <row r="1304" spans="1:55" hidden="1" x14ac:dyDescent="0.3">
      <c r="A1304" s="1"/>
      <c r="B1304" s="1"/>
      <c r="C1304" s="1"/>
      <c r="D1304" s="38"/>
      <c r="E1304" s="38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3"/>
      <c r="S1304" s="1"/>
      <c r="T1304" s="1"/>
      <c r="U1304" s="1"/>
      <c r="V1304" s="1"/>
      <c r="W1304" s="1"/>
      <c r="X1304" s="1"/>
      <c r="Y1304" s="1"/>
      <c r="Z1304" s="1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</row>
    <row r="1305" spans="1:55" hidden="1" x14ac:dyDescent="0.3">
      <c r="A1305" s="1"/>
      <c r="B1305" s="1"/>
      <c r="C1305" s="1"/>
      <c r="D1305" s="38"/>
      <c r="E1305" s="38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3"/>
      <c r="S1305" s="1"/>
      <c r="T1305" s="1"/>
      <c r="U1305" s="1"/>
      <c r="V1305" s="1"/>
      <c r="W1305" s="1"/>
      <c r="X1305" s="1"/>
      <c r="Y1305" s="1"/>
      <c r="Z1305" s="1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</row>
    <row r="1306" spans="1:55" hidden="1" x14ac:dyDescent="0.3">
      <c r="A1306" s="1"/>
      <c r="B1306" s="1"/>
      <c r="C1306" s="1"/>
      <c r="D1306" s="38"/>
      <c r="E1306" s="38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3"/>
      <c r="S1306" s="1"/>
      <c r="T1306" s="1"/>
      <c r="U1306" s="1"/>
      <c r="V1306" s="1"/>
      <c r="W1306" s="1"/>
      <c r="X1306" s="1"/>
      <c r="Y1306" s="1"/>
      <c r="Z1306" s="1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</row>
    <row r="1307" spans="1:55" hidden="1" x14ac:dyDescent="0.3">
      <c r="A1307" s="1"/>
      <c r="B1307" s="1"/>
      <c r="C1307" s="1"/>
      <c r="D1307" s="38"/>
      <c r="E1307" s="38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3"/>
      <c r="S1307" s="1"/>
      <c r="T1307" s="1"/>
      <c r="U1307" s="1"/>
      <c r="V1307" s="1"/>
      <c r="W1307" s="1"/>
      <c r="X1307" s="1"/>
      <c r="Y1307" s="1"/>
      <c r="Z1307" s="1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</row>
    <row r="1308" spans="1:55" hidden="1" x14ac:dyDescent="0.3">
      <c r="A1308" s="1"/>
      <c r="B1308" s="1"/>
      <c r="C1308" s="1"/>
      <c r="D1308" s="38"/>
      <c r="E1308" s="38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3"/>
      <c r="S1308" s="1"/>
      <c r="T1308" s="1"/>
      <c r="U1308" s="1"/>
      <c r="V1308" s="1"/>
      <c r="W1308" s="1"/>
      <c r="X1308" s="1"/>
      <c r="Y1308" s="1"/>
      <c r="Z1308" s="1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</row>
    <row r="1309" spans="1:55" hidden="1" x14ac:dyDescent="0.3">
      <c r="A1309" s="1"/>
      <c r="B1309" s="1"/>
      <c r="C1309" s="1"/>
      <c r="D1309" s="38"/>
      <c r="E1309" s="38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3"/>
      <c r="S1309" s="1"/>
      <c r="T1309" s="1"/>
      <c r="U1309" s="1"/>
      <c r="V1309" s="1"/>
      <c r="W1309" s="1"/>
      <c r="X1309" s="1"/>
      <c r="Y1309" s="1"/>
      <c r="Z1309" s="1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</row>
    <row r="1310" spans="1:55" hidden="1" x14ac:dyDescent="0.3">
      <c r="A1310" s="1"/>
      <c r="B1310" s="1"/>
      <c r="C1310" s="1"/>
      <c r="D1310" s="38"/>
      <c r="E1310" s="38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3"/>
      <c r="S1310" s="1"/>
      <c r="T1310" s="1"/>
      <c r="U1310" s="1"/>
      <c r="V1310" s="1"/>
      <c r="W1310" s="1"/>
      <c r="X1310" s="1"/>
      <c r="Y1310" s="1"/>
      <c r="Z1310" s="1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</row>
    <row r="1311" spans="1:55" hidden="1" x14ac:dyDescent="0.3">
      <c r="A1311" s="1"/>
      <c r="B1311" s="1"/>
      <c r="C1311" s="1"/>
      <c r="D1311" s="38"/>
      <c r="E1311" s="38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3"/>
      <c r="S1311" s="1"/>
      <c r="T1311" s="1"/>
      <c r="U1311" s="1"/>
      <c r="V1311" s="1"/>
      <c r="W1311" s="1"/>
      <c r="X1311" s="1"/>
      <c r="Y1311" s="1"/>
      <c r="Z1311" s="1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</row>
    <row r="1312" spans="1:55" hidden="1" x14ac:dyDescent="0.3">
      <c r="A1312" s="1"/>
      <c r="B1312" s="1"/>
      <c r="C1312" s="1"/>
      <c r="D1312" s="38"/>
      <c r="E1312" s="38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3"/>
      <c r="S1312" s="1"/>
      <c r="T1312" s="1"/>
      <c r="U1312" s="1"/>
      <c r="V1312" s="1"/>
      <c r="W1312" s="1"/>
      <c r="X1312" s="1"/>
      <c r="Y1312" s="1"/>
      <c r="Z1312" s="1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</row>
    <row r="1313" spans="1:55" hidden="1" x14ac:dyDescent="0.3">
      <c r="A1313" s="1"/>
      <c r="B1313" s="1"/>
      <c r="C1313" s="1"/>
      <c r="D1313" s="38"/>
      <c r="E1313" s="38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3"/>
      <c r="S1313" s="1"/>
      <c r="T1313" s="1"/>
      <c r="U1313" s="1"/>
      <c r="V1313" s="1"/>
      <c r="W1313" s="1"/>
      <c r="X1313" s="1"/>
      <c r="Y1313" s="1"/>
      <c r="Z1313" s="1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</row>
    <row r="1314" spans="1:55" hidden="1" x14ac:dyDescent="0.3">
      <c r="A1314" s="1"/>
      <c r="B1314" s="1"/>
      <c r="C1314" s="1"/>
      <c r="D1314" s="38"/>
      <c r="E1314" s="38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3"/>
      <c r="S1314" s="1"/>
      <c r="T1314" s="1"/>
      <c r="U1314" s="1"/>
      <c r="V1314" s="1"/>
      <c r="W1314" s="1"/>
      <c r="X1314" s="1"/>
      <c r="Y1314" s="1"/>
      <c r="Z1314" s="1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</row>
    <row r="1315" spans="1:55" hidden="1" x14ac:dyDescent="0.3">
      <c r="A1315" s="1"/>
      <c r="B1315" s="1"/>
      <c r="C1315" s="1"/>
      <c r="D1315" s="38"/>
      <c r="E1315" s="38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3"/>
      <c r="S1315" s="1"/>
      <c r="T1315" s="1"/>
      <c r="U1315" s="1"/>
      <c r="V1315" s="1"/>
      <c r="W1315" s="1"/>
      <c r="X1315" s="1"/>
      <c r="Y1315" s="1"/>
      <c r="Z1315" s="1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</row>
    <row r="1316" spans="1:55" hidden="1" x14ac:dyDescent="0.3">
      <c r="A1316" s="1"/>
      <c r="B1316" s="1"/>
      <c r="C1316" s="1"/>
      <c r="D1316" s="38"/>
      <c r="E1316" s="38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3"/>
      <c r="S1316" s="1"/>
      <c r="T1316" s="1"/>
      <c r="U1316" s="1"/>
      <c r="V1316" s="1"/>
      <c r="W1316" s="1"/>
      <c r="X1316" s="1"/>
      <c r="Y1316" s="1"/>
      <c r="Z1316" s="1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</row>
    <row r="1317" spans="1:55" hidden="1" x14ac:dyDescent="0.3">
      <c r="A1317" s="1"/>
      <c r="B1317" s="1"/>
      <c r="C1317" s="1"/>
      <c r="D1317" s="38"/>
      <c r="E1317" s="38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3"/>
      <c r="S1317" s="1"/>
      <c r="T1317" s="1"/>
      <c r="U1317" s="1"/>
      <c r="V1317" s="1"/>
      <c r="W1317" s="1"/>
      <c r="X1317" s="1"/>
      <c r="Y1317" s="1"/>
      <c r="Z1317" s="1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</row>
    <row r="1318" spans="1:55" hidden="1" x14ac:dyDescent="0.3">
      <c r="A1318" s="1"/>
      <c r="B1318" s="1"/>
      <c r="C1318" s="1"/>
      <c r="D1318" s="38"/>
      <c r="E1318" s="38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3"/>
      <c r="S1318" s="1"/>
      <c r="T1318" s="1"/>
      <c r="U1318" s="1"/>
      <c r="V1318" s="1"/>
      <c r="W1318" s="1"/>
      <c r="X1318" s="1"/>
      <c r="Y1318" s="1"/>
      <c r="Z1318" s="1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</row>
    <row r="1319" spans="1:55" hidden="1" x14ac:dyDescent="0.3">
      <c r="A1319" s="1"/>
      <c r="B1319" s="1"/>
      <c r="C1319" s="1"/>
      <c r="D1319" s="38"/>
      <c r="E1319" s="38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3"/>
      <c r="S1319" s="1"/>
      <c r="T1319" s="1"/>
      <c r="U1319" s="1"/>
      <c r="V1319" s="1"/>
      <c r="W1319" s="1"/>
      <c r="X1319" s="1"/>
      <c r="Y1319" s="1"/>
      <c r="Z1319" s="1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</row>
    <row r="1320" spans="1:55" hidden="1" x14ac:dyDescent="0.3">
      <c r="A1320" s="1"/>
      <c r="B1320" s="1"/>
      <c r="C1320" s="1"/>
      <c r="D1320" s="38"/>
      <c r="E1320" s="38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3"/>
      <c r="S1320" s="1"/>
      <c r="T1320" s="1"/>
      <c r="U1320" s="1"/>
      <c r="V1320" s="1"/>
      <c r="W1320" s="1"/>
      <c r="X1320" s="1"/>
      <c r="Y1320" s="1"/>
      <c r="Z1320" s="1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</row>
    <row r="1321" spans="1:55" hidden="1" x14ac:dyDescent="0.3">
      <c r="A1321" s="1"/>
      <c r="B1321" s="1"/>
      <c r="C1321" s="1"/>
      <c r="D1321" s="38"/>
      <c r="E1321" s="38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3"/>
      <c r="S1321" s="1"/>
      <c r="T1321" s="1"/>
      <c r="U1321" s="1"/>
      <c r="V1321" s="1"/>
      <c r="W1321" s="1"/>
      <c r="X1321" s="1"/>
      <c r="Y1321" s="1"/>
      <c r="Z1321" s="1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</row>
    <row r="1322" spans="1:55" hidden="1" x14ac:dyDescent="0.3">
      <c r="A1322" s="1"/>
      <c r="B1322" s="1"/>
      <c r="C1322" s="1"/>
      <c r="D1322" s="38"/>
      <c r="E1322" s="38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3"/>
      <c r="S1322" s="1"/>
      <c r="T1322" s="1"/>
      <c r="U1322" s="1"/>
      <c r="V1322" s="1"/>
      <c r="W1322" s="1"/>
      <c r="X1322" s="1"/>
      <c r="Y1322" s="1"/>
      <c r="Z1322" s="1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</row>
    <row r="1323" spans="1:55" hidden="1" x14ac:dyDescent="0.3">
      <c r="A1323" s="1"/>
      <c r="B1323" s="1"/>
      <c r="C1323" s="1"/>
      <c r="D1323" s="38"/>
      <c r="E1323" s="38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3"/>
      <c r="S1323" s="1"/>
      <c r="T1323" s="1"/>
      <c r="U1323" s="1"/>
      <c r="V1323" s="1"/>
      <c r="W1323" s="1"/>
      <c r="X1323" s="1"/>
      <c r="Y1323" s="1"/>
      <c r="Z1323" s="1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</row>
    <row r="1324" spans="1:55" hidden="1" x14ac:dyDescent="0.3">
      <c r="A1324" s="1"/>
      <c r="B1324" s="1"/>
      <c r="C1324" s="1"/>
      <c r="D1324" s="38"/>
      <c r="E1324" s="38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3"/>
      <c r="S1324" s="1"/>
      <c r="T1324" s="1"/>
      <c r="U1324" s="1"/>
      <c r="V1324" s="1"/>
      <c r="W1324" s="1"/>
      <c r="X1324" s="1"/>
      <c r="Y1324" s="1"/>
      <c r="Z1324" s="1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</row>
    <row r="1325" spans="1:55" hidden="1" x14ac:dyDescent="0.3">
      <c r="A1325" s="1"/>
      <c r="B1325" s="1"/>
      <c r="C1325" s="1"/>
      <c r="D1325" s="38"/>
      <c r="E1325" s="38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3"/>
      <c r="S1325" s="1"/>
      <c r="T1325" s="1"/>
      <c r="U1325" s="1"/>
      <c r="V1325" s="1"/>
      <c r="W1325" s="1"/>
      <c r="X1325" s="1"/>
      <c r="Y1325" s="1"/>
      <c r="Z1325" s="1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</row>
    <row r="1326" spans="1:55" hidden="1" x14ac:dyDescent="0.3">
      <c r="A1326" s="1"/>
      <c r="B1326" s="1"/>
      <c r="C1326" s="1"/>
      <c r="D1326" s="38"/>
      <c r="E1326" s="38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3"/>
      <c r="S1326" s="1"/>
      <c r="T1326" s="1"/>
      <c r="U1326" s="1"/>
      <c r="V1326" s="1"/>
      <c r="W1326" s="1"/>
      <c r="X1326" s="1"/>
      <c r="Y1326" s="1"/>
      <c r="Z1326" s="1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</row>
    <row r="1327" spans="1:55" hidden="1" x14ac:dyDescent="0.3">
      <c r="A1327" s="1"/>
      <c r="B1327" s="1"/>
      <c r="C1327" s="1"/>
      <c r="D1327" s="38"/>
      <c r="E1327" s="38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3"/>
      <c r="S1327" s="1"/>
      <c r="T1327" s="1"/>
      <c r="U1327" s="1"/>
      <c r="V1327" s="1"/>
      <c r="W1327" s="1"/>
      <c r="X1327" s="1"/>
      <c r="Y1327" s="1"/>
      <c r="Z1327" s="1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</row>
    <row r="1328" spans="1:55" hidden="1" x14ac:dyDescent="0.3">
      <c r="A1328" s="1"/>
      <c r="B1328" s="1"/>
      <c r="C1328" s="1"/>
      <c r="D1328" s="38"/>
      <c r="E1328" s="38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3"/>
      <c r="S1328" s="1"/>
      <c r="T1328" s="1"/>
      <c r="U1328" s="1"/>
      <c r="V1328" s="1"/>
      <c r="W1328" s="1"/>
      <c r="X1328" s="1"/>
      <c r="Y1328" s="1"/>
      <c r="Z1328" s="1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</row>
    <row r="1329" spans="1:55" hidden="1" x14ac:dyDescent="0.3">
      <c r="A1329" s="1"/>
      <c r="B1329" s="1"/>
      <c r="C1329" s="1"/>
      <c r="D1329" s="38"/>
      <c r="E1329" s="38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3"/>
      <c r="S1329" s="1"/>
      <c r="T1329" s="1"/>
      <c r="U1329" s="1"/>
      <c r="V1329" s="1"/>
      <c r="W1329" s="1"/>
      <c r="X1329" s="1"/>
      <c r="Y1329" s="1"/>
      <c r="Z1329" s="1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</row>
    <row r="1330" spans="1:55" hidden="1" x14ac:dyDescent="0.3">
      <c r="A1330" s="1"/>
      <c r="B1330" s="1"/>
      <c r="C1330" s="1"/>
      <c r="D1330" s="38"/>
      <c r="E1330" s="38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3"/>
      <c r="S1330" s="1"/>
      <c r="T1330" s="1"/>
      <c r="U1330" s="1"/>
      <c r="V1330" s="1"/>
      <c r="W1330" s="1"/>
      <c r="X1330" s="1"/>
      <c r="Y1330" s="1"/>
      <c r="Z1330" s="1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</row>
    <row r="1331" spans="1:55" hidden="1" x14ac:dyDescent="0.3">
      <c r="A1331" s="1"/>
      <c r="B1331" s="1"/>
      <c r="C1331" s="1"/>
      <c r="D1331" s="38"/>
      <c r="E1331" s="38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3"/>
      <c r="S1331" s="1"/>
      <c r="T1331" s="1"/>
      <c r="U1331" s="1"/>
      <c r="V1331" s="1"/>
      <c r="W1331" s="1"/>
      <c r="X1331" s="1"/>
      <c r="Y1331" s="1"/>
      <c r="Z1331" s="1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</row>
    <row r="1332" spans="1:55" hidden="1" x14ac:dyDescent="0.3">
      <c r="A1332" s="1"/>
      <c r="B1332" s="1"/>
      <c r="C1332" s="1"/>
      <c r="D1332" s="38"/>
      <c r="E1332" s="38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3"/>
      <c r="S1332" s="1"/>
      <c r="T1332" s="1"/>
      <c r="U1332" s="1"/>
      <c r="V1332" s="1"/>
      <c r="W1332" s="1"/>
      <c r="X1332" s="1"/>
      <c r="Y1332" s="1"/>
      <c r="Z1332" s="1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</row>
    <row r="1333" spans="1:55" hidden="1" x14ac:dyDescent="0.3">
      <c r="A1333" s="1"/>
      <c r="B1333" s="1"/>
      <c r="C1333" s="1"/>
      <c r="D1333" s="38"/>
      <c r="E1333" s="38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3"/>
      <c r="S1333" s="1"/>
      <c r="T1333" s="1"/>
      <c r="U1333" s="1"/>
      <c r="V1333" s="1"/>
      <c r="W1333" s="1"/>
      <c r="X1333" s="1"/>
      <c r="Y1333" s="1"/>
      <c r="Z1333" s="1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</row>
    <row r="1334" spans="1:55" hidden="1" x14ac:dyDescent="0.3">
      <c r="A1334" s="1"/>
      <c r="B1334" s="1"/>
      <c r="C1334" s="1"/>
      <c r="D1334" s="38"/>
      <c r="E1334" s="38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3"/>
      <c r="S1334" s="1"/>
      <c r="T1334" s="1"/>
      <c r="U1334" s="1"/>
      <c r="V1334" s="1"/>
      <c r="W1334" s="1"/>
      <c r="X1334" s="1"/>
      <c r="Y1334" s="1"/>
      <c r="Z1334" s="1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</row>
    <row r="1335" spans="1:55" hidden="1" x14ac:dyDescent="0.3">
      <c r="A1335" s="1"/>
      <c r="B1335" s="1"/>
      <c r="C1335" s="1"/>
      <c r="D1335" s="38"/>
      <c r="E1335" s="38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3"/>
      <c r="S1335" s="1"/>
      <c r="T1335" s="1"/>
      <c r="U1335" s="1"/>
      <c r="V1335" s="1"/>
      <c r="W1335" s="1"/>
      <c r="X1335" s="1"/>
      <c r="Y1335" s="1"/>
      <c r="Z1335" s="1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</row>
    <row r="1336" spans="1:55" hidden="1" x14ac:dyDescent="0.3">
      <c r="A1336" s="1"/>
      <c r="B1336" s="1"/>
      <c r="C1336" s="1"/>
      <c r="D1336" s="38"/>
      <c r="E1336" s="38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3"/>
      <c r="S1336" s="1"/>
      <c r="T1336" s="1"/>
      <c r="U1336" s="1"/>
      <c r="V1336" s="1"/>
      <c r="W1336" s="1"/>
      <c r="X1336" s="1"/>
      <c r="Y1336" s="1"/>
      <c r="Z1336" s="1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</row>
    <row r="1337" spans="1:55" hidden="1" x14ac:dyDescent="0.3">
      <c r="A1337" s="1"/>
      <c r="B1337" s="1"/>
      <c r="C1337" s="1"/>
      <c r="D1337" s="38"/>
      <c r="E1337" s="38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3"/>
      <c r="S1337" s="1"/>
      <c r="T1337" s="1"/>
      <c r="U1337" s="1"/>
      <c r="V1337" s="1"/>
      <c r="W1337" s="1"/>
      <c r="X1337" s="1"/>
      <c r="Y1337" s="1"/>
      <c r="Z1337" s="1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</row>
    <row r="1338" spans="1:55" hidden="1" x14ac:dyDescent="0.3">
      <c r="A1338" s="1"/>
      <c r="B1338" s="1"/>
      <c r="C1338" s="1"/>
      <c r="D1338" s="38"/>
      <c r="E1338" s="38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3"/>
      <c r="S1338" s="1"/>
      <c r="T1338" s="1"/>
      <c r="U1338" s="1"/>
      <c r="V1338" s="1"/>
      <c r="W1338" s="1"/>
      <c r="X1338" s="1"/>
      <c r="Y1338" s="1"/>
      <c r="Z1338" s="1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</row>
    <row r="1339" spans="1:55" hidden="1" x14ac:dyDescent="0.3">
      <c r="A1339" s="1"/>
      <c r="B1339" s="1"/>
      <c r="C1339" s="1"/>
      <c r="D1339" s="38"/>
      <c r="E1339" s="38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3"/>
      <c r="S1339" s="1"/>
      <c r="T1339" s="1"/>
      <c r="U1339" s="1"/>
      <c r="V1339" s="1"/>
      <c r="W1339" s="1"/>
      <c r="X1339" s="1"/>
      <c r="Y1339" s="1"/>
      <c r="Z1339" s="1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</row>
    <row r="1340" spans="1:55" hidden="1" x14ac:dyDescent="0.3">
      <c r="A1340" s="1"/>
      <c r="B1340" s="1"/>
      <c r="C1340" s="1"/>
      <c r="D1340" s="38"/>
      <c r="E1340" s="38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3"/>
      <c r="S1340" s="1"/>
      <c r="T1340" s="1"/>
      <c r="U1340" s="1"/>
      <c r="V1340" s="1"/>
      <c r="W1340" s="1"/>
      <c r="X1340" s="1"/>
      <c r="Y1340" s="1"/>
      <c r="Z1340" s="1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</row>
    <row r="1341" spans="1:55" hidden="1" x14ac:dyDescent="0.3">
      <c r="A1341" s="1"/>
      <c r="B1341" s="1"/>
      <c r="C1341" s="1"/>
      <c r="D1341" s="38"/>
      <c r="E1341" s="38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3"/>
      <c r="S1341" s="1"/>
      <c r="T1341" s="1"/>
      <c r="U1341" s="1"/>
      <c r="V1341" s="1"/>
      <c r="W1341" s="1"/>
      <c r="X1341" s="1"/>
      <c r="Y1341" s="1"/>
      <c r="Z1341" s="1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</row>
    <row r="1342" spans="1:55" hidden="1" x14ac:dyDescent="0.3">
      <c r="A1342" s="1"/>
      <c r="B1342" s="1"/>
      <c r="C1342" s="1"/>
      <c r="D1342" s="38"/>
      <c r="E1342" s="38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3"/>
      <c r="S1342" s="1"/>
      <c r="T1342" s="1"/>
      <c r="U1342" s="1"/>
      <c r="V1342" s="1"/>
      <c r="W1342" s="1"/>
      <c r="X1342" s="1"/>
      <c r="Y1342" s="1"/>
      <c r="Z1342" s="1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</row>
    <row r="1343" spans="1:55" hidden="1" x14ac:dyDescent="0.3">
      <c r="A1343" s="1"/>
      <c r="B1343" s="1"/>
      <c r="C1343" s="1"/>
      <c r="D1343" s="38"/>
      <c r="E1343" s="38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3"/>
      <c r="S1343" s="1"/>
      <c r="T1343" s="1"/>
      <c r="U1343" s="1"/>
      <c r="V1343" s="1"/>
      <c r="W1343" s="1"/>
      <c r="X1343" s="1"/>
      <c r="Y1343" s="1"/>
      <c r="Z1343" s="1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</row>
    <row r="1344" spans="1:55" hidden="1" x14ac:dyDescent="0.3">
      <c r="A1344" s="1"/>
      <c r="B1344" s="1"/>
      <c r="C1344" s="1"/>
      <c r="D1344" s="38"/>
      <c r="E1344" s="38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3"/>
      <c r="S1344" s="1"/>
      <c r="T1344" s="1"/>
      <c r="U1344" s="1"/>
      <c r="V1344" s="1"/>
      <c r="W1344" s="1"/>
      <c r="X1344" s="1"/>
      <c r="Y1344" s="1"/>
      <c r="Z1344" s="1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</row>
    <row r="1345" spans="1:55" hidden="1" x14ac:dyDescent="0.3">
      <c r="A1345" s="1"/>
      <c r="B1345" s="1"/>
      <c r="C1345" s="1"/>
      <c r="D1345" s="38"/>
      <c r="E1345" s="38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3"/>
      <c r="S1345" s="1"/>
      <c r="T1345" s="1"/>
      <c r="U1345" s="1"/>
      <c r="V1345" s="1"/>
      <c r="W1345" s="1"/>
      <c r="X1345" s="1"/>
      <c r="Y1345" s="1"/>
      <c r="Z1345" s="1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</row>
    <row r="1346" spans="1:55" hidden="1" x14ac:dyDescent="0.3">
      <c r="A1346" s="1"/>
      <c r="B1346" s="1"/>
      <c r="C1346" s="1"/>
      <c r="D1346" s="38"/>
      <c r="E1346" s="38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3"/>
      <c r="S1346" s="1"/>
      <c r="T1346" s="1"/>
      <c r="U1346" s="1"/>
      <c r="V1346" s="1"/>
      <c r="W1346" s="1"/>
      <c r="X1346" s="1"/>
      <c r="Y1346" s="1"/>
      <c r="Z1346" s="1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</row>
    <row r="1347" spans="1:55" hidden="1" x14ac:dyDescent="0.3">
      <c r="A1347" s="1"/>
      <c r="B1347" s="1"/>
      <c r="C1347" s="1"/>
      <c r="D1347" s="38"/>
      <c r="E1347" s="38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3"/>
      <c r="S1347" s="1"/>
      <c r="T1347" s="1"/>
      <c r="U1347" s="1"/>
      <c r="V1347" s="1"/>
      <c r="W1347" s="1"/>
      <c r="X1347" s="1"/>
      <c r="Y1347" s="1"/>
      <c r="Z1347" s="1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</row>
    <row r="1348" spans="1:55" hidden="1" x14ac:dyDescent="0.3">
      <c r="A1348" s="1"/>
      <c r="B1348" s="1"/>
      <c r="C1348" s="1"/>
      <c r="D1348" s="38"/>
      <c r="E1348" s="38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3"/>
      <c r="S1348" s="1"/>
      <c r="T1348" s="1"/>
      <c r="U1348" s="1"/>
      <c r="V1348" s="1"/>
      <c r="W1348" s="1"/>
      <c r="X1348" s="1"/>
      <c r="Y1348" s="1"/>
      <c r="Z1348" s="1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</row>
    <row r="1349" spans="1:55" hidden="1" x14ac:dyDescent="0.3">
      <c r="A1349" s="1"/>
      <c r="B1349" s="1"/>
      <c r="C1349" s="1"/>
      <c r="D1349" s="38"/>
      <c r="E1349" s="38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3"/>
      <c r="S1349" s="1"/>
      <c r="T1349" s="1"/>
      <c r="U1349" s="1"/>
      <c r="V1349" s="1"/>
      <c r="W1349" s="1"/>
      <c r="X1349" s="1"/>
      <c r="Y1349" s="1"/>
      <c r="Z1349" s="1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</row>
    <row r="1350" spans="1:55" hidden="1" x14ac:dyDescent="0.3">
      <c r="A1350" s="1"/>
      <c r="B1350" s="1"/>
      <c r="C1350" s="1"/>
      <c r="D1350" s="38"/>
      <c r="E1350" s="38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3"/>
      <c r="S1350" s="1"/>
      <c r="T1350" s="1"/>
      <c r="U1350" s="1"/>
      <c r="V1350" s="1"/>
      <c r="W1350" s="1"/>
      <c r="X1350" s="1"/>
      <c r="Y1350" s="1"/>
      <c r="Z1350" s="1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</row>
    <row r="1351" spans="1:55" hidden="1" x14ac:dyDescent="0.3">
      <c r="A1351" s="1"/>
      <c r="B1351" s="1"/>
      <c r="C1351" s="1"/>
      <c r="D1351" s="38"/>
      <c r="E1351" s="38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3"/>
      <c r="S1351" s="1"/>
      <c r="T1351" s="1"/>
      <c r="U1351" s="1"/>
      <c r="V1351" s="1"/>
      <c r="W1351" s="1"/>
      <c r="X1351" s="1"/>
      <c r="Y1351" s="1"/>
      <c r="Z1351" s="1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</row>
    <row r="1352" spans="1:55" hidden="1" x14ac:dyDescent="0.3">
      <c r="A1352" s="1"/>
      <c r="B1352" s="1"/>
      <c r="C1352" s="1"/>
      <c r="D1352" s="38"/>
      <c r="E1352" s="38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3"/>
      <c r="S1352" s="1"/>
      <c r="T1352" s="1"/>
      <c r="U1352" s="1"/>
      <c r="V1352" s="1"/>
      <c r="W1352" s="1"/>
      <c r="X1352" s="1"/>
      <c r="Y1352" s="1"/>
      <c r="Z1352" s="1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</row>
    <row r="1353" spans="1:55" hidden="1" x14ac:dyDescent="0.3">
      <c r="A1353" s="1"/>
      <c r="B1353" s="1"/>
      <c r="C1353" s="1"/>
      <c r="D1353" s="38"/>
      <c r="E1353" s="38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3"/>
      <c r="S1353" s="1"/>
      <c r="T1353" s="1"/>
      <c r="U1353" s="1"/>
      <c r="V1353" s="1"/>
      <c r="W1353" s="1"/>
      <c r="X1353" s="1"/>
      <c r="Y1353" s="1"/>
      <c r="Z1353" s="1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</row>
    <row r="1354" spans="1:55" hidden="1" x14ac:dyDescent="0.3">
      <c r="A1354" s="1"/>
      <c r="B1354" s="1"/>
      <c r="C1354" s="1"/>
      <c r="D1354" s="38"/>
      <c r="E1354" s="38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3"/>
      <c r="S1354" s="1"/>
      <c r="T1354" s="1"/>
      <c r="U1354" s="1"/>
      <c r="V1354" s="1"/>
      <c r="W1354" s="1"/>
      <c r="X1354" s="1"/>
      <c r="Y1354" s="1"/>
      <c r="Z1354" s="1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</row>
    <row r="1355" spans="1:55" hidden="1" x14ac:dyDescent="0.3">
      <c r="A1355" s="1"/>
      <c r="B1355" s="1"/>
      <c r="C1355" s="1"/>
      <c r="D1355" s="38"/>
      <c r="E1355" s="38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3"/>
      <c r="S1355" s="1"/>
      <c r="T1355" s="1"/>
      <c r="U1355" s="1"/>
      <c r="V1355" s="1"/>
      <c r="W1355" s="1"/>
      <c r="X1355" s="1"/>
      <c r="Y1355" s="1"/>
      <c r="Z1355" s="1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</row>
    <row r="1356" spans="1:55" hidden="1" x14ac:dyDescent="0.3">
      <c r="A1356" s="1"/>
      <c r="B1356" s="1"/>
      <c r="C1356" s="1"/>
      <c r="D1356" s="38"/>
      <c r="E1356" s="38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3"/>
      <c r="S1356" s="1"/>
      <c r="T1356" s="1"/>
      <c r="U1356" s="1"/>
      <c r="V1356" s="1"/>
      <c r="W1356" s="1"/>
      <c r="X1356" s="1"/>
      <c r="Y1356" s="1"/>
      <c r="Z1356" s="1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</row>
    <row r="1357" spans="1:55" hidden="1" x14ac:dyDescent="0.3">
      <c r="A1357" s="1"/>
      <c r="B1357" s="1"/>
      <c r="C1357" s="1"/>
      <c r="D1357" s="38"/>
      <c r="E1357" s="38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3"/>
      <c r="S1357" s="1"/>
      <c r="T1357" s="1"/>
      <c r="U1357" s="1"/>
      <c r="V1357" s="1"/>
      <c r="W1357" s="1"/>
      <c r="X1357" s="1"/>
      <c r="Y1357" s="1"/>
      <c r="Z1357" s="1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</row>
    <row r="1358" spans="1:55" hidden="1" x14ac:dyDescent="0.3">
      <c r="A1358" s="1"/>
      <c r="B1358" s="1"/>
      <c r="C1358" s="1"/>
      <c r="D1358" s="38"/>
      <c r="E1358" s="38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3"/>
      <c r="S1358" s="1"/>
      <c r="T1358" s="1"/>
      <c r="U1358" s="1"/>
      <c r="V1358" s="1"/>
      <c r="W1358" s="1"/>
      <c r="X1358" s="1"/>
      <c r="Y1358" s="1"/>
      <c r="Z1358" s="1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</row>
    <row r="1359" spans="1:55" hidden="1" x14ac:dyDescent="0.3">
      <c r="A1359" s="1"/>
      <c r="B1359" s="1"/>
      <c r="C1359" s="1"/>
      <c r="D1359" s="38"/>
      <c r="E1359" s="38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3"/>
      <c r="S1359" s="1"/>
      <c r="T1359" s="1"/>
      <c r="U1359" s="1"/>
      <c r="V1359" s="1"/>
      <c r="W1359" s="1"/>
      <c r="X1359" s="1"/>
      <c r="Y1359" s="1"/>
      <c r="Z1359" s="1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</row>
    <row r="1360" spans="1:55" hidden="1" x14ac:dyDescent="0.3">
      <c r="A1360" s="1"/>
      <c r="B1360" s="1"/>
      <c r="C1360" s="1"/>
      <c r="D1360" s="38"/>
      <c r="E1360" s="38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3"/>
      <c r="S1360" s="1"/>
      <c r="T1360" s="1"/>
      <c r="U1360" s="1"/>
      <c r="V1360" s="1"/>
      <c r="W1360" s="1"/>
      <c r="X1360" s="1"/>
      <c r="Y1360" s="1"/>
      <c r="Z1360" s="1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</row>
    <row r="1361" spans="1:55" hidden="1" x14ac:dyDescent="0.3">
      <c r="A1361" s="1"/>
      <c r="B1361" s="1"/>
      <c r="C1361" s="1"/>
      <c r="D1361" s="38"/>
      <c r="E1361" s="38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3"/>
      <c r="S1361" s="1"/>
      <c r="T1361" s="1"/>
      <c r="U1361" s="1"/>
      <c r="V1361" s="1"/>
      <c r="W1361" s="1"/>
      <c r="X1361" s="1"/>
      <c r="Y1361" s="1"/>
      <c r="Z1361" s="1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</row>
    <row r="1362" spans="1:55" hidden="1" x14ac:dyDescent="0.3">
      <c r="A1362" s="1"/>
      <c r="B1362" s="1"/>
      <c r="C1362" s="1"/>
      <c r="D1362" s="38"/>
      <c r="E1362" s="38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3"/>
      <c r="S1362" s="1"/>
      <c r="T1362" s="1"/>
      <c r="U1362" s="1"/>
      <c r="V1362" s="1"/>
      <c r="W1362" s="1"/>
      <c r="X1362" s="1"/>
      <c r="Y1362" s="1"/>
      <c r="Z1362" s="1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</row>
    <row r="1363" spans="1:55" hidden="1" x14ac:dyDescent="0.3">
      <c r="A1363" s="1"/>
      <c r="B1363" s="1"/>
      <c r="C1363" s="1"/>
      <c r="D1363" s="38"/>
      <c r="E1363" s="38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3"/>
      <c r="S1363" s="1"/>
      <c r="T1363" s="1"/>
      <c r="U1363" s="1"/>
      <c r="V1363" s="1"/>
      <c r="W1363" s="1"/>
      <c r="X1363" s="1"/>
      <c r="Y1363" s="1"/>
      <c r="Z1363" s="1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</row>
    <row r="1364" spans="1:55" hidden="1" x14ac:dyDescent="0.3">
      <c r="A1364" s="1"/>
      <c r="B1364" s="1"/>
      <c r="C1364" s="1"/>
      <c r="D1364" s="38"/>
      <c r="E1364" s="38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3"/>
      <c r="S1364" s="1"/>
      <c r="T1364" s="1"/>
      <c r="U1364" s="1"/>
      <c r="V1364" s="1"/>
      <c r="W1364" s="1"/>
      <c r="X1364" s="1"/>
      <c r="Y1364" s="1"/>
      <c r="Z1364" s="1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</row>
    <row r="1365" spans="1:55" hidden="1" x14ac:dyDescent="0.3">
      <c r="A1365" s="1"/>
      <c r="B1365" s="1"/>
      <c r="C1365" s="1"/>
      <c r="D1365" s="38"/>
      <c r="E1365" s="38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3"/>
      <c r="S1365" s="1"/>
      <c r="T1365" s="1"/>
      <c r="U1365" s="1"/>
      <c r="V1365" s="1"/>
      <c r="W1365" s="1"/>
      <c r="X1365" s="1"/>
      <c r="Y1365" s="1"/>
      <c r="Z1365" s="1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</row>
    <row r="1366" spans="1:55" hidden="1" x14ac:dyDescent="0.3">
      <c r="A1366" s="1"/>
      <c r="B1366" s="1"/>
      <c r="C1366" s="1"/>
      <c r="D1366" s="38"/>
      <c r="E1366" s="38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3"/>
      <c r="S1366" s="1"/>
      <c r="T1366" s="1"/>
      <c r="U1366" s="1"/>
      <c r="V1366" s="1"/>
      <c r="W1366" s="1"/>
      <c r="X1366" s="1"/>
      <c r="Y1366" s="1"/>
      <c r="Z1366" s="1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</row>
    <row r="1367" spans="1:55" hidden="1" x14ac:dyDescent="0.3">
      <c r="A1367" s="1"/>
      <c r="B1367" s="1"/>
      <c r="C1367" s="1"/>
      <c r="D1367" s="38"/>
      <c r="E1367" s="38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3"/>
      <c r="S1367" s="1"/>
      <c r="T1367" s="1"/>
      <c r="U1367" s="1"/>
      <c r="V1367" s="1"/>
      <c r="W1367" s="1"/>
      <c r="X1367" s="1"/>
      <c r="Y1367" s="1"/>
      <c r="Z1367" s="1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</row>
    <row r="1368" spans="1:55" hidden="1" x14ac:dyDescent="0.3">
      <c r="A1368" s="1"/>
      <c r="B1368" s="1"/>
      <c r="C1368" s="1"/>
      <c r="D1368" s="38"/>
      <c r="E1368" s="38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3"/>
      <c r="S1368" s="1"/>
      <c r="T1368" s="1"/>
      <c r="U1368" s="1"/>
      <c r="V1368" s="1"/>
      <c r="W1368" s="1"/>
      <c r="X1368" s="1"/>
      <c r="Y1368" s="1"/>
      <c r="Z1368" s="1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</row>
    <row r="1369" spans="1:55" hidden="1" x14ac:dyDescent="0.3">
      <c r="A1369" s="1"/>
      <c r="B1369" s="1"/>
      <c r="C1369" s="1"/>
      <c r="D1369" s="38"/>
      <c r="E1369" s="38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3"/>
      <c r="S1369" s="1"/>
      <c r="T1369" s="1"/>
      <c r="U1369" s="1"/>
      <c r="V1369" s="1"/>
      <c r="W1369" s="1"/>
      <c r="X1369" s="1"/>
      <c r="Y1369" s="1"/>
      <c r="Z1369" s="1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</row>
    <row r="1370" spans="1:55" hidden="1" x14ac:dyDescent="0.3">
      <c r="A1370" s="1"/>
      <c r="B1370" s="1"/>
      <c r="C1370" s="1"/>
      <c r="D1370" s="38"/>
      <c r="E1370" s="38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3"/>
      <c r="S1370" s="1"/>
      <c r="T1370" s="1"/>
      <c r="U1370" s="1"/>
      <c r="V1370" s="1"/>
      <c r="W1370" s="1"/>
      <c r="X1370" s="1"/>
      <c r="Y1370" s="1"/>
      <c r="Z1370" s="1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</row>
    <row r="1371" spans="1:55" hidden="1" x14ac:dyDescent="0.3">
      <c r="A1371" s="1"/>
      <c r="B1371" s="1"/>
      <c r="C1371" s="1"/>
      <c r="D1371" s="38"/>
      <c r="E1371" s="38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3"/>
      <c r="S1371" s="1"/>
      <c r="T1371" s="1"/>
      <c r="U1371" s="1"/>
      <c r="V1371" s="1"/>
      <c r="W1371" s="1"/>
      <c r="X1371" s="1"/>
      <c r="Y1371" s="1"/>
      <c r="Z1371" s="1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</row>
    <row r="1372" spans="1:55" hidden="1" x14ac:dyDescent="0.3">
      <c r="A1372" s="1"/>
      <c r="B1372" s="1"/>
      <c r="C1372" s="1"/>
      <c r="D1372" s="38"/>
      <c r="E1372" s="38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3"/>
      <c r="S1372" s="1"/>
      <c r="T1372" s="1"/>
      <c r="U1372" s="1"/>
      <c r="V1372" s="1"/>
      <c r="W1372" s="1"/>
      <c r="X1372" s="1"/>
      <c r="Y1372" s="1"/>
      <c r="Z1372" s="1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</row>
    <row r="1373" spans="1:55" hidden="1" x14ac:dyDescent="0.3">
      <c r="A1373" s="1"/>
      <c r="B1373" s="1"/>
      <c r="C1373" s="1"/>
      <c r="D1373" s="38"/>
      <c r="E1373" s="38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3"/>
      <c r="S1373" s="1"/>
      <c r="T1373" s="1"/>
      <c r="U1373" s="1"/>
      <c r="V1373" s="1"/>
      <c r="W1373" s="1"/>
      <c r="X1373" s="1"/>
      <c r="Y1373" s="1"/>
      <c r="Z1373" s="1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</row>
    <row r="1374" spans="1:55" hidden="1" x14ac:dyDescent="0.3">
      <c r="A1374" s="1"/>
      <c r="B1374" s="1"/>
      <c r="C1374" s="1"/>
      <c r="D1374" s="38"/>
      <c r="E1374" s="38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3"/>
      <c r="S1374" s="1"/>
      <c r="T1374" s="1"/>
      <c r="U1374" s="1"/>
      <c r="V1374" s="1"/>
      <c r="W1374" s="1"/>
      <c r="X1374" s="1"/>
      <c r="Y1374" s="1"/>
      <c r="Z1374" s="1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</row>
    <row r="1375" spans="1:55" hidden="1" x14ac:dyDescent="0.3">
      <c r="A1375" s="1"/>
      <c r="B1375" s="1"/>
      <c r="C1375" s="1"/>
      <c r="D1375" s="38"/>
      <c r="E1375" s="38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3"/>
      <c r="S1375" s="1"/>
      <c r="T1375" s="1"/>
      <c r="U1375" s="1"/>
      <c r="V1375" s="1"/>
      <c r="W1375" s="1"/>
      <c r="X1375" s="1"/>
      <c r="Y1375" s="1"/>
      <c r="Z1375" s="1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</row>
    <row r="1376" spans="1:55" hidden="1" x14ac:dyDescent="0.3">
      <c r="A1376" s="1"/>
      <c r="B1376" s="1"/>
      <c r="C1376" s="1"/>
      <c r="D1376" s="38"/>
      <c r="E1376" s="38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3"/>
      <c r="S1376" s="1"/>
      <c r="T1376" s="1"/>
      <c r="U1376" s="1"/>
      <c r="V1376" s="1"/>
      <c r="W1376" s="1"/>
      <c r="X1376" s="1"/>
      <c r="Y1376" s="1"/>
      <c r="Z1376" s="1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</row>
    <row r="1377" spans="1:55" hidden="1" x14ac:dyDescent="0.3">
      <c r="A1377" s="1"/>
      <c r="B1377" s="1"/>
      <c r="C1377" s="1"/>
      <c r="D1377" s="38"/>
      <c r="E1377" s="38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3"/>
      <c r="S1377" s="1"/>
      <c r="T1377" s="1"/>
      <c r="U1377" s="1"/>
      <c r="V1377" s="1"/>
      <c r="W1377" s="1"/>
      <c r="X1377" s="1"/>
      <c r="Y1377" s="1"/>
      <c r="Z1377" s="1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</row>
    <row r="1378" spans="1:55" hidden="1" x14ac:dyDescent="0.3">
      <c r="A1378" s="1"/>
      <c r="B1378" s="1"/>
      <c r="C1378" s="1"/>
      <c r="D1378" s="38"/>
      <c r="E1378" s="38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3"/>
      <c r="S1378" s="1"/>
      <c r="T1378" s="1"/>
      <c r="U1378" s="1"/>
      <c r="V1378" s="1"/>
      <c r="W1378" s="1"/>
      <c r="X1378" s="1"/>
      <c r="Y1378" s="1"/>
      <c r="Z1378" s="1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</row>
    <row r="1379" spans="1:55" hidden="1" x14ac:dyDescent="0.3">
      <c r="A1379" s="1"/>
      <c r="B1379" s="1"/>
      <c r="C1379" s="1"/>
      <c r="D1379" s="38"/>
      <c r="E1379" s="38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3"/>
      <c r="S1379" s="1"/>
      <c r="T1379" s="1"/>
      <c r="U1379" s="1"/>
      <c r="V1379" s="1"/>
      <c r="W1379" s="1"/>
      <c r="X1379" s="1"/>
      <c r="Y1379" s="1"/>
      <c r="Z1379" s="1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</row>
    <row r="1380" spans="1:55" hidden="1" x14ac:dyDescent="0.3">
      <c r="A1380" s="1"/>
      <c r="B1380" s="1"/>
      <c r="C1380" s="1"/>
      <c r="D1380" s="38"/>
      <c r="E1380" s="38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3"/>
      <c r="S1380" s="1"/>
      <c r="T1380" s="1"/>
      <c r="U1380" s="1"/>
      <c r="V1380" s="1"/>
      <c r="W1380" s="1"/>
      <c r="X1380" s="1"/>
      <c r="Y1380" s="1"/>
      <c r="Z1380" s="1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</row>
    <row r="1381" spans="1:55" hidden="1" x14ac:dyDescent="0.3">
      <c r="A1381" s="1"/>
      <c r="B1381" s="1"/>
      <c r="C1381" s="1"/>
      <c r="D1381" s="38"/>
      <c r="E1381" s="38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3"/>
      <c r="S1381" s="1"/>
      <c r="T1381" s="1"/>
      <c r="U1381" s="1"/>
      <c r="V1381" s="1"/>
      <c r="W1381" s="1"/>
      <c r="X1381" s="1"/>
      <c r="Y1381" s="1"/>
      <c r="Z1381" s="1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</row>
    <row r="1382" spans="1:55" hidden="1" x14ac:dyDescent="0.3">
      <c r="A1382" s="1"/>
      <c r="B1382" s="1"/>
      <c r="C1382" s="1"/>
      <c r="D1382" s="38"/>
      <c r="E1382" s="38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3"/>
      <c r="S1382" s="1"/>
      <c r="T1382" s="1"/>
      <c r="U1382" s="1"/>
      <c r="V1382" s="1"/>
      <c r="W1382" s="1"/>
      <c r="X1382" s="1"/>
      <c r="Y1382" s="1"/>
      <c r="Z1382" s="1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</row>
    <row r="1383" spans="1:55" hidden="1" x14ac:dyDescent="0.3">
      <c r="A1383" s="1"/>
      <c r="B1383" s="1"/>
      <c r="C1383" s="1"/>
      <c r="D1383" s="38"/>
      <c r="E1383" s="38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3"/>
      <c r="S1383" s="1"/>
      <c r="T1383" s="1"/>
      <c r="U1383" s="1"/>
      <c r="V1383" s="1"/>
      <c r="W1383" s="1"/>
      <c r="X1383" s="1"/>
      <c r="Y1383" s="1"/>
      <c r="Z1383" s="1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</row>
    <row r="1384" spans="1:55" hidden="1" x14ac:dyDescent="0.3">
      <c r="A1384" s="1"/>
      <c r="B1384" s="1"/>
      <c r="C1384" s="1"/>
      <c r="D1384" s="38"/>
      <c r="E1384" s="38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3"/>
      <c r="S1384" s="1"/>
      <c r="T1384" s="1"/>
      <c r="U1384" s="1"/>
      <c r="V1384" s="1"/>
      <c r="W1384" s="1"/>
      <c r="X1384" s="1"/>
      <c r="Y1384" s="1"/>
      <c r="Z1384" s="1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</row>
    <row r="1385" spans="1:55" hidden="1" x14ac:dyDescent="0.3">
      <c r="A1385" s="1"/>
      <c r="B1385" s="1"/>
      <c r="C1385" s="1"/>
      <c r="D1385" s="38"/>
      <c r="E1385" s="38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3"/>
      <c r="S1385" s="1"/>
      <c r="T1385" s="1"/>
      <c r="U1385" s="1"/>
      <c r="V1385" s="1"/>
      <c r="W1385" s="1"/>
      <c r="X1385" s="1"/>
      <c r="Y1385" s="1"/>
      <c r="Z1385" s="1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</row>
    <row r="1386" spans="1:55" hidden="1" x14ac:dyDescent="0.3">
      <c r="A1386" s="1"/>
      <c r="B1386" s="1"/>
      <c r="C1386" s="1"/>
      <c r="D1386" s="38"/>
      <c r="E1386" s="38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3"/>
      <c r="S1386" s="1"/>
      <c r="T1386" s="1"/>
      <c r="U1386" s="1"/>
      <c r="V1386" s="1"/>
      <c r="W1386" s="1"/>
      <c r="X1386" s="1"/>
      <c r="Y1386" s="1"/>
      <c r="Z1386" s="1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</row>
    <row r="1387" spans="1:55" hidden="1" x14ac:dyDescent="0.3">
      <c r="A1387" s="1"/>
      <c r="B1387" s="1"/>
      <c r="C1387" s="1"/>
      <c r="D1387" s="38"/>
      <c r="E1387" s="38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3"/>
      <c r="S1387" s="1"/>
      <c r="T1387" s="1"/>
      <c r="U1387" s="1"/>
      <c r="V1387" s="1"/>
      <c r="W1387" s="1"/>
      <c r="X1387" s="1"/>
      <c r="Y1387" s="1"/>
      <c r="Z1387" s="1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</row>
    <row r="1388" spans="1:55" hidden="1" x14ac:dyDescent="0.3">
      <c r="A1388" s="1"/>
      <c r="B1388" s="1"/>
      <c r="C1388" s="1"/>
      <c r="D1388" s="38"/>
      <c r="E1388" s="38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3"/>
      <c r="S1388" s="1"/>
      <c r="T1388" s="1"/>
      <c r="U1388" s="1"/>
      <c r="V1388" s="1"/>
      <c r="W1388" s="1"/>
      <c r="X1388" s="1"/>
      <c r="Y1388" s="1"/>
      <c r="Z1388" s="1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</row>
    <row r="1389" spans="1:55" hidden="1" x14ac:dyDescent="0.3">
      <c r="A1389" s="1"/>
      <c r="B1389" s="1"/>
      <c r="C1389" s="1"/>
      <c r="D1389" s="38"/>
      <c r="E1389" s="38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3"/>
      <c r="S1389" s="1"/>
      <c r="T1389" s="1"/>
      <c r="U1389" s="1"/>
      <c r="V1389" s="1"/>
      <c r="W1389" s="1"/>
      <c r="X1389" s="1"/>
      <c r="Y1389" s="1"/>
      <c r="Z1389" s="1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</row>
    <row r="1390" spans="1:55" hidden="1" x14ac:dyDescent="0.3">
      <c r="A1390" s="1"/>
      <c r="B1390" s="1"/>
      <c r="C1390" s="1"/>
      <c r="D1390" s="38"/>
      <c r="E1390" s="38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3"/>
      <c r="S1390" s="1"/>
      <c r="T1390" s="1"/>
      <c r="U1390" s="1"/>
      <c r="V1390" s="1"/>
      <c r="W1390" s="1"/>
      <c r="X1390" s="1"/>
      <c r="Y1390" s="1"/>
      <c r="Z1390" s="1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</row>
    <row r="1391" spans="1:55" hidden="1" x14ac:dyDescent="0.3">
      <c r="A1391" s="1"/>
      <c r="B1391" s="1"/>
      <c r="C1391" s="1"/>
      <c r="D1391" s="38"/>
      <c r="E1391" s="38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3"/>
      <c r="S1391" s="1"/>
      <c r="T1391" s="1"/>
      <c r="U1391" s="1"/>
      <c r="V1391" s="1"/>
      <c r="W1391" s="1"/>
      <c r="X1391" s="1"/>
      <c r="Y1391" s="1"/>
      <c r="Z1391" s="1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</row>
    <row r="1392" spans="1:55" hidden="1" x14ac:dyDescent="0.3">
      <c r="A1392" s="1"/>
      <c r="B1392" s="1"/>
      <c r="C1392" s="1"/>
      <c r="D1392" s="38"/>
      <c r="E1392" s="38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3"/>
      <c r="S1392" s="1"/>
      <c r="T1392" s="1"/>
      <c r="U1392" s="1"/>
      <c r="V1392" s="1"/>
      <c r="W1392" s="1"/>
      <c r="X1392" s="1"/>
      <c r="Y1392" s="1"/>
      <c r="Z1392" s="1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</row>
    <row r="1393" spans="1:55" hidden="1" x14ac:dyDescent="0.3">
      <c r="A1393" s="1"/>
      <c r="B1393" s="1"/>
      <c r="C1393" s="1"/>
      <c r="D1393" s="38"/>
      <c r="E1393" s="38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3"/>
      <c r="S1393" s="1"/>
      <c r="T1393" s="1"/>
      <c r="U1393" s="1"/>
      <c r="V1393" s="1"/>
      <c r="W1393" s="1"/>
      <c r="X1393" s="1"/>
      <c r="Y1393" s="1"/>
      <c r="Z1393" s="1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</row>
    <row r="1394" spans="1:55" hidden="1" x14ac:dyDescent="0.3">
      <c r="A1394" s="1"/>
      <c r="B1394" s="1"/>
      <c r="C1394" s="1"/>
      <c r="D1394" s="38"/>
      <c r="E1394" s="38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3"/>
      <c r="S1394" s="1"/>
      <c r="T1394" s="1"/>
      <c r="U1394" s="1"/>
      <c r="V1394" s="1"/>
      <c r="W1394" s="1"/>
      <c r="X1394" s="1"/>
      <c r="Y1394" s="1"/>
      <c r="Z1394" s="1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</row>
    <row r="1395" spans="1:55" hidden="1" x14ac:dyDescent="0.3">
      <c r="A1395" s="1"/>
      <c r="B1395" s="1"/>
      <c r="C1395" s="1"/>
      <c r="D1395" s="38"/>
      <c r="E1395" s="38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3"/>
      <c r="S1395" s="1"/>
      <c r="T1395" s="1"/>
      <c r="U1395" s="1"/>
      <c r="V1395" s="1"/>
      <c r="W1395" s="1"/>
      <c r="X1395" s="1"/>
      <c r="Y1395" s="1"/>
      <c r="Z1395" s="1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</row>
    <row r="1396" spans="1:55" hidden="1" x14ac:dyDescent="0.3">
      <c r="A1396" s="1"/>
      <c r="B1396" s="1"/>
      <c r="C1396" s="1"/>
      <c r="D1396" s="38"/>
      <c r="E1396" s="38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3"/>
      <c r="S1396" s="1"/>
      <c r="T1396" s="1"/>
      <c r="U1396" s="1"/>
      <c r="V1396" s="1"/>
      <c r="W1396" s="1"/>
      <c r="X1396" s="1"/>
      <c r="Y1396" s="1"/>
      <c r="Z1396" s="1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</row>
    <row r="1397" spans="1:55" hidden="1" x14ac:dyDescent="0.3">
      <c r="A1397" s="1"/>
      <c r="B1397" s="1"/>
      <c r="C1397" s="1"/>
      <c r="D1397" s="38"/>
      <c r="E1397" s="38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3"/>
      <c r="S1397" s="1"/>
      <c r="T1397" s="1"/>
      <c r="U1397" s="1"/>
      <c r="V1397" s="1"/>
      <c r="W1397" s="1"/>
      <c r="X1397" s="1"/>
      <c r="Y1397" s="1"/>
      <c r="Z1397" s="1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</row>
    <row r="1398" spans="1:55" hidden="1" x14ac:dyDescent="0.3">
      <c r="A1398" s="1"/>
      <c r="B1398" s="1"/>
      <c r="C1398" s="1"/>
      <c r="D1398" s="38"/>
      <c r="E1398" s="38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3"/>
      <c r="S1398" s="1"/>
      <c r="T1398" s="1"/>
      <c r="U1398" s="1"/>
      <c r="V1398" s="1"/>
      <c r="W1398" s="1"/>
      <c r="X1398" s="1"/>
      <c r="Y1398" s="1"/>
      <c r="Z1398" s="1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</row>
    <row r="1399" spans="1:55" hidden="1" x14ac:dyDescent="0.3">
      <c r="A1399" s="1"/>
      <c r="B1399" s="1"/>
      <c r="C1399" s="1"/>
      <c r="D1399" s="38"/>
      <c r="E1399" s="38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3"/>
      <c r="S1399" s="1"/>
      <c r="T1399" s="1"/>
      <c r="U1399" s="1"/>
      <c r="V1399" s="1"/>
      <c r="W1399" s="1"/>
      <c r="X1399" s="1"/>
      <c r="Y1399" s="1"/>
      <c r="Z1399" s="1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</row>
    <row r="1400" spans="1:55" hidden="1" x14ac:dyDescent="0.3">
      <c r="A1400" s="1"/>
      <c r="B1400" s="1"/>
      <c r="C1400" s="1"/>
      <c r="D1400" s="38"/>
      <c r="E1400" s="38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3"/>
      <c r="S1400" s="1"/>
      <c r="T1400" s="1"/>
      <c r="U1400" s="1"/>
      <c r="V1400" s="1"/>
      <c r="W1400" s="1"/>
      <c r="X1400" s="1"/>
      <c r="Y1400" s="1"/>
      <c r="Z1400" s="1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</row>
    <row r="1401" spans="1:55" hidden="1" x14ac:dyDescent="0.3">
      <c r="A1401" s="1"/>
      <c r="B1401" s="1"/>
      <c r="C1401" s="1"/>
      <c r="D1401" s="38"/>
      <c r="E1401" s="38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3"/>
      <c r="S1401" s="1"/>
      <c r="T1401" s="1"/>
      <c r="U1401" s="1"/>
      <c r="V1401" s="1"/>
      <c r="W1401" s="1"/>
      <c r="X1401" s="1"/>
      <c r="Y1401" s="1"/>
      <c r="Z1401" s="1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</row>
    <row r="1402" spans="1:55" hidden="1" x14ac:dyDescent="0.3">
      <c r="A1402" s="1"/>
      <c r="B1402" s="1"/>
      <c r="C1402" s="1"/>
      <c r="D1402" s="38"/>
      <c r="E1402" s="38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3"/>
      <c r="S1402" s="1"/>
      <c r="T1402" s="1"/>
      <c r="U1402" s="1"/>
      <c r="V1402" s="1"/>
      <c r="W1402" s="1"/>
      <c r="X1402" s="1"/>
      <c r="Y1402" s="1"/>
      <c r="Z1402" s="1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</row>
    <row r="1403" spans="1:55" hidden="1" x14ac:dyDescent="0.3">
      <c r="A1403" s="1"/>
      <c r="B1403" s="1"/>
      <c r="C1403" s="1"/>
      <c r="D1403" s="38"/>
      <c r="E1403" s="38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3"/>
      <c r="S1403" s="1"/>
      <c r="T1403" s="1"/>
      <c r="U1403" s="1"/>
      <c r="V1403" s="1"/>
      <c r="W1403" s="1"/>
      <c r="X1403" s="1"/>
      <c r="Y1403" s="1"/>
      <c r="Z1403" s="1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</row>
    <row r="1404" spans="1:55" hidden="1" x14ac:dyDescent="0.3">
      <c r="A1404" s="1"/>
      <c r="B1404" s="1"/>
      <c r="C1404" s="1"/>
      <c r="D1404" s="38"/>
      <c r="E1404" s="38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3"/>
      <c r="S1404" s="1"/>
      <c r="T1404" s="1"/>
      <c r="U1404" s="1"/>
      <c r="V1404" s="1"/>
      <c r="W1404" s="1"/>
      <c r="X1404" s="1"/>
      <c r="Y1404" s="1"/>
      <c r="Z1404" s="1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</row>
    <row r="1405" spans="1:55" hidden="1" x14ac:dyDescent="0.3">
      <c r="A1405" s="1"/>
      <c r="B1405" s="1"/>
      <c r="C1405" s="1"/>
      <c r="D1405" s="38"/>
      <c r="E1405" s="38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3"/>
      <c r="S1405" s="1"/>
      <c r="T1405" s="1"/>
      <c r="U1405" s="1"/>
      <c r="V1405" s="1"/>
      <c r="W1405" s="1"/>
      <c r="X1405" s="1"/>
      <c r="Y1405" s="1"/>
      <c r="Z1405" s="1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</row>
    <row r="1406" spans="1:55" hidden="1" x14ac:dyDescent="0.3">
      <c r="A1406" s="1"/>
      <c r="B1406" s="1"/>
      <c r="C1406" s="1"/>
      <c r="D1406" s="38"/>
      <c r="E1406" s="38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3"/>
      <c r="S1406" s="1"/>
      <c r="T1406" s="1"/>
      <c r="U1406" s="1"/>
      <c r="V1406" s="1"/>
      <c r="W1406" s="1"/>
      <c r="X1406" s="1"/>
      <c r="Y1406" s="1"/>
      <c r="Z1406" s="1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</row>
    <row r="1407" spans="1:55" hidden="1" x14ac:dyDescent="0.3">
      <c r="A1407" s="1"/>
      <c r="B1407" s="1"/>
      <c r="C1407" s="1"/>
      <c r="D1407" s="38"/>
      <c r="E1407" s="38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3"/>
      <c r="S1407" s="1"/>
      <c r="T1407" s="1"/>
      <c r="U1407" s="1"/>
      <c r="V1407" s="1"/>
      <c r="W1407" s="1"/>
      <c r="X1407" s="1"/>
      <c r="Y1407" s="1"/>
      <c r="Z1407" s="1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</row>
    <row r="1408" spans="1:55" hidden="1" x14ac:dyDescent="0.3">
      <c r="A1408" s="1"/>
      <c r="B1408" s="1"/>
      <c r="C1408" s="1"/>
      <c r="D1408" s="38"/>
      <c r="E1408" s="38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3"/>
      <c r="S1408" s="1"/>
      <c r="T1408" s="1"/>
      <c r="U1408" s="1"/>
      <c r="V1408" s="1"/>
      <c r="W1408" s="1"/>
      <c r="X1408" s="1"/>
      <c r="Y1408" s="1"/>
      <c r="Z1408" s="1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</row>
    <row r="1409" spans="1:55" hidden="1" x14ac:dyDescent="0.3">
      <c r="A1409" s="1"/>
      <c r="B1409" s="1"/>
      <c r="C1409" s="1"/>
      <c r="D1409" s="38"/>
      <c r="E1409" s="38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3"/>
      <c r="S1409" s="1"/>
      <c r="T1409" s="1"/>
      <c r="U1409" s="1"/>
      <c r="V1409" s="1"/>
      <c r="W1409" s="1"/>
      <c r="X1409" s="1"/>
      <c r="Y1409" s="1"/>
      <c r="Z1409" s="1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</row>
    <row r="1410" spans="1:55" hidden="1" x14ac:dyDescent="0.3">
      <c r="A1410" s="1"/>
      <c r="B1410" s="1"/>
      <c r="C1410" s="1"/>
      <c r="D1410" s="38"/>
      <c r="E1410" s="38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3"/>
      <c r="S1410" s="1"/>
      <c r="T1410" s="1"/>
      <c r="U1410" s="1"/>
      <c r="V1410" s="1"/>
      <c r="W1410" s="1"/>
      <c r="X1410" s="1"/>
      <c r="Y1410" s="1"/>
      <c r="Z1410" s="1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</row>
    <row r="1411" spans="1:55" hidden="1" x14ac:dyDescent="0.3">
      <c r="A1411" s="1"/>
      <c r="B1411" s="1"/>
      <c r="C1411" s="1"/>
      <c r="D1411" s="38"/>
      <c r="E1411" s="38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3"/>
      <c r="S1411" s="1"/>
      <c r="T1411" s="1"/>
      <c r="U1411" s="1"/>
      <c r="V1411" s="1"/>
      <c r="W1411" s="1"/>
      <c r="X1411" s="1"/>
      <c r="Y1411" s="1"/>
      <c r="Z1411" s="1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</row>
    <row r="1412" spans="1:55" hidden="1" x14ac:dyDescent="0.3">
      <c r="A1412" s="1"/>
      <c r="B1412" s="1"/>
      <c r="C1412" s="1"/>
      <c r="D1412" s="38"/>
      <c r="E1412" s="38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3"/>
      <c r="S1412" s="1"/>
      <c r="T1412" s="1"/>
      <c r="U1412" s="1"/>
      <c r="V1412" s="1"/>
      <c r="W1412" s="1"/>
      <c r="X1412" s="1"/>
      <c r="Y1412" s="1"/>
      <c r="Z1412" s="1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</row>
    <row r="1413" spans="1:55" hidden="1" x14ac:dyDescent="0.3">
      <c r="A1413" s="1"/>
      <c r="B1413" s="1"/>
      <c r="C1413" s="1"/>
      <c r="D1413" s="38"/>
      <c r="E1413" s="38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3"/>
      <c r="S1413" s="1"/>
      <c r="T1413" s="1"/>
      <c r="U1413" s="1"/>
      <c r="V1413" s="1"/>
      <c r="W1413" s="1"/>
      <c r="X1413" s="1"/>
      <c r="Y1413" s="1"/>
      <c r="Z1413" s="1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</row>
    <row r="1414" spans="1:55" hidden="1" x14ac:dyDescent="0.3">
      <c r="A1414" s="1"/>
      <c r="B1414" s="1"/>
      <c r="C1414" s="1"/>
      <c r="D1414" s="38"/>
      <c r="E1414" s="38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3"/>
      <c r="S1414" s="1"/>
      <c r="T1414" s="1"/>
      <c r="U1414" s="1"/>
      <c r="V1414" s="1"/>
      <c r="W1414" s="1"/>
      <c r="X1414" s="1"/>
      <c r="Y1414" s="1"/>
      <c r="Z1414" s="1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</row>
    <row r="1415" spans="1:55" hidden="1" x14ac:dyDescent="0.3">
      <c r="A1415" s="1"/>
      <c r="B1415" s="1"/>
      <c r="C1415" s="1"/>
      <c r="D1415" s="38"/>
      <c r="E1415" s="38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3"/>
      <c r="S1415" s="1"/>
      <c r="T1415" s="1"/>
      <c r="U1415" s="1"/>
      <c r="V1415" s="1"/>
      <c r="W1415" s="1"/>
      <c r="X1415" s="1"/>
      <c r="Y1415" s="1"/>
      <c r="Z1415" s="1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</row>
    <row r="1416" spans="1:55" hidden="1" x14ac:dyDescent="0.3">
      <c r="A1416" s="1"/>
      <c r="B1416" s="1"/>
      <c r="C1416" s="1"/>
      <c r="D1416" s="38"/>
      <c r="E1416" s="38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3"/>
      <c r="S1416" s="1"/>
      <c r="T1416" s="1"/>
      <c r="U1416" s="1"/>
      <c r="V1416" s="1"/>
      <c r="W1416" s="1"/>
      <c r="X1416" s="1"/>
      <c r="Y1416" s="1"/>
      <c r="Z1416" s="1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</row>
    <row r="1417" spans="1:55" hidden="1" x14ac:dyDescent="0.3">
      <c r="A1417" s="1"/>
      <c r="B1417" s="1"/>
      <c r="C1417" s="1"/>
      <c r="D1417" s="38"/>
      <c r="E1417" s="38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3"/>
      <c r="S1417" s="1"/>
      <c r="T1417" s="1"/>
      <c r="U1417" s="1"/>
      <c r="V1417" s="1"/>
      <c r="W1417" s="1"/>
      <c r="X1417" s="1"/>
      <c r="Y1417" s="1"/>
      <c r="Z1417" s="1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</row>
    <row r="1418" spans="1:55" hidden="1" x14ac:dyDescent="0.3">
      <c r="A1418" s="1"/>
      <c r="B1418" s="1"/>
      <c r="C1418" s="1"/>
      <c r="D1418" s="38"/>
      <c r="E1418" s="38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3"/>
      <c r="S1418" s="1"/>
      <c r="T1418" s="1"/>
      <c r="U1418" s="1"/>
      <c r="V1418" s="1"/>
      <c r="W1418" s="1"/>
      <c r="X1418" s="1"/>
      <c r="Y1418" s="1"/>
      <c r="Z1418" s="1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</row>
    <row r="1419" spans="1:55" hidden="1" x14ac:dyDescent="0.3">
      <c r="A1419" s="1"/>
      <c r="B1419" s="1"/>
      <c r="C1419" s="1"/>
      <c r="D1419" s="38"/>
      <c r="E1419" s="38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3"/>
      <c r="S1419" s="1"/>
      <c r="T1419" s="1"/>
      <c r="U1419" s="1"/>
      <c r="V1419" s="1"/>
      <c r="W1419" s="1"/>
      <c r="X1419" s="1"/>
      <c r="Y1419" s="1"/>
      <c r="Z1419" s="1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</row>
    <row r="1420" spans="1:55" hidden="1" x14ac:dyDescent="0.3">
      <c r="A1420" s="1"/>
      <c r="B1420" s="1"/>
      <c r="C1420" s="1"/>
      <c r="D1420" s="38"/>
      <c r="E1420" s="38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3"/>
      <c r="S1420" s="1"/>
      <c r="T1420" s="1"/>
      <c r="U1420" s="1"/>
      <c r="V1420" s="1"/>
      <c r="W1420" s="1"/>
      <c r="X1420" s="1"/>
      <c r="Y1420" s="1"/>
      <c r="Z1420" s="1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</row>
    <row r="1421" spans="1:55" hidden="1" x14ac:dyDescent="0.3">
      <c r="A1421" s="1"/>
      <c r="B1421" s="1"/>
      <c r="C1421" s="1"/>
      <c r="D1421" s="38"/>
      <c r="E1421" s="38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3"/>
      <c r="S1421" s="1"/>
      <c r="T1421" s="1"/>
      <c r="U1421" s="1"/>
      <c r="V1421" s="1"/>
      <c r="W1421" s="1"/>
      <c r="X1421" s="1"/>
      <c r="Y1421" s="1"/>
      <c r="Z1421" s="1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</row>
    <row r="1422" spans="1:55" hidden="1" x14ac:dyDescent="0.3">
      <c r="A1422" s="1"/>
      <c r="B1422" s="1"/>
      <c r="C1422" s="1"/>
      <c r="D1422" s="38"/>
      <c r="E1422" s="38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3"/>
      <c r="S1422" s="1"/>
      <c r="T1422" s="1"/>
      <c r="U1422" s="1"/>
      <c r="V1422" s="1"/>
      <c r="W1422" s="1"/>
      <c r="X1422" s="1"/>
      <c r="Y1422" s="1"/>
      <c r="Z1422" s="1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</row>
    <row r="1423" spans="1:55" hidden="1" x14ac:dyDescent="0.3">
      <c r="A1423" s="1"/>
      <c r="B1423" s="1"/>
      <c r="C1423" s="1"/>
      <c r="D1423" s="38"/>
      <c r="E1423" s="38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3"/>
      <c r="S1423" s="1"/>
      <c r="T1423" s="1"/>
      <c r="U1423" s="1"/>
      <c r="V1423" s="1"/>
      <c r="W1423" s="1"/>
      <c r="X1423" s="1"/>
      <c r="Y1423" s="1"/>
      <c r="Z1423" s="1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</row>
    <row r="1424" spans="1:55" hidden="1" x14ac:dyDescent="0.3">
      <c r="A1424" s="1"/>
      <c r="B1424" s="1"/>
      <c r="C1424" s="1"/>
      <c r="D1424" s="38"/>
      <c r="E1424" s="38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3"/>
      <c r="S1424" s="1"/>
      <c r="T1424" s="1"/>
      <c r="U1424" s="1"/>
      <c r="V1424" s="1"/>
      <c r="W1424" s="1"/>
      <c r="X1424" s="1"/>
      <c r="Y1424" s="1"/>
      <c r="Z1424" s="1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</row>
    <row r="1425" spans="1:55" hidden="1" x14ac:dyDescent="0.3">
      <c r="A1425" s="1"/>
      <c r="B1425" s="1"/>
      <c r="C1425" s="1"/>
      <c r="D1425" s="38"/>
      <c r="E1425" s="38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3"/>
      <c r="S1425" s="1"/>
      <c r="T1425" s="1"/>
      <c r="U1425" s="1"/>
      <c r="V1425" s="1"/>
      <c r="W1425" s="1"/>
      <c r="X1425" s="1"/>
      <c r="Y1425" s="1"/>
      <c r="Z1425" s="1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</row>
    <row r="1426" spans="1:55" hidden="1" x14ac:dyDescent="0.3">
      <c r="A1426" s="1"/>
      <c r="B1426" s="1"/>
      <c r="C1426" s="1"/>
      <c r="D1426" s="38"/>
      <c r="E1426" s="38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3"/>
      <c r="S1426" s="1"/>
      <c r="T1426" s="1"/>
      <c r="U1426" s="1"/>
      <c r="V1426" s="1"/>
      <c r="W1426" s="1"/>
      <c r="X1426" s="1"/>
      <c r="Y1426" s="1"/>
      <c r="Z1426" s="1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</row>
    <row r="1427" spans="1:55" hidden="1" x14ac:dyDescent="0.3">
      <c r="A1427" s="1"/>
      <c r="B1427" s="1"/>
      <c r="C1427" s="1"/>
      <c r="D1427" s="38"/>
      <c r="E1427" s="38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3"/>
      <c r="S1427" s="1"/>
      <c r="T1427" s="1"/>
      <c r="U1427" s="1"/>
      <c r="V1427" s="1"/>
      <c r="W1427" s="1"/>
      <c r="X1427" s="1"/>
      <c r="Y1427" s="1"/>
      <c r="Z1427" s="1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</row>
    <row r="1428" spans="1:55" hidden="1" x14ac:dyDescent="0.3">
      <c r="A1428" s="1"/>
      <c r="B1428" s="1"/>
      <c r="C1428" s="1"/>
      <c r="D1428" s="38"/>
      <c r="E1428" s="38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3"/>
      <c r="S1428" s="1"/>
      <c r="T1428" s="1"/>
      <c r="U1428" s="1"/>
      <c r="V1428" s="1"/>
      <c r="W1428" s="1"/>
      <c r="X1428" s="1"/>
      <c r="Y1428" s="1"/>
      <c r="Z1428" s="1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</row>
    <row r="1429" spans="1:55" hidden="1" x14ac:dyDescent="0.3">
      <c r="A1429" s="1"/>
      <c r="B1429" s="1"/>
      <c r="C1429" s="1"/>
      <c r="D1429" s="38"/>
      <c r="E1429" s="38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3"/>
      <c r="S1429" s="1"/>
      <c r="T1429" s="1"/>
      <c r="U1429" s="1"/>
      <c r="V1429" s="1"/>
      <c r="W1429" s="1"/>
      <c r="X1429" s="1"/>
      <c r="Y1429" s="1"/>
      <c r="Z1429" s="1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</row>
    <row r="1430" spans="1:55" hidden="1" x14ac:dyDescent="0.3">
      <c r="A1430" s="1"/>
      <c r="B1430" s="1"/>
      <c r="C1430" s="1"/>
      <c r="D1430" s="38"/>
      <c r="E1430" s="38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3"/>
      <c r="S1430" s="1"/>
      <c r="T1430" s="1"/>
      <c r="U1430" s="1"/>
      <c r="V1430" s="1"/>
      <c r="W1430" s="1"/>
      <c r="X1430" s="1"/>
      <c r="Y1430" s="1"/>
      <c r="Z1430" s="1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</row>
    <row r="1431" spans="1:55" hidden="1" x14ac:dyDescent="0.3">
      <c r="A1431" s="1"/>
      <c r="B1431" s="1"/>
      <c r="C1431" s="1"/>
      <c r="D1431" s="38"/>
      <c r="E1431" s="38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3"/>
      <c r="S1431" s="1"/>
      <c r="T1431" s="1"/>
      <c r="U1431" s="1"/>
      <c r="V1431" s="1"/>
      <c r="W1431" s="1"/>
      <c r="X1431" s="1"/>
      <c r="Y1431" s="1"/>
      <c r="Z1431" s="1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</row>
    <row r="1432" spans="1:55" hidden="1" x14ac:dyDescent="0.3">
      <c r="A1432" s="1"/>
      <c r="B1432" s="1"/>
      <c r="C1432" s="1"/>
      <c r="D1432" s="38"/>
      <c r="E1432" s="38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3"/>
      <c r="S1432" s="1"/>
      <c r="T1432" s="1"/>
      <c r="U1432" s="1"/>
      <c r="V1432" s="1"/>
      <c r="W1432" s="1"/>
      <c r="X1432" s="1"/>
      <c r="Y1432" s="1"/>
      <c r="Z1432" s="1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</row>
    <row r="1433" spans="1:55" hidden="1" x14ac:dyDescent="0.3">
      <c r="A1433" s="1"/>
      <c r="B1433" s="1"/>
      <c r="C1433" s="1"/>
      <c r="D1433" s="38"/>
      <c r="E1433" s="38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3"/>
      <c r="S1433" s="1"/>
      <c r="T1433" s="1"/>
      <c r="U1433" s="1"/>
      <c r="V1433" s="1"/>
      <c r="W1433" s="1"/>
      <c r="X1433" s="1"/>
      <c r="Y1433" s="1"/>
      <c r="Z1433" s="1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</row>
    <row r="1434" spans="1:55" hidden="1" x14ac:dyDescent="0.3">
      <c r="A1434" s="1"/>
      <c r="B1434" s="1"/>
      <c r="C1434" s="1"/>
      <c r="D1434" s="38"/>
      <c r="E1434" s="38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3"/>
      <c r="S1434" s="1"/>
      <c r="T1434" s="1"/>
      <c r="U1434" s="1"/>
      <c r="V1434" s="1"/>
      <c r="W1434" s="1"/>
      <c r="X1434" s="1"/>
      <c r="Y1434" s="1"/>
      <c r="Z1434" s="1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</row>
    <row r="1435" spans="1:55" hidden="1" x14ac:dyDescent="0.3">
      <c r="A1435" s="1"/>
      <c r="B1435" s="1"/>
      <c r="C1435" s="1"/>
      <c r="D1435" s="38"/>
      <c r="E1435" s="38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3"/>
      <c r="S1435" s="1"/>
      <c r="T1435" s="1"/>
      <c r="U1435" s="1"/>
      <c r="V1435" s="1"/>
      <c r="W1435" s="1"/>
      <c r="X1435" s="1"/>
      <c r="Y1435" s="1"/>
      <c r="Z1435" s="1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</row>
    <row r="1436" spans="1:55" hidden="1" x14ac:dyDescent="0.3">
      <c r="A1436" s="1"/>
      <c r="B1436" s="1"/>
      <c r="C1436" s="1"/>
      <c r="D1436" s="38"/>
      <c r="E1436" s="38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3"/>
      <c r="S1436" s="1"/>
      <c r="T1436" s="1"/>
      <c r="U1436" s="1"/>
      <c r="V1436" s="1"/>
      <c r="W1436" s="1"/>
      <c r="X1436" s="1"/>
      <c r="Y1436" s="1"/>
      <c r="Z1436" s="1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</row>
    <row r="1437" spans="1:55" hidden="1" x14ac:dyDescent="0.3">
      <c r="A1437" s="1"/>
      <c r="B1437" s="1"/>
      <c r="C1437" s="1"/>
      <c r="D1437" s="38"/>
      <c r="E1437" s="38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3"/>
      <c r="S1437" s="1"/>
      <c r="T1437" s="1"/>
      <c r="U1437" s="1"/>
      <c r="V1437" s="1"/>
      <c r="W1437" s="1"/>
      <c r="X1437" s="1"/>
      <c r="Y1437" s="1"/>
      <c r="Z1437" s="1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</row>
    <row r="1438" spans="1:55" hidden="1" x14ac:dyDescent="0.3">
      <c r="A1438" s="1"/>
      <c r="B1438" s="1"/>
      <c r="C1438" s="1"/>
      <c r="D1438" s="38"/>
      <c r="E1438" s="38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3"/>
      <c r="S1438" s="1"/>
      <c r="T1438" s="1"/>
      <c r="U1438" s="1"/>
      <c r="V1438" s="1"/>
      <c r="W1438" s="1"/>
      <c r="X1438" s="1"/>
      <c r="Y1438" s="1"/>
      <c r="Z1438" s="1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</row>
    <row r="1439" spans="1:55" hidden="1" x14ac:dyDescent="0.3">
      <c r="A1439" s="1"/>
      <c r="B1439" s="1"/>
      <c r="C1439" s="1"/>
      <c r="D1439" s="38"/>
      <c r="E1439" s="38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3"/>
      <c r="S1439" s="1"/>
      <c r="T1439" s="1"/>
      <c r="U1439" s="1"/>
      <c r="V1439" s="1"/>
      <c r="W1439" s="1"/>
      <c r="X1439" s="1"/>
      <c r="Y1439" s="1"/>
      <c r="Z1439" s="1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</row>
    <row r="1440" spans="1:55" hidden="1" x14ac:dyDescent="0.3">
      <c r="A1440" s="1"/>
      <c r="B1440" s="1"/>
      <c r="C1440" s="1"/>
      <c r="D1440" s="38"/>
      <c r="E1440" s="38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3"/>
      <c r="S1440" s="1"/>
      <c r="T1440" s="1"/>
      <c r="U1440" s="1"/>
      <c r="V1440" s="1"/>
      <c r="W1440" s="1"/>
      <c r="X1440" s="1"/>
      <c r="Y1440" s="1"/>
      <c r="Z1440" s="1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</row>
    <row r="1441" spans="1:55" hidden="1" x14ac:dyDescent="0.3">
      <c r="A1441" s="1"/>
      <c r="B1441" s="1"/>
      <c r="C1441" s="1"/>
      <c r="D1441" s="38"/>
      <c r="E1441" s="38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3"/>
      <c r="S1441" s="1"/>
      <c r="T1441" s="1"/>
      <c r="U1441" s="1"/>
      <c r="V1441" s="1"/>
      <c r="W1441" s="1"/>
      <c r="X1441" s="1"/>
      <c r="Y1441" s="1"/>
      <c r="Z1441" s="1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</row>
    <row r="1442" spans="1:55" hidden="1" x14ac:dyDescent="0.3">
      <c r="A1442" s="1"/>
      <c r="B1442" s="1"/>
      <c r="C1442" s="1"/>
      <c r="D1442" s="38"/>
      <c r="E1442" s="38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3"/>
      <c r="S1442" s="1"/>
      <c r="T1442" s="1"/>
      <c r="U1442" s="1"/>
      <c r="V1442" s="1"/>
      <c r="W1442" s="1"/>
      <c r="X1442" s="1"/>
      <c r="Y1442" s="1"/>
      <c r="Z1442" s="1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</row>
    <row r="1443" spans="1:55" hidden="1" x14ac:dyDescent="0.3">
      <c r="A1443" s="1"/>
      <c r="B1443" s="1"/>
      <c r="C1443" s="1"/>
      <c r="D1443" s="38"/>
      <c r="E1443" s="38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3"/>
      <c r="S1443" s="1"/>
      <c r="T1443" s="1"/>
      <c r="U1443" s="1"/>
      <c r="V1443" s="1"/>
      <c r="W1443" s="1"/>
      <c r="X1443" s="1"/>
      <c r="Y1443" s="1"/>
      <c r="Z1443" s="1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</row>
    <row r="1444" spans="1:55" hidden="1" x14ac:dyDescent="0.3">
      <c r="A1444" s="1"/>
      <c r="B1444" s="1"/>
      <c r="C1444" s="1"/>
      <c r="D1444" s="38"/>
      <c r="E1444" s="38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3"/>
      <c r="S1444" s="1"/>
      <c r="T1444" s="1"/>
      <c r="U1444" s="1"/>
      <c r="V1444" s="1"/>
      <c r="W1444" s="1"/>
      <c r="X1444" s="1"/>
      <c r="Y1444" s="1"/>
      <c r="Z1444" s="1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</row>
    <row r="1445" spans="1:55" hidden="1" x14ac:dyDescent="0.3">
      <c r="A1445" s="1"/>
      <c r="B1445" s="1"/>
      <c r="C1445" s="1"/>
      <c r="D1445" s="38"/>
      <c r="E1445" s="38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3"/>
      <c r="S1445" s="1"/>
      <c r="T1445" s="1"/>
      <c r="U1445" s="1"/>
      <c r="V1445" s="1"/>
      <c r="W1445" s="1"/>
      <c r="X1445" s="1"/>
      <c r="Y1445" s="1"/>
      <c r="Z1445" s="1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</row>
    <row r="1446" spans="1:55" hidden="1" x14ac:dyDescent="0.3">
      <c r="A1446" s="1"/>
      <c r="B1446" s="1"/>
      <c r="C1446" s="1"/>
      <c r="D1446" s="38"/>
      <c r="E1446" s="38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3"/>
      <c r="S1446" s="1"/>
      <c r="T1446" s="1"/>
      <c r="U1446" s="1"/>
      <c r="V1446" s="1"/>
      <c r="W1446" s="1"/>
      <c r="X1446" s="1"/>
      <c r="Y1446" s="1"/>
      <c r="Z1446" s="1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</row>
    <row r="1447" spans="1:55" hidden="1" x14ac:dyDescent="0.3">
      <c r="A1447" s="1"/>
      <c r="B1447" s="1"/>
      <c r="C1447" s="1"/>
      <c r="D1447" s="38"/>
      <c r="E1447" s="38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3"/>
      <c r="S1447" s="1"/>
      <c r="T1447" s="1"/>
      <c r="U1447" s="1"/>
      <c r="V1447" s="1"/>
      <c r="W1447" s="1"/>
      <c r="X1447" s="1"/>
      <c r="Y1447" s="1"/>
      <c r="Z1447" s="1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</row>
    <row r="1448" spans="1:55" hidden="1" x14ac:dyDescent="0.3">
      <c r="A1448" s="1"/>
      <c r="B1448" s="1"/>
      <c r="C1448" s="1"/>
      <c r="D1448" s="38"/>
      <c r="E1448" s="38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3"/>
      <c r="S1448" s="1"/>
      <c r="T1448" s="1"/>
      <c r="U1448" s="1"/>
      <c r="V1448" s="1"/>
      <c r="W1448" s="1"/>
      <c r="X1448" s="1"/>
      <c r="Y1448" s="1"/>
      <c r="Z1448" s="1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</row>
    <row r="1449" spans="1:55" hidden="1" x14ac:dyDescent="0.3">
      <c r="A1449" s="1"/>
      <c r="B1449" s="1"/>
      <c r="C1449" s="1"/>
      <c r="D1449" s="38"/>
      <c r="E1449" s="38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3"/>
      <c r="S1449" s="1"/>
      <c r="T1449" s="1"/>
      <c r="U1449" s="1"/>
      <c r="V1449" s="1"/>
      <c r="W1449" s="1"/>
      <c r="X1449" s="1"/>
      <c r="Y1449" s="1"/>
      <c r="Z1449" s="1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</row>
    <row r="1450" spans="1:55" hidden="1" x14ac:dyDescent="0.3">
      <c r="A1450" s="1"/>
      <c r="B1450" s="1"/>
      <c r="C1450" s="1"/>
      <c r="D1450" s="38"/>
      <c r="E1450" s="38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3"/>
      <c r="S1450" s="1"/>
      <c r="T1450" s="1"/>
      <c r="U1450" s="1"/>
      <c r="V1450" s="1"/>
      <c r="W1450" s="1"/>
      <c r="X1450" s="1"/>
      <c r="Y1450" s="1"/>
      <c r="Z1450" s="1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</row>
    <row r="1451" spans="1:55" hidden="1" x14ac:dyDescent="0.3">
      <c r="A1451" s="1"/>
      <c r="B1451" s="1"/>
      <c r="C1451" s="1"/>
      <c r="D1451" s="38"/>
      <c r="E1451" s="38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3"/>
      <c r="S1451" s="1"/>
      <c r="T1451" s="1"/>
      <c r="U1451" s="1"/>
      <c r="V1451" s="1"/>
      <c r="W1451" s="1"/>
      <c r="X1451" s="1"/>
      <c r="Y1451" s="1"/>
      <c r="Z1451" s="1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</row>
    <row r="1452" spans="1:55" hidden="1" x14ac:dyDescent="0.3">
      <c r="A1452" s="1"/>
      <c r="B1452" s="1"/>
      <c r="C1452" s="1"/>
      <c r="D1452" s="38"/>
      <c r="E1452" s="38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3"/>
      <c r="S1452" s="1"/>
      <c r="T1452" s="1"/>
      <c r="U1452" s="1"/>
      <c r="V1452" s="1"/>
      <c r="W1452" s="1"/>
      <c r="X1452" s="1"/>
      <c r="Y1452" s="1"/>
      <c r="Z1452" s="1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</row>
    <row r="1453" spans="1:55" hidden="1" x14ac:dyDescent="0.3">
      <c r="A1453" s="1"/>
      <c r="B1453" s="1"/>
      <c r="C1453" s="1"/>
      <c r="D1453" s="38"/>
      <c r="E1453" s="38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3"/>
      <c r="S1453" s="1"/>
      <c r="T1453" s="1"/>
      <c r="U1453" s="1"/>
      <c r="V1453" s="1"/>
      <c r="W1453" s="1"/>
      <c r="X1453" s="1"/>
      <c r="Y1453" s="1"/>
      <c r="Z1453" s="1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</row>
    <row r="1454" spans="1:55" hidden="1" x14ac:dyDescent="0.3">
      <c r="A1454" s="1"/>
      <c r="B1454" s="1"/>
      <c r="C1454" s="1"/>
      <c r="D1454" s="38"/>
      <c r="E1454" s="38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3"/>
      <c r="S1454" s="1"/>
      <c r="T1454" s="1"/>
      <c r="U1454" s="1"/>
      <c r="V1454" s="1"/>
      <c r="W1454" s="1"/>
      <c r="X1454" s="1"/>
      <c r="Y1454" s="1"/>
      <c r="Z1454" s="1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</row>
    <row r="1455" spans="1:55" hidden="1" x14ac:dyDescent="0.3">
      <c r="A1455" s="1"/>
      <c r="B1455" s="1"/>
      <c r="C1455" s="1"/>
      <c r="D1455" s="38"/>
      <c r="E1455" s="38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3"/>
      <c r="S1455" s="1"/>
      <c r="T1455" s="1"/>
      <c r="U1455" s="1"/>
      <c r="V1455" s="1"/>
      <c r="W1455" s="1"/>
      <c r="X1455" s="1"/>
      <c r="Y1455" s="1"/>
      <c r="Z1455" s="1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</row>
    <row r="1456" spans="1:55" hidden="1" x14ac:dyDescent="0.3">
      <c r="A1456" s="1"/>
      <c r="B1456" s="1"/>
      <c r="C1456" s="1"/>
      <c r="D1456" s="38"/>
      <c r="E1456" s="38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3"/>
      <c r="S1456" s="1"/>
      <c r="T1456" s="1"/>
      <c r="U1456" s="1"/>
      <c r="V1456" s="1"/>
      <c r="W1456" s="1"/>
      <c r="X1456" s="1"/>
      <c r="Y1456" s="1"/>
      <c r="Z1456" s="1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</row>
    <row r="1457" spans="1:55" hidden="1" x14ac:dyDescent="0.3">
      <c r="A1457" s="1"/>
      <c r="B1457" s="1"/>
      <c r="C1457" s="1"/>
      <c r="D1457" s="38"/>
      <c r="E1457" s="38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3"/>
      <c r="S1457" s="1"/>
      <c r="T1457" s="1"/>
      <c r="U1457" s="1"/>
      <c r="V1457" s="1"/>
      <c r="W1457" s="1"/>
      <c r="X1457" s="1"/>
      <c r="Y1457" s="1"/>
      <c r="Z1457" s="1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</row>
    <row r="1458" spans="1:55" hidden="1" x14ac:dyDescent="0.3">
      <c r="A1458" s="1"/>
      <c r="B1458" s="1"/>
      <c r="C1458" s="1"/>
      <c r="D1458" s="38"/>
      <c r="E1458" s="38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3"/>
      <c r="S1458" s="1"/>
      <c r="T1458" s="1"/>
      <c r="U1458" s="1"/>
      <c r="V1458" s="1"/>
      <c r="W1458" s="1"/>
      <c r="X1458" s="1"/>
      <c r="Y1458" s="1"/>
      <c r="Z1458" s="1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</row>
    <row r="1459" spans="1:55" hidden="1" x14ac:dyDescent="0.3">
      <c r="A1459" s="1"/>
      <c r="B1459" s="1"/>
      <c r="C1459" s="1"/>
      <c r="D1459" s="38"/>
      <c r="E1459" s="38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3"/>
      <c r="S1459" s="1"/>
      <c r="T1459" s="1"/>
      <c r="U1459" s="1"/>
      <c r="V1459" s="1"/>
      <c r="W1459" s="1"/>
      <c r="X1459" s="1"/>
      <c r="Y1459" s="1"/>
      <c r="Z1459" s="1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</row>
    <row r="1460" spans="1:55" hidden="1" x14ac:dyDescent="0.3">
      <c r="A1460" s="1"/>
      <c r="B1460" s="1"/>
      <c r="C1460" s="1"/>
      <c r="D1460" s="38"/>
      <c r="E1460" s="38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3"/>
      <c r="S1460" s="1"/>
      <c r="T1460" s="1"/>
      <c r="U1460" s="1"/>
      <c r="V1460" s="1"/>
      <c r="W1460" s="1"/>
      <c r="X1460" s="1"/>
      <c r="Y1460" s="1"/>
      <c r="Z1460" s="1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</row>
    <row r="1461" spans="1:55" hidden="1" x14ac:dyDescent="0.3">
      <c r="A1461" s="1"/>
      <c r="B1461" s="1"/>
      <c r="C1461" s="1"/>
      <c r="D1461" s="38"/>
      <c r="E1461" s="38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3"/>
      <c r="S1461" s="1"/>
      <c r="T1461" s="1"/>
      <c r="U1461" s="1"/>
      <c r="V1461" s="1"/>
      <c r="W1461" s="1"/>
      <c r="X1461" s="1"/>
      <c r="Y1461" s="1"/>
      <c r="Z1461" s="1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</row>
    <row r="1462" spans="1:55" hidden="1" x14ac:dyDescent="0.3">
      <c r="A1462" s="1"/>
      <c r="B1462" s="1"/>
      <c r="C1462" s="1"/>
      <c r="D1462" s="38"/>
      <c r="E1462" s="38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3"/>
      <c r="S1462" s="1"/>
      <c r="T1462" s="1"/>
      <c r="U1462" s="1"/>
      <c r="V1462" s="1"/>
      <c r="W1462" s="1"/>
      <c r="X1462" s="1"/>
      <c r="Y1462" s="1"/>
      <c r="Z1462" s="1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</row>
    <row r="1463" spans="1:55" hidden="1" x14ac:dyDescent="0.3">
      <c r="A1463" s="1"/>
      <c r="B1463" s="1"/>
      <c r="C1463" s="1"/>
      <c r="D1463" s="38"/>
      <c r="E1463" s="38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3"/>
      <c r="S1463" s="1"/>
      <c r="T1463" s="1"/>
      <c r="U1463" s="1"/>
      <c r="V1463" s="1"/>
      <c r="W1463" s="1"/>
      <c r="X1463" s="1"/>
      <c r="Y1463" s="1"/>
      <c r="Z1463" s="1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</row>
    <row r="1464" spans="1:55" hidden="1" x14ac:dyDescent="0.3">
      <c r="A1464" s="1"/>
      <c r="B1464" s="1"/>
      <c r="C1464" s="1"/>
      <c r="D1464" s="38"/>
      <c r="E1464" s="38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3"/>
      <c r="S1464" s="1"/>
      <c r="T1464" s="1"/>
      <c r="U1464" s="1"/>
      <c r="V1464" s="1"/>
      <c r="W1464" s="1"/>
      <c r="X1464" s="1"/>
      <c r="Y1464" s="1"/>
      <c r="Z1464" s="1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</row>
    <row r="1465" spans="1:55" hidden="1" x14ac:dyDescent="0.3">
      <c r="A1465" s="1"/>
      <c r="B1465" s="1"/>
      <c r="C1465" s="1"/>
      <c r="D1465" s="38"/>
      <c r="E1465" s="38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3"/>
      <c r="S1465" s="1"/>
      <c r="T1465" s="1"/>
      <c r="U1465" s="1"/>
      <c r="V1465" s="1"/>
      <c r="W1465" s="1"/>
      <c r="X1465" s="1"/>
      <c r="Y1465" s="1"/>
      <c r="Z1465" s="1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</row>
    <row r="1466" spans="1:55" hidden="1" x14ac:dyDescent="0.3">
      <c r="A1466" s="1"/>
      <c r="B1466" s="1"/>
      <c r="C1466" s="1"/>
      <c r="D1466" s="38"/>
      <c r="E1466" s="38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3"/>
      <c r="S1466" s="1"/>
      <c r="T1466" s="1"/>
      <c r="U1466" s="1"/>
      <c r="V1466" s="1"/>
      <c r="W1466" s="1"/>
      <c r="X1466" s="1"/>
      <c r="Y1466" s="1"/>
      <c r="Z1466" s="1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</row>
    <row r="1467" spans="1:55" hidden="1" x14ac:dyDescent="0.3">
      <c r="A1467" s="1"/>
      <c r="B1467" s="1"/>
      <c r="C1467" s="1"/>
      <c r="D1467" s="38"/>
      <c r="E1467" s="38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3"/>
      <c r="S1467" s="1"/>
      <c r="T1467" s="1"/>
      <c r="U1467" s="1"/>
      <c r="V1467" s="1"/>
      <c r="W1467" s="1"/>
      <c r="X1467" s="1"/>
      <c r="Y1467" s="1"/>
      <c r="Z1467" s="1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</row>
    <row r="1468" spans="1:55" hidden="1" x14ac:dyDescent="0.3">
      <c r="A1468" s="1"/>
      <c r="B1468" s="1"/>
      <c r="C1468" s="1"/>
      <c r="D1468" s="38"/>
      <c r="E1468" s="38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3"/>
      <c r="S1468" s="1"/>
      <c r="T1468" s="1"/>
      <c r="U1468" s="1"/>
      <c r="V1468" s="1"/>
      <c r="W1468" s="1"/>
      <c r="X1468" s="1"/>
      <c r="Y1468" s="1"/>
      <c r="Z1468" s="1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</row>
    <row r="1469" spans="1:55" hidden="1" x14ac:dyDescent="0.3">
      <c r="A1469" s="1"/>
      <c r="B1469" s="1"/>
      <c r="C1469" s="1"/>
      <c r="D1469" s="38"/>
      <c r="E1469" s="38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3"/>
      <c r="S1469" s="1"/>
      <c r="T1469" s="1"/>
      <c r="U1469" s="1"/>
      <c r="V1469" s="1"/>
      <c r="W1469" s="1"/>
      <c r="X1469" s="1"/>
      <c r="Y1469" s="1"/>
      <c r="Z1469" s="1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</row>
    <row r="1470" spans="1:55" hidden="1" x14ac:dyDescent="0.3">
      <c r="A1470" s="1"/>
      <c r="B1470" s="1"/>
      <c r="C1470" s="1"/>
      <c r="D1470" s="38"/>
      <c r="E1470" s="38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3"/>
      <c r="S1470" s="1"/>
      <c r="T1470" s="1"/>
      <c r="U1470" s="1"/>
      <c r="V1470" s="1"/>
      <c r="W1470" s="1"/>
      <c r="X1470" s="1"/>
      <c r="Y1470" s="1"/>
      <c r="Z1470" s="1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</row>
    <row r="1471" spans="1:55" hidden="1" x14ac:dyDescent="0.3">
      <c r="A1471" s="1"/>
      <c r="B1471" s="1"/>
      <c r="C1471" s="1"/>
      <c r="D1471" s="38"/>
      <c r="E1471" s="38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3"/>
      <c r="S1471" s="1"/>
      <c r="T1471" s="1"/>
      <c r="U1471" s="1"/>
      <c r="V1471" s="1"/>
      <c r="W1471" s="1"/>
      <c r="X1471" s="1"/>
      <c r="Y1471" s="1"/>
      <c r="Z1471" s="1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</row>
    <row r="1472" spans="1:55" hidden="1" x14ac:dyDescent="0.3">
      <c r="A1472" s="1"/>
      <c r="B1472" s="1"/>
      <c r="C1472" s="1"/>
      <c r="D1472" s="38"/>
      <c r="E1472" s="38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3"/>
      <c r="S1472" s="1"/>
      <c r="T1472" s="1"/>
      <c r="U1472" s="1"/>
      <c r="V1472" s="1"/>
      <c r="W1472" s="1"/>
      <c r="X1472" s="1"/>
      <c r="Y1472" s="1"/>
      <c r="Z1472" s="1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</row>
    <row r="1473" spans="1:55" hidden="1" x14ac:dyDescent="0.3">
      <c r="A1473" s="1"/>
      <c r="B1473" s="1"/>
      <c r="C1473" s="1"/>
      <c r="D1473" s="38"/>
      <c r="E1473" s="38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3"/>
      <c r="S1473" s="1"/>
      <c r="T1473" s="1"/>
      <c r="U1473" s="1"/>
      <c r="V1473" s="1"/>
      <c r="W1473" s="1"/>
      <c r="X1473" s="1"/>
      <c r="Y1473" s="1"/>
      <c r="Z1473" s="1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</row>
    <row r="1474" spans="1:55" hidden="1" x14ac:dyDescent="0.3">
      <c r="A1474" s="1"/>
      <c r="B1474" s="1"/>
      <c r="C1474" s="1"/>
      <c r="D1474" s="38"/>
      <c r="E1474" s="38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3"/>
      <c r="S1474" s="1"/>
      <c r="T1474" s="1"/>
      <c r="U1474" s="1"/>
      <c r="V1474" s="1"/>
      <c r="W1474" s="1"/>
      <c r="X1474" s="1"/>
      <c r="Y1474" s="1"/>
      <c r="Z1474" s="1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</row>
    <row r="1475" spans="1:55" hidden="1" x14ac:dyDescent="0.3">
      <c r="A1475" s="1"/>
      <c r="B1475" s="1"/>
      <c r="C1475" s="1"/>
      <c r="D1475" s="38"/>
      <c r="E1475" s="38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3"/>
      <c r="S1475" s="1"/>
      <c r="T1475" s="1"/>
      <c r="U1475" s="1"/>
      <c r="V1475" s="1"/>
      <c r="W1475" s="1"/>
      <c r="X1475" s="1"/>
      <c r="Y1475" s="1"/>
      <c r="Z1475" s="1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</row>
    <row r="1476" spans="1:55" hidden="1" x14ac:dyDescent="0.3">
      <c r="A1476" s="1"/>
      <c r="B1476" s="1"/>
      <c r="C1476" s="1"/>
      <c r="D1476" s="38"/>
      <c r="E1476" s="38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3"/>
      <c r="S1476" s="1"/>
      <c r="T1476" s="1"/>
      <c r="U1476" s="1"/>
      <c r="V1476" s="1"/>
      <c r="W1476" s="1"/>
      <c r="X1476" s="1"/>
      <c r="Y1476" s="1"/>
      <c r="Z1476" s="1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</row>
    <row r="1477" spans="1:55" hidden="1" x14ac:dyDescent="0.3">
      <c r="A1477" s="1"/>
      <c r="B1477" s="1"/>
      <c r="C1477" s="1"/>
      <c r="D1477" s="38"/>
      <c r="E1477" s="38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3"/>
      <c r="S1477" s="1"/>
      <c r="T1477" s="1"/>
      <c r="U1477" s="1"/>
      <c r="V1477" s="1"/>
      <c r="W1477" s="1"/>
      <c r="X1477" s="1"/>
      <c r="Y1477" s="1"/>
      <c r="Z1477" s="1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</row>
    <row r="1478" spans="1:55" hidden="1" x14ac:dyDescent="0.3">
      <c r="A1478" s="1"/>
      <c r="B1478" s="1"/>
      <c r="C1478" s="1"/>
      <c r="D1478" s="38"/>
      <c r="E1478" s="38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3"/>
      <c r="S1478" s="1"/>
      <c r="T1478" s="1"/>
      <c r="U1478" s="1"/>
      <c r="V1478" s="1"/>
      <c r="W1478" s="1"/>
      <c r="X1478" s="1"/>
      <c r="Y1478" s="1"/>
      <c r="Z1478" s="1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</row>
    <row r="1479" spans="1:55" hidden="1" x14ac:dyDescent="0.3">
      <c r="A1479" s="1"/>
      <c r="B1479" s="1"/>
      <c r="C1479" s="1"/>
      <c r="D1479" s="38"/>
      <c r="E1479" s="38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3"/>
      <c r="S1479" s="1"/>
      <c r="T1479" s="1"/>
      <c r="U1479" s="1"/>
      <c r="V1479" s="1"/>
      <c r="W1479" s="1"/>
      <c r="X1479" s="1"/>
      <c r="Y1479" s="1"/>
      <c r="Z1479" s="1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</row>
    <row r="1480" spans="1:55" hidden="1" x14ac:dyDescent="0.3">
      <c r="A1480" s="1"/>
      <c r="B1480" s="1"/>
      <c r="C1480" s="1"/>
      <c r="D1480" s="38"/>
      <c r="E1480" s="38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3"/>
      <c r="S1480" s="1"/>
      <c r="T1480" s="1"/>
      <c r="U1480" s="1"/>
      <c r="V1480" s="1"/>
      <c r="W1480" s="1"/>
      <c r="X1480" s="1"/>
      <c r="Y1480" s="1"/>
      <c r="Z1480" s="1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</row>
    <row r="1481" spans="1:55" hidden="1" x14ac:dyDescent="0.3">
      <c r="A1481" s="1"/>
      <c r="B1481" s="1"/>
      <c r="C1481" s="1"/>
      <c r="D1481" s="38"/>
      <c r="E1481" s="38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3"/>
      <c r="S1481" s="1"/>
      <c r="T1481" s="1"/>
      <c r="U1481" s="1"/>
      <c r="V1481" s="1"/>
      <c r="W1481" s="1"/>
      <c r="X1481" s="1"/>
      <c r="Y1481" s="1"/>
      <c r="Z1481" s="1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</row>
    <row r="1482" spans="1:55" hidden="1" x14ac:dyDescent="0.3">
      <c r="A1482" s="1"/>
      <c r="B1482" s="1"/>
      <c r="C1482" s="1"/>
      <c r="D1482" s="38"/>
      <c r="E1482" s="38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3"/>
      <c r="S1482" s="1"/>
      <c r="T1482" s="1"/>
      <c r="U1482" s="1"/>
      <c r="V1482" s="1"/>
      <c r="W1482" s="1"/>
      <c r="X1482" s="1"/>
      <c r="Y1482" s="1"/>
      <c r="Z1482" s="1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</row>
    <row r="1483" spans="1:55" hidden="1" x14ac:dyDescent="0.3">
      <c r="A1483" s="1"/>
      <c r="B1483" s="1"/>
      <c r="C1483" s="1"/>
      <c r="D1483" s="38"/>
      <c r="E1483" s="38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3"/>
      <c r="S1483" s="1"/>
      <c r="T1483" s="1"/>
      <c r="U1483" s="1"/>
      <c r="V1483" s="1"/>
      <c r="W1483" s="1"/>
      <c r="X1483" s="1"/>
      <c r="Y1483" s="1"/>
      <c r="Z1483" s="1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</row>
    <row r="1484" spans="1:55" hidden="1" x14ac:dyDescent="0.3">
      <c r="A1484" s="1"/>
      <c r="B1484" s="1"/>
      <c r="C1484" s="1"/>
      <c r="D1484" s="38"/>
      <c r="E1484" s="38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3"/>
      <c r="S1484" s="1"/>
      <c r="T1484" s="1"/>
      <c r="U1484" s="1"/>
      <c r="V1484" s="1"/>
      <c r="W1484" s="1"/>
      <c r="X1484" s="1"/>
      <c r="Y1484" s="1"/>
      <c r="Z1484" s="1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</row>
    <row r="1485" spans="1:55" hidden="1" x14ac:dyDescent="0.3">
      <c r="A1485" s="1"/>
      <c r="B1485" s="1"/>
      <c r="C1485" s="1"/>
      <c r="D1485" s="38"/>
      <c r="E1485" s="38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3"/>
      <c r="S1485" s="1"/>
      <c r="T1485" s="1"/>
      <c r="U1485" s="1"/>
      <c r="V1485" s="1"/>
      <c r="W1485" s="1"/>
      <c r="X1485" s="1"/>
      <c r="Y1485" s="1"/>
      <c r="Z1485" s="1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</row>
    <row r="1486" spans="1:55" hidden="1" x14ac:dyDescent="0.3">
      <c r="A1486" s="1"/>
      <c r="B1486" s="1"/>
      <c r="C1486" s="1"/>
      <c r="D1486" s="38"/>
      <c r="E1486" s="38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3"/>
      <c r="S1486" s="1"/>
      <c r="T1486" s="1"/>
      <c r="U1486" s="1"/>
      <c r="V1486" s="1"/>
      <c r="W1486" s="1"/>
      <c r="X1486" s="1"/>
      <c r="Y1486" s="1"/>
      <c r="Z1486" s="1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</row>
    <row r="1487" spans="1:55" hidden="1" x14ac:dyDescent="0.3">
      <c r="A1487" s="1"/>
      <c r="B1487" s="1"/>
      <c r="C1487" s="1"/>
      <c r="D1487" s="38"/>
      <c r="E1487" s="38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3"/>
      <c r="S1487" s="1"/>
      <c r="T1487" s="1"/>
      <c r="U1487" s="1"/>
      <c r="V1487" s="1"/>
      <c r="W1487" s="1"/>
      <c r="X1487" s="1"/>
      <c r="Y1487" s="1"/>
      <c r="Z1487" s="1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</row>
    <row r="1488" spans="1:55" hidden="1" x14ac:dyDescent="0.3">
      <c r="A1488" s="1"/>
      <c r="B1488" s="1"/>
      <c r="C1488" s="1"/>
      <c r="D1488" s="38"/>
      <c r="E1488" s="38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3"/>
      <c r="S1488" s="1"/>
      <c r="T1488" s="1"/>
      <c r="U1488" s="1"/>
      <c r="V1488" s="1"/>
      <c r="W1488" s="1"/>
      <c r="X1488" s="1"/>
      <c r="Y1488" s="1"/>
      <c r="Z1488" s="1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</row>
    <row r="1489" spans="1:55" hidden="1" x14ac:dyDescent="0.3">
      <c r="A1489" s="1"/>
      <c r="B1489" s="1"/>
      <c r="C1489" s="1"/>
      <c r="D1489" s="38"/>
      <c r="E1489" s="38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3"/>
      <c r="S1489" s="1"/>
      <c r="T1489" s="1"/>
      <c r="U1489" s="1"/>
      <c r="V1489" s="1"/>
      <c r="W1489" s="1"/>
      <c r="X1489" s="1"/>
      <c r="Y1489" s="1"/>
      <c r="Z1489" s="1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</row>
    <row r="1490" spans="1:55" hidden="1" x14ac:dyDescent="0.3">
      <c r="A1490" s="1"/>
      <c r="B1490" s="1"/>
      <c r="C1490" s="1"/>
      <c r="D1490" s="38"/>
      <c r="E1490" s="38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3"/>
      <c r="S1490" s="1"/>
      <c r="T1490" s="1"/>
      <c r="U1490" s="1"/>
      <c r="V1490" s="1"/>
      <c r="W1490" s="1"/>
      <c r="X1490" s="1"/>
      <c r="Y1490" s="1"/>
      <c r="Z1490" s="1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</row>
    <row r="1491" spans="1:55" hidden="1" x14ac:dyDescent="0.3">
      <c r="A1491" s="1"/>
      <c r="B1491" s="1"/>
      <c r="C1491" s="1"/>
      <c r="D1491" s="38"/>
      <c r="E1491" s="38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3"/>
      <c r="S1491" s="1"/>
      <c r="T1491" s="1"/>
      <c r="U1491" s="1"/>
      <c r="V1491" s="1"/>
      <c r="W1491" s="1"/>
      <c r="X1491" s="1"/>
      <c r="Y1491" s="1"/>
      <c r="Z1491" s="1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</row>
    <row r="1492" spans="1:55" hidden="1" x14ac:dyDescent="0.3">
      <c r="A1492" s="1"/>
      <c r="B1492" s="1"/>
      <c r="C1492" s="1"/>
      <c r="D1492" s="38"/>
      <c r="E1492" s="38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3"/>
      <c r="S1492" s="1"/>
      <c r="T1492" s="1"/>
      <c r="U1492" s="1"/>
      <c r="V1492" s="1"/>
      <c r="W1492" s="1"/>
      <c r="X1492" s="1"/>
      <c r="Y1492" s="1"/>
      <c r="Z1492" s="1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</row>
    <row r="1493" spans="1:55" hidden="1" x14ac:dyDescent="0.3">
      <c r="A1493" s="1"/>
      <c r="B1493" s="1"/>
      <c r="C1493" s="1"/>
      <c r="D1493" s="38"/>
      <c r="E1493" s="38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3"/>
      <c r="S1493" s="1"/>
      <c r="T1493" s="1"/>
      <c r="U1493" s="1"/>
      <c r="V1493" s="1"/>
      <c r="W1493" s="1"/>
      <c r="X1493" s="1"/>
      <c r="Y1493" s="1"/>
      <c r="Z1493" s="1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</row>
    <row r="1494" spans="1:55" hidden="1" x14ac:dyDescent="0.3">
      <c r="A1494" s="1"/>
      <c r="B1494" s="1"/>
      <c r="C1494" s="1"/>
      <c r="D1494" s="38"/>
      <c r="E1494" s="38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3"/>
      <c r="S1494" s="1"/>
      <c r="T1494" s="1"/>
      <c r="U1494" s="1"/>
      <c r="V1494" s="1"/>
      <c r="W1494" s="1"/>
      <c r="X1494" s="1"/>
      <c r="Y1494" s="1"/>
      <c r="Z1494" s="1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</row>
    <row r="1495" spans="1:55" hidden="1" x14ac:dyDescent="0.3">
      <c r="A1495" s="1"/>
      <c r="B1495" s="1"/>
      <c r="C1495" s="1"/>
      <c r="D1495" s="38"/>
      <c r="E1495" s="38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3"/>
      <c r="S1495" s="1"/>
      <c r="T1495" s="1"/>
      <c r="U1495" s="1"/>
      <c r="V1495" s="1"/>
      <c r="W1495" s="1"/>
      <c r="X1495" s="1"/>
      <c r="Y1495" s="1"/>
      <c r="Z1495" s="1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</row>
    <row r="1496" spans="1:55" hidden="1" x14ac:dyDescent="0.3">
      <c r="A1496" s="1"/>
      <c r="B1496" s="1"/>
      <c r="C1496" s="1"/>
      <c r="D1496" s="38"/>
      <c r="E1496" s="38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3"/>
      <c r="S1496" s="1"/>
      <c r="T1496" s="1"/>
      <c r="U1496" s="1"/>
      <c r="V1496" s="1"/>
      <c r="W1496" s="1"/>
      <c r="X1496" s="1"/>
      <c r="Y1496" s="1"/>
      <c r="Z1496" s="1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</row>
    <row r="1497" spans="1:55" hidden="1" x14ac:dyDescent="0.3">
      <c r="A1497" s="1"/>
      <c r="B1497" s="1"/>
      <c r="C1497" s="1"/>
      <c r="D1497" s="38"/>
      <c r="E1497" s="38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3"/>
      <c r="S1497" s="1"/>
      <c r="T1497" s="1"/>
      <c r="U1497" s="1"/>
      <c r="V1497" s="1"/>
      <c r="W1497" s="1"/>
      <c r="X1497" s="1"/>
      <c r="Y1497" s="1"/>
      <c r="Z1497" s="1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</row>
    <row r="1498" spans="1:55" hidden="1" x14ac:dyDescent="0.3">
      <c r="A1498" s="1"/>
      <c r="B1498" s="1"/>
      <c r="C1498" s="1"/>
      <c r="D1498" s="38"/>
      <c r="E1498" s="38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3"/>
      <c r="S1498" s="1"/>
      <c r="T1498" s="1"/>
      <c r="U1498" s="1"/>
      <c r="V1498" s="1"/>
      <c r="W1498" s="1"/>
      <c r="X1498" s="1"/>
      <c r="Y1498" s="1"/>
      <c r="Z1498" s="1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</row>
    <row r="1499" spans="1:55" hidden="1" x14ac:dyDescent="0.3">
      <c r="A1499" s="1"/>
      <c r="B1499" s="1"/>
      <c r="C1499" s="1"/>
      <c r="D1499" s="38"/>
      <c r="E1499" s="38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3"/>
      <c r="S1499" s="1"/>
      <c r="T1499" s="1"/>
      <c r="U1499" s="1"/>
      <c r="V1499" s="1"/>
      <c r="W1499" s="1"/>
      <c r="X1499" s="1"/>
      <c r="Y1499" s="1"/>
      <c r="Z1499" s="1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</row>
    <row r="1500" spans="1:55" hidden="1" x14ac:dyDescent="0.3">
      <c r="A1500" s="1"/>
      <c r="B1500" s="1"/>
      <c r="C1500" s="1"/>
      <c r="D1500" s="38"/>
      <c r="E1500" s="38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3"/>
      <c r="S1500" s="1"/>
      <c r="T1500" s="1"/>
      <c r="U1500" s="1"/>
      <c r="V1500" s="1"/>
      <c r="W1500" s="1"/>
      <c r="X1500" s="1"/>
      <c r="Y1500" s="1"/>
      <c r="Z1500" s="1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</row>
    <row r="1501" spans="1:55" hidden="1" x14ac:dyDescent="0.3">
      <c r="A1501" s="1"/>
      <c r="B1501" s="1"/>
      <c r="C1501" s="1"/>
      <c r="D1501" s="38"/>
      <c r="E1501" s="38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3"/>
      <c r="S1501" s="1"/>
      <c r="T1501" s="1"/>
      <c r="U1501" s="1"/>
      <c r="V1501" s="1"/>
      <c r="W1501" s="1"/>
      <c r="X1501" s="1"/>
      <c r="Y1501" s="1"/>
      <c r="Z1501" s="1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</row>
    <row r="1502" spans="1:55" hidden="1" x14ac:dyDescent="0.3">
      <c r="A1502" s="1"/>
      <c r="B1502" s="1"/>
      <c r="C1502" s="1"/>
      <c r="D1502" s="38"/>
      <c r="E1502" s="38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3"/>
      <c r="S1502" s="1"/>
      <c r="T1502" s="1"/>
      <c r="U1502" s="1"/>
      <c r="V1502" s="1"/>
      <c r="W1502" s="1"/>
      <c r="X1502" s="1"/>
      <c r="Y1502" s="1"/>
      <c r="Z1502" s="1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</row>
    <row r="1503" spans="1:55" hidden="1" x14ac:dyDescent="0.3">
      <c r="A1503" s="1"/>
      <c r="B1503" s="1"/>
      <c r="C1503" s="1"/>
      <c r="D1503" s="38"/>
      <c r="E1503" s="38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3"/>
      <c r="S1503" s="1"/>
      <c r="T1503" s="1"/>
      <c r="U1503" s="1"/>
      <c r="V1503" s="1"/>
      <c r="W1503" s="1"/>
      <c r="X1503" s="1"/>
      <c r="Y1503" s="1"/>
      <c r="Z1503" s="1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</row>
    <row r="1504" spans="1:55" hidden="1" x14ac:dyDescent="0.3">
      <c r="A1504" s="1"/>
      <c r="B1504" s="1"/>
      <c r="C1504" s="1"/>
      <c r="D1504" s="38"/>
      <c r="E1504" s="38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3"/>
      <c r="S1504" s="1"/>
      <c r="T1504" s="1"/>
      <c r="U1504" s="1"/>
      <c r="V1504" s="1"/>
      <c r="W1504" s="1"/>
      <c r="X1504" s="1"/>
      <c r="Y1504" s="1"/>
      <c r="Z1504" s="1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</row>
    <row r="1505" spans="1:55" hidden="1" x14ac:dyDescent="0.3">
      <c r="A1505" s="1"/>
      <c r="B1505" s="1"/>
      <c r="C1505" s="1"/>
      <c r="D1505" s="38"/>
      <c r="E1505" s="38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3"/>
      <c r="S1505" s="1"/>
      <c r="T1505" s="1"/>
      <c r="U1505" s="1"/>
      <c r="V1505" s="1"/>
      <c r="W1505" s="1"/>
      <c r="X1505" s="1"/>
      <c r="Y1505" s="1"/>
      <c r="Z1505" s="1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</row>
    <row r="1506" spans="1:55" hidden="1" x14ac:dyDescent="0.3">
      <c r="A1506" s="1"/>
      <c r="B1506" s="1"/>
      <c r="C1506" s="1"/>
      <c r="D1506" s="38"/>
      <c r="E1506" s="38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3"/>
      <c r="S1506" s="1"/>
      <c r="T1506" s="1"/>
      <c r="U1506" s="1"/>
      <c r="V1506" s="1"/>
      <c r="W1506" s="1"/>
      <c r="X1506" s="1"/>
      <c r="Y1506" s="1"/>
      <c r="Z1506" s="1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</row>
    <row r="1507" spans="1:55" hidden="1" x14ac:dyDescent="0.3">
      <c r="A1507" s="1"/>
      <c r="B1507" s="1"/>
      <c r="C1507" s="1"/>
      <c r="D1507" s="38"/>
      <c r="E1507" s="38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3"/>
      <c r="S1507" s="1"/>
      <c r="T1507" s="1"/>
      <c r="U1507" s="1"/>
      <c r="V1507" s="1"/>
      <c r="W1507" s="1"/>
      <c r="X1507" s="1"/>
      <c r="Y1507" s="1"/>
      <c r="Z1507" s="1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</row>
    <row r="1508" spans="1:55" hidden="1" x14ac:dyDescent="0.3">
      <c r="A1508" s="1"/>
      <c r="B1508" s="1"/>
      <c r="C1508" s="1"/>
      <c r="D1508" s="38"/>
      <c r="E1508" s="38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3"/>
      <c r="S1508" s="1"/>
      <c r="T1508" s="1"/>
      <c r="U1508" s="1"/>
      <c r="V1508" s="1"/>
      <c r="W1508" s="1"/>
      <c r="X1508" s="1"/>
      <c r="Y1508" s="1"/>
      <c r="Z1508" s="1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</row>
    <row r="1509" spans="1:55" hidden="1" x14ac:dyDescent="0.3">
      <c r="A1509" s="1"/>
      <c r="B1509" s="1"/>
      <c r="C1509" s="1"/>
      <c r="D1509" s="38"/>
      <c r="E1509" s="38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3"/>
      <c r="S1509" s="1"/>
      <c r="T1509" s="1"/>
      <c r="U1509" s="1"/>
      <c r="V1509" s="1"/>
      <c r="W1509" s="1"/>
      <c r="X1509" s="1"/>
      <c r="Y1509" s="1"/>
      <c r="Z1509" s="1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</row>
    <row r="1510" spans="1:55" hidden="1" x14ac:dyDescent="0.3">
      <c r="A1510" s="1"/>
      <c r="B1510" s="1"/>
      <c r="C1510" s="1"/>
      <c r="D1510" s="38"/>
      <c r="E1510" s="38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3"/>
      <c r="S1510" s="1"/>
      <c r="T1510" s="1"/>
      <c r="U1510" s="1"/>
      <c r="V1510" s="1"/>
      <c r="W1510" s="1"/>
      <c r="X1510" s="1"/>
      <c r="Y1510" s="1"/>
      <c r="Z1510" s="1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</row>
    <row r="1511" spans="1:55" hidden="1" x14ac:dyDescent="0.3">
      <c r="A1511" s="1"/>
      <c r="B1511" s="1"/>
      <c r="C1511" s="1"/>
      <c r="D1511" s="38"/>
      <c r="E1511" s="38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3"/>
      <c r="S1511" s="1"/>
      <c r="T1511" s="1"/>
      <c r="U1511" s="1"/>
      <c r="V1511" s="1"/>
      <c r="W1511" s="1"/>
      <c r="X1511" s="1"/>
      <c r="Y1511" s="1"/>
      <c r="Z1511" s="1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</row>
    <row r="1512" spans="1:55" hidden="1" x14ac:dyDescent="0.3">
      <c r="A1512" s="1"/>
      <c r="B1512" s="1"/>
      <c r="C1512" s="1"/>
      <c r="D1512" s="38"/>
      <c r="E1512" s="38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3"/>
      <c r="S1512" s="1"/>
      <c r="T1512" s="1"/>
      <c r="U1512" s="1"/>
      <c r="V1512" s="1"/>
      <c r="W1512" s="1"/>
      <c r="X1512" s="1"/>
      <c r="Y1512" s="1"/>
      <c r="Z1512" s="1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</row>
    <row r="1513" spans="1:55" hidden="1" x14ac:dyDescent="0.3">
      <c r="A1513" s="1"/>
      <c r="B1513" s="1"/>
      <c r="C1513" s="1"/>
      <c r="D1513" s="38"/>
      <c r="E1513" s="38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3"/>
      <c r="S1513" s="1"/>
      <c r="T1513" s="1"/>
      <c r="U1513" s="1"/>
      <c r="V1513" s="1"/>
      <c r="W1513" s="1"/>
      <c r="X1513" s="1"/>
      <c r="Y1513" s="1"/>
      <c r="Z1513" s="1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</row>
    <row r="1514" spans="1:55" hidden="1" x14ac:dyDescent="0.3">
      <c r="A1514" s="1"/>
      <c r="B1514" s="1"/>
      <c r="C1514" s="1"/>
      <c r="D1514" s="38"/>
      <c r="E1514" s="38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3"/>
      <c r="S1514" s="1"/>
      <c r="T1514" s="1"/>
      <c r="U1514" s="1"/>
      <c r="V1514" s="1"/>
      <c r="W1514" s="1"/>
      <c r="X1514" s="1"/>
      <c r="Y1514" s="1"/>
      <c r="Z1514" s="1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</row>
    <row r="1515" spans="1:55" hidden="1" x14ac:dyDescent="0.3">
      <c r="A1515" s="1"/>
      <c r="B1515" s="1"/>
      <c r="C1515" s="1"/>
      <c r="D1515" s="38"/>
      <c r="E1515" s="38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3"/>
      <c r="S1515" s="1"/>
      <c r="T1515" s="1"/>
      <c r="U1515" s="1"/>
      <c r="V1515" s="1"/>
      <c r="W1515" s="1"/>
      <c r="X1515" s="1"/>
      <c r="Y1515" s="1"/>
      <c r="Z1515" s="1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</row>
    <row r="1516" spans="1:55" hidden="1" x14ac:dyDescent="0.3">
      <c r="A1516" s="1"/>
      <c r="B1516" s="1"/>
      <c r="C1516" s="1"/>
      <c r="D1516" s="38"/>
      <c r="E1516" s="38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3"/>
      <c r="S1516" s="1"/>
      <c r="T1516" s="1"/>
      <c r="U1516" s="1"/>
      <c r="V1516" s="1"/>
      <c r="W1516" s="1"/>
      <c r="X1516" s="1"/>
      <c r="Y1516" s="1"/>
      <c r="Z1516" s="1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</row>
    <row r="1517" spans="1:55" hidden="1" x14ac:dyDescent="0.3">
      <c r="A1517" s="1"/>
      <c r="B1517" s="1"/>
      <c r="C1517" s="1"/>
      <c r="D1517" s="38"/>
      <c r="E1517" s="38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3"/>
      <c r="S1517" s="1"/>
      <c r="T1517" s="1"/>
      <c r="U1517" s="1"/>
      <c r="V1517" s="1"/>
      <c r="W1517" s="1"/>
      <c r="X1517" s="1"/>
      <c r="Y1517" s="1"/>
      <c r="Z1517" s="1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</row>
    <row r="1518" spans="1:55" hidden="1" x14ac:dyDescent="0.3">
      <c r="A1518" s="1"/>
      <c r="B1518" s="1"/>
      <c r="C1518" s="1"/>
      <c r="D1518" s="38"/>
      <c r="E1518" s="38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3"/>
      <c r="S1518" s="1"/>
      <c r="T1518" s="1"/>
      <c r="U1518" s="1"/>
      <c r="V1518" s="1"/>
      <c r="W1518" s="1"/>
      <c r="X1518" s="1"/>
      <c r="Y1518" s="1"/>
      <c r="Z1518" s="1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</row>
    <row r="1519" spans="1:55" hidden="1" x14ac:dyDescent="0.3">
      <c r="A1519" s="1"/>
      <c r="B1519" s="1"/>
      <c r="C1519" s="1"/>
      <c r="D1519" s="38"/>
      <c r="E1519" s="38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3"/>
      <c r="S1519" s="1"/>
      <c r="T1519" s="1"/>
      <c r="U1519" s="1"/>
      <c r="V1519" s="1"/>
      <c r="W1519" s="1"/>
      <c r="X1519" s="1"/>
      <c r="Y1519" s="1"/>
      <c r="Z1519" s="1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</row>
    <row r="1520" spans="1:55" hidden="1" x14ac:dyDescent="0.3">
      <c r="A1520" s="1"/>
      <c r="B1520" s="1"/>
      <c r="C1520" s="1"/>
      <c r="D1520" s="38"/>
      <c r="E1520" s="38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3"/>
      <c r="S1520" s="1"/>
      <c r="T1520" s="1"/>
      <c r="U1520" s="1"/>
      <c r="V1520" s="1"/>
      <c r="W1520" s="1"/>
      <c r="X1520" s="1"/>
      <c r="Y1520" s="1"/>
      <c r="Z1520" s="1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</row>
    <row r="1521" spans="1:55" hidden="1" x14ac:dyDescent="0.3">
      <c r="A1521" s="1"/>
      <c r="B1521" s="1"/>
      <c r="C1521" s="1"/>
      <c r="D1521" s="38"/>
      <c r="E1521" s="38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3"/>
      <c r="S1521" s="1"/>
      <c r="T1521" s="1"/>
      <c r="U1521" s="1"/>
      <c r="V1521" s="1"/>
      <c r="W1521" s="1"/>
      <c r="X1521" s="1"/>
      <c r="Y1521" s="1"/>
      <c r="Z1521" s="1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</row>
    <row r="1522" spans="1:55" hidden="1" x14ac:dyDescent="0.3">
      <c r="A1522" s="1"/>
      <c r="B1522" s="1"/>
      <c r="C1522" s="1"/>
      <c r="D1522" s="38"/>
      <c r="E1522" s="38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3"/>
      <c r="S1522" s="1"/>
      <c r="T1522" s="1"/>
      <c r="U1522" s="1"/>
      <c r="V1522" s="1"/>
      <c r="W1522" s="1"/>
      <c r="X1522" s="1"/>
      <c r="Y1522" s="1"/>
      <c r="Z1522" s="1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</row>
    <row r="1523" spans="1:55" hidden="1" x14ac:dyDescent="0.3">
      <c r="A1523" s="1"/>
      <c r="B1523" s="1"/>
      <c r="C1523" s="1"/>
      <c r="D1523" s="38"/>
      <c r="E1523" s="38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3"/>
      <c r="S1523" s="1"/>
      <c r="T1523" s="1"/>
      <c r="U1523" s="1"/>
      <c r="V1523" s="1"/>
      <c r="W1523" s="1"/>
      <c r="X1523" s="1"/>
      <c r="Y1523" s="1"/>
      <c r="Z1523" s="1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</row>
    <row r="1524" spans="1:55" hidden="1" x14ac:dyDescent="0.3">
      <c r="A1524" s="1"/>
      <c r="B1524" s="1"/>
      <c r="C1524" s="1"/>
      <c r="D1524" s="38"/>
      <c r="E1524" s="38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3"/>
      <c r="S1524" s="1"/>
      <c r="T1524" s="1"/>
      <c r="U1524" s="1"/>
      <c r="V1524" s="1"/>
      <c r="W1524" s="1"/>
      <c r="X1524" s="1"/>
      <c r="Y1524" s="1"/>
      <c r="Z1524" s="1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</row>
    <row r="1525" spans="1:55" hidden="1" x14ac:dyDescent="0.3">
      <c r="A1525" s="1"/>
      <c r="B1525" s="1"/>
      <c r="C1525" s="1"/>
      <c r="D1525" s="38"/>
      <c r="E1525" s="38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3"/>
      <c r="S1525" s="1"/>
      <c r="T1525" s="1"/>
      <c r="U1525" s="1"/>
      <c r="V1525" s="1"/>
      <c r="W1525" s="1"/>
      <c r="X1525" s="1"/>
      <c r="Y1525" s="1"/>
      <c r="Z1525" s="1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</row>
    <row r="1526" spans="1:55" hidden="1" x14ac:dyDescent="0.3">
      <c r="A1526" s="1"/>
      <c r="B1526" s="1"/>
      <c r="C1526" s="1"/>
      <c r="D1526" s="38"/>
      <c r="E1526" s="38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3"/>
      <c r="S1526" s="1"/>
      <c r="T1526" s="1"/>
      <c r="U1526" s="1"/>
      <c r="V1526" s="1"/>
      <c r="W1526" s="1"/>
      <c r="X1526" s="1"/>
      <c r="Y1526" s="1"/>
      <c r="Z1526" s="1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</row>
    <row r="1527" spans="1:55" hidden="1" x14ac:dyDescent="0.3">
      <c r="A1527" s="1"/>
      <c r="B1527" s="1"/>
      <c r="C1527" s="1"/>
      <c r="D1527" s="38"/>
      <c r="E1527" s="38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3"/>
      <c r="S1527" s="1"/>
      <c r="T1527" s="1"/>
      <c r="U1527" s="1"/>
      <c r="V1527" s="1"/>
      <c r="W1527" s="1"/>
      <c r="X1527" s="1"/>
      <c r="Y1527" s="1"/>
      <c r="Z1527" s="1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</row>
    <row r="1528" spans="1:55" hidden="1" x14ac:dyDescent="0.3">
      <c r="A1528" s="1"/>
      <c r="B1528" s="1"/>
      <c r="C1528" s="1"/>
      <c r="D1528" s="38"/>
      <c r="E1528" s="38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3"/>
      <c r="S1528" s="1"/>
      <c r="T1528" s="1"/>
      <c r="U1528" s="1"/>
      <c r="V1528" s="1"/>
      <c r="W1528" s="1"/>
      <c r="X1528" s="1"/>
      <c r="Y1528" s="1"/>
      <c r="Z1528" s="1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</row>
    <row r="1529" spans="1:55" hidden="1" x14ac:dyDescent="0.3">
      <c r="A1529" s="1"/>
      <c r="B1529" s="1"/>
      <c r="C1529" s="1"/>
      <c r="D1529" s="38"/>
      <c r="E1529" s="38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3"/>
      <c r="S1529" s="1"/>
      <c r="T1529" s="1"/>
      <c r="U1529" s="1"/>
      <c r="V1529" s="1"/>
      <c r="W1529" s="1"/>
      <c r="X1529" s="1"/>
      <c r="Y1529" s="1"/>
      <c r="Z1529" s="1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</row>
    <row r="1530" spans="1:55" hidden="1" x14ac:dyDescent="0.3">
      <c r="A1530" s="1"/>
      <c r="B1530" s="1"/>
      <c r="C1530" s="1"/>
      <c r="D1530" s="38"/>
      <c r="E1530" s="38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3"/>
      <c r="S1530" s="1"/>
      <c r="T1530" s="1"/>
      <c r="U1530" s="1"/>
      <c r="V1530" s="1"/>
      <c r="W1530" s="1"/>
      <c r="X1530" s="1"/>
      <c r="Y1530" s="1"/>
      <c r="Z1530" s="1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</row>
    <row r="1531" spans="1:55" hidden="1" x14ac:dyDescent="0.3">
      <c r="A1531" s="1"/>
      <c r="B1531" s="1"/>
      <c r="C1531" s="1"/>
      <c r="D1531" s="38"/>
      <c r="E1531" s="38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3"/>
      <c r="S1531" s="1"/>
      <c r="T1531" s="1"/>
      <c r="U1531" s="1"/>
      <c r="V1531" s="1"/>
      <c r="W1531" s="1"/>
      <c r="X1531" s="1"/>
      <c r="Y1531" s="1"/>
      <c r="Z1531" s="1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</row>
    <row r="1532" spans="1:55" hidden="1" x14ac:dyDescent="0.3">
      <c r="A1532" s="1"/>
      <c r="B1532" s="1"/>
      <c r="C1532" s="1"/>
      <c r="D1532" s="38"/>
      <c r="E1532" s="38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3"/>
      <c r="S1532" s="1"/>
      <c r="T1532" s="1"/>
      <c r="U1532" s="1"/>
      <c r="V1532" s="1"/>
      <c r="W1532" s="1"/>
      <c r="X1532" s="1"/>
      <c r="Y1532" s="1"/>
      <c r="Z1532" s="1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</row>
    <row r="1533" spans="1:55" hidden="1" x14ac:dyDescent="0.3">
      <c r="A1533" s="1"/>
      <c r="B1533" s="1"/>
      <c r="C1533" s="1"/>
      <c r="D1533" s="38"/>
      <c r="E1533" s="38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3"/>
      <c r="S1533" s="1"/>
      <c r="T1533" s="1"/>
      <c r="U1533" s="1"/>
      <c r="V1533" s="1"/>
      <c r="W1533" s="1"/>
      <c r="X1533" s="1"/>
      <c r="Y1533" s="1"/>
      <c r="Z1533" s="1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</row>
    <row r="1534" spans="1:55" hidden="1" x14ac:dyDescent="0.3">
      <c r="A1534" s="1"/>
      <c r="B1534" s="1"/>
      <c r="C1534" s="1"/>
      <c r="D1534" s="38"/>
      <c r="E1534" s="38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3"/>
      <c r="S1534" s="1"/>
      <c r="T1534" s="1"/>
      <c r="U1534" s="1"/>
      <c r="V1534" s="1"/>
      <c r="W1534" s="1"/>
      <c r="X1534" s="1"/>
      <c r="Y1534" s="1"/>
      <c r="Z1534" s="1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</row>
    <row r="1535" spans="1:55" hidden="1" x14ac:dyDescent="0.3">
      <c r="A1535" s="1"/>
      <c r="B1535" s="1"/>
      <c r="C1535" s="1"/>
      <c r="D1535" s="38"/>
      <c r="E1535" s="38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3"/>
      <c r="S1535" s="1"/>
      <c r="T1535" s="1"/>
      <c r="U1535" s="1"/>
      <c r="V1535" s="1"/>
      <c r="W1535" s="1"/>
      <c r="X1535" s="1"/>
      <c r="Y1535" s="1"/>
      <c r="Z1535" s="1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</row>
    <row r="1536" spans="1:55" hidden="1" x14ac:dyDescent="0.3">
      <c r="A1536" s="1"/>
      <c r="B1536" s="1"/>
      <c r="C1536" s="1"/>
      <c r="D1536" s="38"/>
      <c r="E1536" s="38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3"/>
      <c r="S1536" s="1"/>
      <c r="T1536" s="1"/>
      <c r="U1536" s="1"/>
      <c r="V1536" s="1"/>
      <c r="W1536" s="1"/>
      <c r="X1536" s="1"/>
      <c r="Y1536" s="1"/>
      <c r="Z1536" s="1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</row>
    <row r="1537" spans="1:55" hidden="1" x14ac:dyDescent="0.3">
      <c r="A1537" s="1"/>
      <c r="B1537" s="1"/>
      <c r="C1537" s="1"/>
      <c r="D1537" s="38"/>
      <c r="E1537" s="38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3"/>
      <c r="S1537" s="1"/>
      <c r="T1537" s="1"/>
      <c r="U1537" s="1"/>
      <c r="V1537" s="1"/>
      <c r="W1537" s="1"/>
      <c r="X1537" s="1"/>
      <c r="Y1537" s="1"/>
      <c r="Z1537" s="1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</row>
    <row r="1538" spans="1:55" hidden="1" x14ac:dyDescent="0.3">
      <c r="A1538" s="1"/>
      <c r="B1538" s="1"/>
      <c r="C1538" s="1"/>
      <c r="D1538" s="38"/>
      <c r="E1538" s="38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3"/>
      <c r="S1538" s="1"/>
      <c r="T1538" s="1"/>
      <c r="U1538" s="1"/>
      <c r="V1538" s="1"/>
      <c r="W1538" s="1"/>
      <c r="X1538" s="1"/>
      <c r="Y1538" s="1"/>
      <c r="Z1538" s="1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</row>
    <row r="1539" spans="1:55" hidden="1" x14ac:dyDescent="0.3">
      <c r="A1539" s="1"/>
      <c r="B1539" s="1"/>
      <c r="C1539" s="1"/>
      <c r="D1539" s="38"/>
      <c r="E1539" s="38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3"/>
      <c r="S1539" s="1"/>
      <c r="T1539" s="1"/>
      <c r="U1539" s="1"/>
      <c r="V1539" s="1"/>
      <c r="W1539" s="1"/>
      <c r="X1539" s="1"/>
      <c r="Y1539" s="1"/>
      <c r="Z1539" s="1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</row>
    <row r="1540" spans="1:55" hidden="1" x14ac:dyDescent="0.3">
      <c r="A1540" s="1"/>
      <c r="B1540" s="1"/>
      <c r="C1540" s="1"/>
      <c r="D1540" s="38"/>
      <c r="E1540" s="38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3"/>
      <c r="S1540" s="1"/>
      <c r="T1540" s="1"/>
      <c r="U1540" s="1"/>
      <c r="V1540" s="1"/>
      <c r="W1540" s="1"/>
      <c r="X1540" s="1"/>
      <c r="Y1540" s="1"/>
      <c r="Z1540" s="1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</row>
    <row r="1541" spans="1:55" hidden="1" x14ac:dyDescent="0.3">
      <c r="A1541" s="1"/>
      <c r="B1541" s="1"/>
      <c r="C1541" s="1"/>
      <c r="D1541" s="38"/>
      <c r="E1541" s="38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3"/>
      <c r="S1541" s="1"/>
      <c r="T1541" s="1"/>
      <c r="U1541" s="1"/>
      <c r="V1541" s="1"/>
      <c r="W1541" s="1"/>
      <c r="X1541" s="1"/>
      <c r="Y1541" s="1"/>
      <c r="Z1541" s="1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</row>
    <row r="1542" spans="1:55" hidden="1" x14ac:dyDescent="0.3">
      <c r="A1542" s="1"/>
      <c r="B1542" s="1"/>
      <c r="C1542" s="1"/>
      <c r="D1542" s="38"/>
      <c r="E1542" s="38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3"/>
      <c r="S1542" s="1"/>
      <c r="T1542" s="1"/>
      <c r="U1542" s="1"/>
      <c r="V1542" s="1"/>
      <c r="W1542" s="1"/>
      <c r="X1542" s="1"/>
      <c r="Y1542" s="1"/>
      <c r="Z1542" s="1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</row>
    <row r="1543" spans="1:55" hidden="1" x14ac:dyDescent="0.3">
      <c r="A1543" s="1"/>
      <c r="B1543" s="1"/>
      <c r="C1543" s="1"/>
      <c r="D1543" s="38"/>
      <c r="E1543" s="38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3"/>
      <c r="S1543" s="1"/>
      <c r="T1543" s="1"/>
      <c r="U1543" s="1"/>
      <c r="V1543" s="1"/>
      <c r="W1543" s="1"/>
      <c r="X1543" s="1"/>
      <c r="Y1543" s="1"/>
      <c r="Z1543" s="1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</row>
    <row r="1544" spans="1:55" hidden="1" x14ac:dyDescent="0.3">
      <c r="A1544" s="1"/>
      <c r="B1544" s="1"/>
      <c r="C1544" s="1"/>
      <c r="D1544" s="38"/>
      <c r="E1544" s="38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3"/>
      <c r="S1544" s="1"/>
      <c r="T1544" s="1"/>
      <c r="U1544" s="1"/>
      <c r="V1544" s="1"/>
      <c r="W1544" s="1"/>
      <c r="X1544" s="1"/>
      <c r="Y1544" s="1"/>
      <c r="Z1544" s="1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</row>
    <row r="1545" spans="1:55" hidden="1" x14ac:dyDescent="0.3">
      <c r="A1545" s="1"/>
      <c r="B1545" s="1"/>
      <c r="C1545" s="1"/>
      <c r="D1545" s="38"/>
      <c r="E1545" s="38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3"/>
      <c r="S1545" s="1"/>
      <c r="T1545" s="1"/>
      <c r="U1545" s="1"/>
      <c r="V1545" s="1"/>
      <c r="W1545" s="1"/>
      <c r="X1545" s="1"/>
      <c r="Y1545" s="1"/>
      <c r="Z1545" s="1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</row>
    <row r="1546" spans="1:55" hidden="1" x14ac:dyDescent="0.3">
      <c r="A1546" s="1"/>
      <c r="B1546" s="1"/>
      <c r="C1546" s="1"/>
      <c r="D1546" s="38"/>
      <c r="E1546" s="38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3"/>
      <c r="S1546" s="1"/>
      <c r="T1546" s="1"/>
      <c r="U1546" s="1"/>
      <c r="V1546" s="1"/>
      <c r="W1546" s="1"/>
      <c r="X1546" s="1"/>
      <c r="Y1546" s="1"/>
      <c r="Z1546" s="1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</row>
    <row r="1547" spans="1:55" hidden="1" x14ac:dyDescent="0.3">
      <c r="A1547" s="1"/>
      <c r="B1547" s="1"/>
      <c r="C1547" s="1"/>
      <c r="D1547" s="38"/>
      <c r="E1547" s="38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3"/>
      <c r="S1547" s="1"/>
      <c r="T1547" s="1"/>
      <c r="U1547" s="1"/>
      <c r="V1547" s="1"/>
      <c r="W1547" s="1"/>
      <c r="X1547" s="1"/>
      <c r="Y1547" s="1"/>
      <c r="Z1547" s="1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</row>
    <row r="1548" spans="1:55" hidden="1" x14ac:dyDescent="0.3">
      <c r="A1548" s="1"/>
      <c r="B1548" s="1"/>
      <c r="C1548" s="1"/>
      <c r="D1548" s="38"/>
      <c r="E1548" s="38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3"/>
      <c r="S1548" s="1"/>
      <c r="T1548" s="1"/>
      <c r="U1548" s="1"/>
      <c r="V1548" s="1"/>
      <c r="W1548" s="1"/>
      <c r="X1548" s="1"/>
      <c r="Y1548" s="1"/>
      <c r="Z1548" s="1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</row>
    <row r="1549" spans="1:55" hidden="1" x14ac:dyDescent="0.3">
      <c r="A1549" s="1"/>
      <c r="B1549" s="1"/>
      <c r="C1549" s="1"/>
      <c r="D1549" s="38"/>
      <c r="E1549" s="38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3"/>
      <c r="S1549" s="1"/>
      <c r="T1549" s="1"/>
      <c r="U1549" s="1"/>
      <c r="V1549" s="1"/>
      <c r="W1549" s="1"/>
      <c r="X1549" s="1"/>
      <c r="Y1549" s="1"/>
      <c r="Z1549" s="1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</row>
    <row r="1550" spans="1:55" hidden="1" x14ac:dyDescent="0.3">
      <c r="A1550" s="1"/>
      <c r="B1550" s="1"/>
      <c r="C1550" s="1"/>
      <c r="D1550" s="38"/>
      <c r="E1550" s="38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3"/>
      <c r="S1550" s="1"/>
      <c r="T1550" s="1"/>
      <c r="U1550" s="1"/>
      <c r="V1550" s="1"/>
      <c r="W1550" s="1"/>
      <c r="X1550" s="1"/>
      <c r="Y1550" s="1"/>
      <c r="Z1550" s="1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</row>
    <row r="1551" spans="1:55" hidden="1" x14ac:dyDescent="0.3">
      <c r="A1551" s="1"/>
      <c r="B1551" s="1"/>
      <c r="C1551" s="1"/>
      <c r="D1551" s="38"/>
      <c r="E1551" s="38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3"/>
      <c r="S1551" s="1"/>
      <c r="T1551" s="1"/>
      <c r="U1551" s="1"/>
      <c r="V1551" s="1"/>
      <c r="W1551" s="1"/>
      <c r="X1551" s="1"/>
      <c r="Y1551" s="1"/>
      <c r="Z1551" s="1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</row>
    <row r="1552" spans="1:55" hidden="1" x14ac:dyDescent="0.3">
      <c r="A1552" s="1"/>
      <c r="B1552" s="1"/>
      <c r="C1552" s="1"/>
      <c r="D1552" s="38"/>
      <c r="E1552" s="38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3"/>
      <c r="S1552" s="1"/>
      <c r="T1552" s="1"/>
      <c r="U1552" s="1"/>
      <c r="V1552" s="1"/>
      <c r="W1552" s="1"/>
      <c r="X1552" s="1"/>
      <c r="Y1552" s="1"/>
      <c r="Z1552" s="1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</row>
    <row r="1553" spans="1:55" hidden="1" x14ac:dyDescent="0.3">
      <c r="A1553" s="1"/>
      <c r="B1553" s="1"/>
      <c r="C1553" s="1"/>
      <c r="D1553" s="38"/>
      <c r="E1553" s="38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3"/>
      <c r="S1553" s="1"/>
      <c r="T1553" s="1"/>
      <c r="U1553" s="1"/>
      <c r="V1553" s="1"/>
      <c r="W1553" s="1"/>
      <c r="X1553" s="1"/>
      <c r="Y1553" s="1"/>
      <c r="Z1553" s="1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</row>
    <row r="1554" spans="1:55" hidden="1" x14ac:dyDescent="0.3">
      <c r="A1554" s="1"/>
      <c r="B1554" s="1"/>
      <c r="C1554" s="1"/>
      <c r="D1554" s="38"/>
      <c r="E1554" s="38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3"/>
      <c r="S1554" s="1"/>
      <c r="T1554" s="1"/>
      <c r="U1554" s="1"/>
      <c r="V1554" s="1"/>
      <c r="W1554" s="1"/>
      <c r="X1554" s="1"/>
      <c r="Y1554" s="1"/>
      <c r="Z1554" s="1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</row>
    <row r="1555" spans="1:55" hidden="1" x14ac:dyDescent="0.3">
      <c r="A1555" s="1"/>
      <c r="B1555" s="1"/>
      <c r="C1555" s="1"/>
      <c r="D1555" s="38"/>
      <c r="E1555" s="38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3"/>
      <c r="S1555" s="1"/>
      <c r="T1555" s="1"/>
      <c r="U1555" s="1"/>
      <c r="V1555" s="1"/>
      <c r="W1555" s="1"/>
      <c r="X1555" s="1"/>
      <c r="Y1555" s="1"/>
      <c r="Z1555" s="1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</row>
    <row r="1556" spans="1:55" hidden="1" x14ac:dyDescent="0.3">
      <c r="A1556" s="1"/>
      <c r="B1556" s="1"/>
      <c r="C1556" s="1"/>
      <c r="D1556" s="38"/>
      <c r="E1556" s="38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3"/>
      <c r="S1556" s="1"/>
      <c r="T1556" s="1"/>
      <c r="U1556" s="1"/>
      <c r="V1556" s="1"/>
      <c r="W1556" s="1"/>
      <c r="X1556" s="1"/>
      <c r="Y1556" s="1"/>
      <c r="Z1556" s="1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</row>
    <row r="1557" spans="1:55" hidden="1" x14ac:dyDescent="0.3">
      <c r="A1557" s="1"/>
      <c r="B1557" s="1"/>
      <c r="C1557" s="1"/>
      <c r="D1557" s="38"/>
      <c r="E1557" s="38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3"/>
      <c r="S1557" s="1"/>
      <c r="T1557" s="1"/>
      <c r="U1557" s="1"/>
      <c r="V1557" s="1"/>
      <c r="W1557" s="1"/>
      <c r="X1557" s="1"/>
      <c r="Y1557" s="1"/>
      <c r="Z1557" s="1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</row>
    <row r="1558" spans="1:55" hidden="1" x14ac:dyDescent="0.3">
      <c r="A1558" s="1"/>
      <c r="B1558" s="1"/>
      <c r="C1558" s="1"/>
      <c r="D1558" s="38"/>
      <c r="E1558" s="38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3"/>
      <c r="S1558" s="1"/>
      <c r="T1558" s="1"/>
      <c r="U1558" s="1"/>
      <c r="V1558" s="1"/>
      <c r="W1558" s="1"/>
      <c r="X1558" s="1"/>
      <c r="Y1558" s="1"/>
      <c r="Z1558" s="1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</row>
    <row r="1559" spans="1:55" hidden="1" x14ac:dyDescent="0.3">
      <c r="A1559" s="1"/>
      <c r="B1559" s="1"/>
      <c r="C1559" s="1"/>
      <c r="D1559" s="38"/>
      <c r="E1559" s="38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3"/>
      <c r="S1559" s="1"/>
      <c r="T1559" s="1"/>
      <c r="U1559" s="1"/>
      <c r="V1559" s="1"/>
      <c r="W1559" s="1"/>
      <c r="X1559" s="1"/>
      <c r="Y1559" s="1"/>
      <c r="Z1559" s="1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</row>
    <row r="1560" spans="1:55" hidden="1" x14ac:dyDescent="0.3">
      <c r="A1560" s="1"/>
      <c r="B1560" s="1"/>
      <c r="C1560" s="1"/>
      <c r="D1560" s="38"/>
      <c r="E1560" s="38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3"/>
      <c r="S1560" s="1"/>
      <c r="T1560" s="1"/>
      <c r="U1560" s="1"/>
      <c r="V1560" s="1"/>
      <c r="W1560" s="1"/>
      <c r="X1560" s="1"/>
      <c r="Y1560" s="1"/>
      <c r="Z1560" s="1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</row>
    <row r="1561" spans="1:55" hidden="1" x14ac:dyDescent="0.3">
      <c r="A1561" s="1"/>
      <c r="B1561" s="1"/>
      <c r="C1561" s="1"/>
      <c r="D1561" s="38"/>
      <c r="E1561" s="38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3"/>
      <c r="S1561" s="1"/>
      <c r="T1561" s="1"/>
      <c r="U1561" s="1"/>
      <c r="V1561" s="1"/>
      <c r="W1561" s="1"/>
      <c r="X1561" s="1"/>
      <c r="Y1561" s="1"/>
      <c r="Z1561" s="1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</row>
    <row r="1562" spans="1:55" hidden="1" x14ac:dyDescent="0.3">
      <c r="A1562" s="1"/>
      <c r="B1562" s="1"/>
      <c r="C1562" s="1"/>
      <c r="D1562" s="38"/>
      <c r="E1562" s="38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3"/>
      <c r="S1562" s="1"/>
      <c r="T1562" s="1"/>
      <c r="U1562" s="1"/>
      <c r="V1562" s="1"/>
      <c r="W1562" s="1"/>
      <c r="X1562" s="1"/>
      <c r="Y1562" s="1"/>
      <c r="Z1562" s="1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</row>
    <row r="1563" spans="1:55" hidden="1" x14ac:dyDescent="0.3">
      <c r="A1563" s="1"/>
      <c r="B1563" s="1"/>
      <c r="C1563" s="1"/>
      <c r="D1563" s="38"/>
      <c r="E1563" s="38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3"/>
      <c r="S1563" s="1"/>
      <c r="T1563" s="1"/>
      <c r="U1563" s="1"/>
      <c r="V1563" s="1"/>
      <c r="W1563" s="1"/>
      <c r="X1563" s="1"/>
      <c r="Y1563" s="1"/>
      <c r="Z1563" s="1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</row>
    <row r="1564" spans="1:55" hidden="1" x14ac:dyDescent="0.3">
      <c r="A1564" s="1"/>
      <c r="B1564" s="1"/>
      <c r="C1564" s="1"/>
      <c r="D1564" s="38"/>
      <c r="E1564" s="38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3"/>
      <c r="S1564" s="1"/>
      <c r="T1564" s="1"/>
      <c r="U1564" s="1"/>
      <c r="V1564" s="1"/>
      <c r="W1564" s="1"/>
      <c r="X1564" s="1"/>
      <c r="Y1564" s="1"/>
      <c r="Z1564" s="1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</row>
    <row r="1565" spans="1:55" hidden="1" x14ac:dyDescent="0.3">
      <c r="A1565" s="1"/>
      <c r="B1565" s="1"/>
      <c r="C1565" s="1"/>
      <c r="D1565" s="38"/>
      <c r="E1565" s="38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3"/>
      <c r="S1565" s="1"/>
      <c r="T1565" s="1"/>
      <c r="U1565" s="1"/>
      <c r="V1565" s="1"/>
      <c r="W1565" s="1"/>
      <c r="X1565" s="1"/>
      <c r="Y1565" s="1"/>
      <c r="Z1565" s="1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</row>
    <row r="1566" spans="1:55" hidden="1" x14ac:dyDescent="0.3">
      <c r="A1566" s="1"/>
      <c r="B1566" s="1"/>
      <c r="C1566" s="1"/>
      <c r="D1566" s="38"/>
      <c r="E1566" s="38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3"/>
      <c r="S1566" s="1"/>
      <c r="T1566" s="1"/>
      <c r="U1566" s="1"/>
      <c r="V1566" s="1"/>
      <c r="W1566" s="1"/>
      <c r="X1566" s="1"/>
      <c r="Y1566" s="1"/>
      <c r="Z1566" s="1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</row>
    <row r="1567" spans="1:55" hidden="1" x14ac:dyDescent="0.3">
      <c r="A1567" s="1"/>
      <c r="B1567" s="1"/>
      <c r="C1567" s="1"/>
      <c r="D1567" s="38"/>
      <c r="E1567" s="38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3"/>
      <c r="S1567" s="1"/>
      <c r="T1567" s="1"/>
      <c r="U1567" s="1"/>
      <c r="V1567" s="1"/>
      <c r="W1567" s="1"/>
      <c r="X1567" s="1"/>
      <c r="Y1567" s="1"/>
      <c r="Z1567" s="1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</row>
    <row r="1568" spans="1:55" hidden="1" x14ac:dyDescent="0.3">
      <c r="A1568" s="1"/>
      <c r="B1568" s="1"/>
      <c r="C1568" s="1"/>
      <c r="D1568" s="38"/>
      <c r="E1568" s="38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3"/>
      <c r="S1568" s="1"/>
      <c r="T1568" s="1"/>
      <c r="U1568" s="1"/>
      <c r="V1568" s="1"/>
      <c r="W1568" s="1"/>
      <c r="X1568" s="1"/>
      <c r="Y1568" s="1"/>
      <c r="Z1568" s="1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</row>
    <row r="1569" spans="1:55" hidden="1" x14ac:dyDescent="0.3">
      <c r="A1569" s="1"/>
      <c r="B1569" s="1"/>
      <c r="C1569" s="1"/>
      <c r="D1569" s="38"/>
      <c r="E1569" s="38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3"/>
      <c r="S1569" s="1"/>
      <c r="T1569" s="1"/>
      <c r="U1569" s="1"/>
      <c r="V1569" s="1"/>
      <c r="W1569" s="1"/>
      <c r="X1569" s="1"/>
      <c r="Y1569" s="1"/>
      <c r="Z1569" s="1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</row>
    <row r="1570" spans="1:55" hidden="1" x14ac:dyDescent="0.3">
      <c r="A1570" s="1"/>
      <c r="B1570" s="1"/>
      <c r="C1570" s="1"/>
      <c r="D1570" s="38"/>
      <c r="E1570" s="38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3"/>
      <c r="S1570" s="1"/>
      <c r="T1570" s="1"/>
      <c r="U1570" s="1"/>
      <c r="V1570" s="1"/>
      <c r="W1570" s="1"/>
      <c r="X1570" s="1"/>
      <c r="Y1570" s="1"/>
      <c r="Z1570" s="1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</row>
    <row r="1571" spans="1:55" hidden="1" x14ac:dyDescent="0.3">
      <c r="A1571" s="1"/>
      <c r="B1571" s="1"/>
      <c r="C1571" s="1"/>
      <c r="D1571" s="38"/>
      <c r="E1571" s="38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3"/>
      <c r="S1571" s="1"/>
      <c r="T1571" s="1"/>
      <c r="U1571" s="1"/>
      <c r="V1571" s="1"/>
      <c r="W1571" s="1"/>
      <c r="X1571" s="1"/>
      <c r="Y1571" s="1"/>
      <c r="Z1571" s="1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</row>
    <row r="1572" spans="1:55" hidden="1" x14ac:dyDescent="0.3">
      <c r="A1572" s="1"/>
      <c r="B1572" s="1"/>
      <c r="C1572" s="1"/>
      <c r="D1572" s="38"/>
      <c r="E1572" s="38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3"/>
      <c r="S1572" s="1"/>
      <c r="T1572" s="1"/>
      <c r="U1572" s="1"/>
      <c r="V1572" s="1"/>
      <c r="W1572" s="1"/>
      <c r="X1572" s="1"/>
      <c r="Y1572" s="1"/>
      <c r="Z1572" s="1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</row>
    <row r="1573" spans="1:55" hidden="1" x14ac:dyDescent="0.3">
      <c r="A1573" s="1"/>
      <c r="B1573" s="1"/>
      <c r="C1573" s="1"/>
      <c r="D1573" s="38"/>
      <c r="E1573" s="38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3"/>
      <c r="S1573" s="1"/>
      <c r="T1573" s="1"/>
      <c r="U1573" s="1"/>
      <c r="V1573" s="1"/>
      <c r="W1573" s="1"/>
      <c r="X1573" s="1"/>
      <c r="Y1573" s="1"/>
      <c r="Z1573" s="1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</row>
    <row r="1574" spans="1:55" hidden="1" x14ac:dyDescent="0.3">
      <c r="A1574" s="1"/>
      <c r="B1574" s="1"/>
      <c r="C1574" s="1"/>
      <c r="D1574" s="38"/>
      <c r="E1574" s="38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3"/>
      <c r="S1574" s="1"/>
      <c r="T1574" s="1"/>
      <c r="U1574" s="1"/>
      <c r="V1574" s="1"/>
      <c r="W1574" s="1"/>
      <c r="X1574" s="1"/>
      <c r="Y1574" s="1"/>
      <c r="Z1574" s="1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</row>
    <row r="1575" spans="1:55" hidden="1" x14ac:dyDescent="0.3">
      <c r="A1575" s="1"/>
      <c r="B1575" s="1"/>
      <c r="C1575" s="1"/>
      <c r="D1575" s="38"/>
      <c r="E1575" s="38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3"/>
      <c r="S1575" s="1"/>
      <c r="T1575" s="1"/>
      <c r="U1575" s="1"/>
      <c r="V1575" s="1"/>
      <c r="W1575" s="1"/>
      <c r="X1575" s="1"/>
      <c r="Y1575" s="1"/>
      <c r="Z1575" s="1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</row>
    <row r="1576" spans="1:55" hidden="1" x14ac:dyDescent="0.3">
      <c r="A1576" s="1"/>
      <c r="B1576" s="1"/>
      <c r="C1576" s="1"/>
      <c r="D1576" s="38"/>
      <c r="E1576" s="38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3"/>
      <c r="S1576" s="1"/>
      <c r="T1576" s="1"/>
      <c r="U1576" s="1"/>
      <c r="V1576" s="1"/>
      <c r="W1576" s="1"/>
      <c r="X1576" s="1"/>
      <c r="Y1576" s="1"/>
      <c r="Z1576" s="1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</row>
    <row r="1577" spans="1:55" hidden="1" x14ac:dyDescent="0.3">
      <c r="A1577" s="1"/>
      <c r="B1577" s="1"/>
      <c r="C1577" s="1"/>
      <c r="D1577" s="38"/>
      <c r="E1577" s="38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3"/>
      <c r="S1577" s="1"/>
      <c r="T1577" s="1"/>
      <c r="U1577" s="1"/>
      <c r="V1577" s="1"/>
      <c r="W1577" s="1"/>
      <c r="X1577" s="1"/>
      <c r="Y1577" s="1"/>
      <c r="Z1577" s="1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</row>
    <row r="1578" spans="1:55" hidden="1" x14ac:dyDescent="0.3">
      <c r="A1578" s="1"/>
      <c r="B1578" s="1"/>
      <c r="C1578" s="1"/>
      <c r="D1578" s="38"/>
      <c r="E1578" s="38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3"/>
      <c r="S1578" s="1"/>
      <c r="T1578" s="1"/>
      <c r="U1578" s="1"/>
      <c r="V1578" s="1"/>
      <c r="W1578" s="1"/>
      <c r="X1578" s="1"/>
      <c r="Y1578" s="1"/>
      <c r="Z1578" s="1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</row>
    <row r="1579" spans="1:55" hidden="1" x14ac:dyDescent="0.3">
      <c r="A1579" s="1"/>
      <c r="B1579" s="1"/>
      <c r="C1579" s="1"/>
      <c r="D1579" s="38"/>
      <c r="E1579" s="38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3"/>
      <c r="S1579" s="1"/>
      <c r="T1579" s="1"/>
      <c r="U1579" s="1"/>
      <c r="V1579" s="1"/>
      <c r="W1579" s="1"/>
      <c r="X1579" s="1"/>
      <c r="Y1579" s="1"/>
      <c r="Z1579" s="1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</row>
    <row r="1580" spans="1:55" hidden="1" x14ac:dyDescent="0.3">
      <c r="A1580" s="1"/>
      <c r="B1580" s="1"/>
      <c r="C1580" s="1"/>
      <c r="D1580" s="38"/>
      <c r="E1580" s="38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3"/>
      <c r="S1580" s="1"/>
      <c r="T1580" s="1"/>
      <c r="U1580" s="1"/>
      <c r="V1580" s="1"/>
      <c r="W1580" s="1"/>
      <c r="X1580" s="1"/>
      <c r="Y1580" s="1"/>
      <c r="Z1580" s="1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</row>
    <row r="1581" spans="1:55" hidden="1" x14ac:dyDescent="0.3">
      <c r="A1581" s="1"/>
      <c r="B1581" s="1"/>
      <c r="C1581" s="1"/>
      <c r="D1581" s="38"/>
      <c r="E1581" s="38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3"/>
      <c r="S1581" s="1"/>
      <c r="T1581" s="1"/>
      <c r="U1581" s="1"/>
      <c r="V1581" s="1"/>
      <c r="W1581" s="1"/>
      <c r="X1581" s="1"/>
      <c r="Y1581" s="1"/>
      <c r="Z1581" s="1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</row>
    <row r="1582" spans="1:55" hidden="1" x14ac:dyDescent="0.3">
      <c r="A1582" s="1"/>
      <c r="B1582" s="1"/>
      <c r="C1582" s="1"/>
      <c r="D1582" s="38"/>
      <c r="E1582" s="38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3"/>
      <c r="S1582" s="1"/>
      <c r="T1582" s="1"/>
      <c r="U1582" s="1"/>
      <c r="V1582" s="1"/>
      <c r="W1582" s="1"/>
      <c r="X1582" s="1"/>
      <c r="Y1582" s="1"/>
      <c r="Z1582" s="1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</row>
    <row r="1583" spans="1:55" hidden="1" x14ac:dyDescent="0.3">
      <c r="A1583" s="1"/>
      <c r="B1583" s="1"/>
      <c r="C1583" s="1"/>
      <c r="D1583" s="38"/>
      <c r="E1583" s="38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3"/>
      <c r="S1583" s="1"/>
      <c r="T1583" s="1"/>
      <c r="U1583" s="1"/>
      <c r="V1583" s="1"/>
      <c r="W1583" s="1"/>
      <c r="X1583" s="1"/>
      <c r="Y1583" s="1"/>
      <c r="Z1583" s="1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</row>
    <row r="1584" spans="1:55" hidden="1" x14ac:dyDescent="0.3">
      <c r="A1584" s="1"/>
      <c r="B1584" s="1"/>
      <c r="C1584" s="1"/>
      <c r="D1584" s="38"/>
      <c r="E1584" s="38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3"/>
      <c r="S1584" s="1"/>
      <c r="T1584" s="1"/>
      <c r="U1584" s="1"/>
      <c r="V1584" s="1"/>
      <c r="W1584" s="1"/>
      <c r="X1584" s="1"/>
      <c r="Y1584" s="1"/>
      <c r="Z1584" s="1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</row>
    <row r="1585" spans="1:55" hidden="1" x14ac:dyDescent="0.3">
      <c r="A1585" s="1"/>
      <c r="B1585" s="1"/>
      <c r="C1585" s="1"/>
      <c r="D1585" s="38"/>
      <c r="E1585" s="38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3"/>
      <c r="S1585" s="1"/>
      <c r="T1585" s="1"/>
      <c r="U1585" s="1"/>
      <c r="V1585" s="1"/>
      <c r="W1585" s="1"/>
      <c r="X1585" s="1"/>
      <c r="Y1585" s="1"/>
      <c r="Z1585" s="1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</row>
    <row r="1586" spans="1:55" hidden="1" x14ac:dyDescent="0.3">
      <c r="A1586" s="1"/>
      <c r="B1586" s="1"/>
      <c r="C1586" s="1"/>
      <c r="D1586" s="38"/>
      <c r="E1586" s="38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3"/>
      <c r="S1586" s="1"/>
      <c r="T1586" s="1"/>
      <c r="U1586" s="1"/>
      <c r="V1586" s="1"/>
      <c r="W1586" s="1"/>
      <c r="X1586" s="1"/>
      <c r="Y1586" s="1"/>
      <c r="Z1586" s="1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</row>
    <row r="1587" spans="1:55" hidden="1" x14ac:dyDescent="0.3">
      <c r="A1587" s="1"/>
      <c r="B1587" s="1"/>
      <c r="C1587" s="1"/>
      <c r="D1587" s="38"/>
      <c r="E1587" s="38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3"/>
      <c r="S1587" s="1"/>
      <c r="T1587" s="1"/>
      <c r="U1587" s="1"/>
      <c r="V1587" s="1"/>
      <c r="W1587" s="1"/>
      <c r="X1587" s="1"/>
      <c r="Y1587" s="1"/>
      <c r="Z1587" s="1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</row>
    <row r="1588" spans="1:55" hidden="1" x14ac:dyDescent="0.3">
      <c r="A1588" s="1"/>
      <c r="B1588" s="1"/>
      <c r="C1588" s="1"/>
      <c r="D1588" s="38"/>
      <c r="E1588" s="38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3"/>
      <c r="S1588" s="1"/>
      <c r="T1588" s="1"/>
      <c r="U1588" s="1"/>
      <c r="V1588" s="1"/>
      <c r="W1588" s="1"/>
      <c r="X1588" s="1"/>
      <c r="Y1588" s="1"/>
      <c r="Z1588" s="1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</row>
    <row r="1589" spans="1:55" hidden="1" x14ac:dyDescent="0.3">
      <c r="A1589" s="1"/>
      <c r="B1589" s="1"/>
      <c r="C1589" s="1"/>
      <c r="D1589" s="38"/>
      <c r="E1589" s="38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3"/>
      <c r="S1589" s="1"/>
      <c r="T1589" s="1"/>
      <c r="U1589" s="1"/>
      <c r="V1589" s="1"/>
      <c r="W1589" s="1"/>
      <c r="X1589" s="1"/>
      <c r="Y1589" s="1"/>
      <c r="Z1589" s="1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</row>
    <row r="1590" spans="1:55" hidden="1" x14ac:dyDescent="0.3">
      <c r="A1590" s="1"/>
      <c r="B1590" s="1"/>
      <c r="C1590" s="1"/>
      <c r="D1590" s="38"/>
      <c r="E1590" s="38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3"/>
      <c r="S1590" s="1"/>
      <c r="T1590" s="1"/>
      <c r="U1590" s="1"/>
      <c r="V1590" s="1"/>
      <c r="W1590" s="1"/>
      <c r="X1590" s="1"/>
      <c r="Y1590" s="1"/>
      <c r="Z1590" s="1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</row>
    <row r="1591" spans="1:55" hidden="1" x14ac:dyDescent="0.3">
      <c r="A1591" s="1"/>
      <c r="B1591" s="1"/>
      <c r="C1591" s="1"/>
      <c r="D1591" s="38"/>
      <c r="E1591" s="38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3"/>
      <c r="S1591" s="1"/>
      <c r="T1591" s="1"/>
      <c r="U1591" s="1"/>
      <c r="V1591" s="1"/>
      <c r="W1591" s="1"/>
      <c r="X1591" s="1"/>
      <c r="Y1591" s="1"/>
      <c r="Z1591" s="1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</row>
    <row r="1592" spans="1:55" hidden="1" x14ac:dyDescent="0.3">
      <c r="A1592" s="1"/>
      <c r="B1592" s="1"/>
      <c r="C1592" s="1"/>
      <c r="D1592" s="38"/>
      <c r="E1592" s="38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3"/>
      <c r="S1592" s="1"/>
      <c r="T1592" s="1"/>
      <c r="U1592" s="1"/>
      <c r="V1592" s="1"/>
      <c r="W1592" s="1"/>
      <c r="X1592" s="1"/>
      <c r="Y1592" s="1"/>
      <c r="Z1592" s="1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</row>
    <row r="1593" spans="1:55" hidden="1" x14ac:dyDescent="0.3">
      <c r="A1593" s="1"/>
      <c r="B1593" s="1"/>
      <c r="C1593" s="1"/>
      <c r="D1593" s="38"/>
      <c r="E1593" s="38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3"/>
      <c r="S1593" s="1"/>
      <c r="T1593" s="1"/>
      <c r="U1593" s="1"/>
      <c r="V1593" s="1"/>
      <c r="W1593" s="1"/>
      <c r="X1593" s="1"/>
      <c r="Y1593" s="1"/>
      <c r="Z1593" s="1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</row>
    <row r="1594" spans="1:55" hidden="1" x14ac:dyDescent="0.3">
      <c r="A1594" s="1"/>
      <c r="B1594" s="1"/>
      <c r="C1594" s="1"/>
      <c r="D1594" s="38"/>
      <c r="E1594" s="38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3"/>
      <c r="S1594" s="1"/>
      <c r="T1594" s="1"/>
      <c r="U1594" s="1"/>
      <c r="V1594" s="1"/>
      <c r="W1594" s="1"/>
      <c r="X1594" s="1"/>
      <c r="Y1594" s="1"/>
      <c r="Z1594" s="1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</row>
    <row r="1595" spans="1:55" hidden="1" x14ac:dyDescent="0.3">
      <c r="A1595" s="1"/>
      <c r="B1595" s="1"/>
      <c r="C1595" s="1"/>
      <c r="D1595" s="38"/>
      <c r="E1595" s="38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3"/>
      <c r="S1595" s="1"/>
      <c r="T1595" s="1"/>
      <c r="U1595" s="1"/>
      <c r="V1595" s="1"/>
      <c r="W1595" s="1"/>
      <c r="X1595" s="1"/>
      <c r="Y1595" s="1"/>
      <c r="Z1595" s="1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</row>
    <row r="1596" spans="1:55" hidden="1" x14ac:dyDescent="0.3">
      <c r="A1596" s="1"/>
      <c r="B1596" s="1"/>
      <c r="C1596" s="1"/>
      <c r="D1596" s="38"/>
      <c r="E1596" s="38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3"/>
      <c r="S1596" s="1"/>
      <c r="T1596" s="1"/>
      <c r="U1596" s="1"/>
      <c r="V1596" s="1"/>
      <c r="W1596" s="1"/>
      <c r="X1596" s="1"/>
      <c r="Y1596" s="1"/>
      <c r="Z1596" s="1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</row>
    <row r="1597" spans="1:55" hidden="1" x14ac:dyDescent="0.3">
      <c r="A1597" s="1"/>
      <c r="B1597" s="1"/>
      <c r="C1597" s="1"/>
      <c r="D1597" s="38"/>
      <c r="E1597" s="38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3"/>
      <c r="S1597" s="1"/>
      <c r="T1597" s="1"/>
      <c r="U1597" s="1"/>
      <c r="V1597" s="1"/>
      <c r="W1597" s="1"/>
      <c r="X1597" s="1"/>
      <c r="Y1597" s="1"/>
      <c r="Z1597" s="1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</row>
    <row r="1598" spans="1:55" hidden="1" x14ac:dyDescent="0.3">
      <c r="A1598" s="1"/>
      <c r="B1598" s="1"/>
      <c r="C1598" s="1"/>
      <c r="D1598" s="38"/>
      <c r="E1598" s="38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3"/>
      <c r="S1598" s="1"/>
      <c r="T1598" s="1"/>
      <c r="U1598" s="1"/>
      <c r="V1598" s="1"/>
      <c r="W1598" s="1"/>
      <c r="X1598" s="1"/>
      <c r="Y1598" s="1"/>
      <c r="Z1598" s="1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</row>
    <row r="1599" spans="1:55" hidden="1" x14ac:dyDescent="0.3">
      <c r="A1599" s="1"/>
      <c r="B1599" s="1"/>
      <c r="C1599" s="1"/>
      <c r="D1599" s="38"/>
      <c r="E1599" s="38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3"/>
      <c r="S1599" s="1"/>
      <c r="T1599" s="1"/>
      <c r="U1599" s="1"/>
      <c r="V1599" s="1"/>
      <c r="W1599" s="1"/>
      <c r="X1599" s="1"/>
      <c r="Y1599" s="1"/>
      <c r="Z1599" s="1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</row>
    <row r="1600" spans="1:55" hidden="1" x14ac:dyDescent="0.3">
      <c r="A1600" s="1"/>
      <c r="B1600" s="1"/>
      <c r="C1600" s="1"/>
      <c r="D1600" s="38"/>
      <c r="E1600" s="38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3"/>
      <c r="S1600" s="1"/>
      <c r="T1600" s="1"/>
      <c r="U1600" s="1"/>
      <c r="V1600" s="1"/>
      <c r="W1600" s="1"/>
      <c r="X1600" s="1"/>
      <c r="Y1600" s="1"/>
      <c r="Z1600" s="1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</row>
    <row r="1601" spans="1:55" hidden="1" x14ac:dyDescent="0.3">
      <c r="A1601" s="1"/>
      <c r="B1601" s="1"/>
      <c r="C1601" s="1"/>
      <c r="D1601" s="38"/>
      <c r="E1601" s="38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3"/>
      <c r="S1601" s="1"/>
      <c r="T1601" s="1"/>
      <c r="U1601" s="1"/>
      <c r="V1601" s="1"/>
      <c r="W1601" s="1"/>
      <c r="X1601" s="1"/>
      <c r="Y1601" s="1"/>
      <c r="Z1601" s="1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</row>
    <row r="1602" spans="1:55" hidden="1" x14ac:dyDescent="0.3">
      <c r="A1602" s="1"/>
      <c r="B1602" s="1"/>
      <c r="C1602" s="1"/>
      <c r="D1602" s="38"/>
      <c r="E1602" s="38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3"/>
      <c r="S1602" s="1"/>
      <c r="T1602" s="1"/>
      <c r="U1602" s="1"/>
      <c r="V1602" s="1"/>
      <c r="W1602" s="1"/>
      <c r="X1602" s="1"/>
      <c r="Y1602" s="1"/>
      <c r="Z1602" s="1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</row>
    <row r="1603" spans="1:55" hidden="1" x14ac:dyDescent="0.3">
      <c r="A1603" s="1"/>
      <c r="B1603" s="1"/>
      <c r="C1603" s="1"/>
      <c r="D1603" s="38"/>
      <c r="E1603" s="38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3"/>
      <c r="S1603" s="1"/>
      <c r="T1603" s="1"/>
      <c r="U1603" s="1"/>
      <c r="V1603" s="1"/>
      <c r="W1603" s="1"/>
      <c r="X1603" s="1"/>
      <c r="Y1603" s="1"/>
      <c r="Z1603" s="1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</row>
    <row r="1604" spans="1:55" hidden="1" x14ac:dyDescent="0.3">
      <c r="A1604" s="1"/>
      <c r="B1604" s="1"/>
      <c r="C1604" s="1"/>
      <c r="D1604" s="38"/>
      <c r="E1604" s="38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3"/>
      <c r="S1604" s="1"/>
      <c r="T1604" s="1"/>
      <c r="U1604" s="1"/>
      <c r="V1604" s="1"/>
      <c r="W1604" s="1"/>
      <c r="X1604" s="1"/>
      <c r="Y1604" s="1"/>
      <c r="Z1604" s="1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</row>
    <row r="1605" spans="1:55" hidden="1" x14ac:dyDescent="0.3">
      <c r="A1605" s="1"/>
      <c r="B1605" s="1"/>
      <c r="C1605" s="1"/>
      <c r="D1605" s="38"/>
      <c r="E1605" s="38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3"/>
      <c r="S1605" s="1"/>
      <c r="T1605" s="1"/>
      <c r="U1605" s="1"/>
      <c r="V1605" s="1"/>
      <c r="W1605" s="1"/>
      <c r="X1605" s="1"/>
      <c r="Y1605" s="1"/>
      <c r="Z1605" s="1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</row>
    <row r="1606" spans="1:55" hidden="1" x14ac:dyDescent="0.3">
      <c r="A1606" s="1"/>
      <c r="B1606" s="1"/>
      <c r="C1606" s="1"/>
      <c r="D1606" s="38"/>
      <c r="E1606" s="38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3"/>
      <c r="S1606" s="1"/>
      <c r="T1606" s="1"/>
      <c r="U1606" s="1"/>
      <c r="V1606" s="1"/>
      <c r="W1606" s="1"/>
      <c r="X1606" s="1"/>
      <c r="Y1606" s="1"/>
      <c r="Z1606" s="1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</row>
    <row r="1607" spans="1:55" hidden="1" x14ac:dyDescent="0.3">
      <c r="A1607" s="1"/>
      <c r="B1607" s="1"/>
      <c r="C1607" s="1"/>
      <c r="D1607" s="38"/>
      <c r="E1607" s="38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3"/>
      <c r="S1607" s="1"/>
      <c r="T1607" s="1"/>
      <c r="U1607" s="1"/>
      <c r="V1607" s="1"/>
      <c r="W1607" s="1"/>
      <c r="X1607" s="1"/>
      <c r="Y1607" s="1"/>
      <c r="Z1607" s="1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</row>
    <row r="1608" spans="1:55" hidden="1" x14ac:dyDescent="0.3">
      <c r="A1608" s="1"/>
      <c r="B1608" s="1"/>
      <c r="C1608" s="1"/>
      <c r="D1608" s="38"/>
      <c r="E1608" s="38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3"/>
      <c r="S1608" s="1"/>
      <c r="T1608" s="1"/>
      <c r="U1608" s="1"/>
      <c r="V1608" s="1"/>
      <c r="W1608" s="1"/>
      <c r="X1608" s="1"/>
      <c r="Y1608" s="1"/>
      <c r="Z1608" s="1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</row>
    <row r="1609" spans="1:55" hidden="1" x14ac:dyDescent="0.3">
      <c r="A1609" s="1"/>
      <c r="B1609" s="1"/>
      <c r="C1609" s="1"/>
      <c r="D1609" s="38"/>
      <c r="E1609" s="38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3"/>
      <c r="S1609" s="1"/>
      <c r="T1609" s="1"/>
      <c r="U1609" s="1"/>
      <c r="V1609" s="1"/>
      <c r="W1609" s="1"/>
      <c r="X1609" s="1"/>
      <c r="Y1609" s="1"/>
      <c r="Z1609" s="1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</row>
    <row r="1610" spans="1:55" hidden="1" x14ac:dyDescent="0.3">
      <c r="A1610" s="1"/>
      <c r="B1610" s="1"/>
      <c r="C1610" s="1"/>
      <c r="D1610" s="38"/>
      <c r="E1610" s="38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3"/>
      <c r="S1610" s="1"/>
      <c r="T1610" s="1"/>
      <c r="U1610" s="1"/>
      <c r="V1610" s="1"/>
      <c r="W1610" s="1"/>
      <c r="X1610" s="1"/>
      <c r="Y1610" s="1"/>
      <c r="Z1610" s="1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</row>
    <row r="1611" spans="1:55" hidden="1" x14ac:dyDescent="0.3">
      <c r="A1611" s="1"/>
      <c r="B1611" s="1"/>
      <c r="C1611" s="1"/>
      <c r="D1611" s="38"/>
      <c r="E1611" s="38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3"/>
      <c r="S1611" s="1"/>
      <c r="T1611" s="1"/>
      <c r="U1611" s="1"/>
      <c r="V1611" s="1"/>
      <c r="W1611" s="1"/>
      <c r="X1611" s="1"/>
      <c r="Y1611" s="1"/>
      <c r="Z1611" s="1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</row>
    <row r="1612" spans="1:55" hidden="1" x14ac:dyDescent="0.3">
      <c r="A1612" s="1"/>
      <c r="B1612" s="1"/>
      <c r="C1612" s="1"/>
      <c r="D1612" s="38"/>
      <c r="E1612" s="38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3"/>
      <c r="S1612" s="1"/>
      <c r="T1612" s="1"/>
      <c r="U1612" s="1"/>
      <c r="V1612" s="1"/>
      <c r="W1612" s="1"/>
      <c r="X1612" s="1"/>
      <c r="Y1612" s="1"/>
      <c r="Z1612" s="1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</row>
    <row r="1613" spans="1:55" hidden="1" x14ac:dyDescent="0.3">
      <c r="A1613" s="1"/>
      <c r="B1613" s="1"/>
      <c r="C1613" s="1"/>
      <c r="D1613" s="38"/>
      <c r="E1613" s="38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3"/>
      <c r="S1613" s="1"/>
      <c r="T1613" s="1"/>
      <c r="U1613" s="1"/>
      <c r="V1613" s="1"/>
      <c r="W1613" s="1"/>
      <c r="X1613" s="1"/>
      <c r="Y1613" s="1"/>
      <c r="Z1613" s="1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</row>
    <row r="1614" spans="1:55" hidden="1" x14ac:dyDescent="0.3">
      <c r="A1614" s="1"/>
      <c r="B1614" s="1"/>
      <c r="C1614" s="1"/>
      <c r="D1614" s="38"/>
      <c r="E1614" s="38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3"/>
      <c r="S1614" s="1"/>
      <c r="T1614" s="1"/>
      <c r="U1614" s="1"/>
      <c r="V1614" s="1"/>
      <c r="W1614" s="1"/>
      <c r="X1614" s="1"/>
      <c r="Y1614" s="1"/>
      <c r="Z1614" s="1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</row>
    <row r="1615" spans="1:55" hidden="1" x14ac:dyDescent="0.3">
      <c r="A1615" s="1"/>
      <c r="B1615" s="1"/>
      <c r="C1615" s="1"/>
      <c r="D1615" s="38"/>
      <c r="E1615" s="38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3"/>
      <c r="S1615" s="1"/>
      <c r="T1615" s="1"/>
      <c r="U1615" s="1"/>
      <c r="V1615" s="1"/>
      <c r="W1615" s="1"/>
      <c r="X1615" s="1"/>
      <c r="Y1615" s="1"/>
      <c r="Z1615" s="1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</row>
    <row r="1616" spans="1:55" hidden="1" x14ac:dyDescent="0.3">
      <c r="A1616" s="1"/>
      <c r="B1616" s="1"/>
      <c r="C1616" s="1"/>
      <c r="D1616" s="38"/>
      <c r="E1616" s="38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3"/>
      <c r="S1616" s="1"/>
      <c r="T1616" s="1"/>
      <c r="U1616" s="1"/>
      <c r="V1616" s="1"/>
      <c r="W1616" s="1"/>
      <c r="X1616" s="1"/>
      <c r="Y1616" s="1"/>
      <c r="Z1616" s="1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</row>
    <row r="1617" spans="1:55" hidden="1" x14ac:dyDescent="0.3">
      <c r="A1617" s="1"/>
      <c r="B1617" s="1"/>
      <c r="C1617" s="1"/>
      <c r="D1617" s="38"/>
      <c r="E1617" s="38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3"/>
      <c r="S1617" s="1"/>
      <c r="T1617" s="1"/>
      <c r="U1617" s="1"/>
      <c r="V1617" s="1"/>
      <c r="W1617" s="1"/>
      <c r="X1617" s="1"/>
      <c r="Y1617" s="1"/>
      <c r="Z1617" s="1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</row>
    <row r="1618" spans="1:55" hidden="1" x14ac:dyDescent="0.3">
      <c r="A1618" s="1"/>
      <c r="B1618" s="1"/>
      <c r="C1618" s="1"/>
      <c r="D1618" s="38"/>
      <c r="E1618" s="38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3"/>
      <c r="S1618" s="1"/>
      <c r="T1618" s="1"/>
      <c r="U1618" s="1"/>
      <c r="V1618" s="1"/>
      <c r="W1618" s="1"/>
      <c r="X1618" s="1"/>
      <c r="Y1618" s="1"/>
      <c r="Z1618" s="1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</row>
    <row r="1619" spans="1:55" hidden="1" x14ac:dyDescent="0.3">
      <c r="A1619" s="1"/>
      <c r="B1619" s="1"/>
      <c r="C1619" s="1"/>
      <c r="D1619" s="38"/>
      <c r="E1619" s="38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3"/>
      <c r="S1619" s="1"/>
      <c r="T1619" s="1"/>
      <c r="U1619" s="1"/>
      <c r="V1619" s="1"/>
      <c r="W1619" s="1"/>
      <c r="X1619" s="1"/>
      <c r="Y1619" s="1"/>
      <c r="Z1619" s="1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</row>
    <row r="1620" spans="1:55" hidden="1" x14ac:dyDescent="0.3">
      <c r="A1620" s="1"/>
      <c r="B1620" s="1"/>
      <c r="C1620" s="1"/>
      <c r="D1620" s="38"/>
      <c r="E1620" s="38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3"/>
      <c r="S1620" s="1"/>
      <c r="T1620" s="1"/>
      <c r="U1620" s="1"/>
      <c r="V1620" s="1"/>
      <c r="W1620" s="1"/>
      <c r="X1620" s="1"/>
      <c r="Y1620" s="1"/>
      <c r="Z1620" s="1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</row>
    <row r="1621" spans="1:55" hidden="1" x14ac:dyDescent="0.3">
      <c r="A1621" s="1"/>
      <c r="B1621" s="1"/>
      <c r="C1621" s="1"/>
      <c r="D1621" s="38"/>
      <c r="E1621" s="38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3"/>
      <c r="S1621" s="1"/>
      <c r="T1621" s="1"/>
      <c r="U1621" s="1"/>
      <c r="V1621" s="1"/>
      <c r="W1621" s="1"/>
      <c r="X1621" s="1"/>
      <c r="Y1621" s="1"/>
      <c r="Z1621" s="1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</row>
    <row r="1622" spans="1:55" hidden="1" x14ac:dyDescent="0.3">
      <c r="A1622" s="1"/>
      <c r="B1622" s="1"/>
      <c r="C1622" s="1"/>
      <c r="D1622" s="38"/>
      <c r="E1622" s="38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3"/>
      <c r="S1622" s="1"/>
      <c r="T1622" s="1"/>
      <c r="U1622" s="1"/>
      <c r="V1622" s="1"/>
      <c r="W1622" s="1"/>
      <c r="X1622" s="1"/>
      <c r="Y1622" s="1"/>
      <c r="Z1622" s="1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</row>
    <row r="1623" spans="1:55" hidden="1" x14ac:dyDescent="0.3">
      <c r="A1623" s="1"/>
      <c r="B1623" s="1"/>
      <c r="C1623" s="1"/>
      <c r="D1623" s="38"/>
      <c r="E1623" s="38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3"/>
      <c r="S1623" s="1"/>
      <c r="T1623" s="1"/>
      <c r="U1623" s="1"/>
      <c r="V1623" s="1"/>
      <c r="W1623" s="1"/>
      <c r="X1623" s="1"/>
      <c r="Y1623" s="1"/>
      <c r="Z1623" s="1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</row>
    <row r="1624" spans="1:55" hidden="1" x14ac:dyDescent="0.3">
      <c r="A1624" s="1"/>
      <c r="B1624" s="1"/>
      <c r="C1624" s="1"/>
      <c r="D1624" s="38"/>
      <c r="E1624" s="38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3"/>
      <c r="S1624" s="1"/>
      <c r="T1624" s="1"/>
      <c r="U1624" s="1"/>
      <c r="V1624" s="1"/>
      <c r="W1624" s="1"/>
      <c r="X1624" s="1"/>
      <c r="Y1624" s="1"/>
      <c r="Z1624" s="1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</row>
    <row r="1625" spans="1:55" hidden="1" x14ac:dyDescent="0.3">
      <c r="A1625" s="1"/>
      <c r="B1625" s="1"/>
      <c r="C1625" s="1"/>
      <c r="D1625" s="38"/>
      <c r="E1625" s="38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3"/>
      <c r="S1625" s="1"/>
      <c r="T1625" s="1"/>
      <c r="U1625" s="1"/>
      <c r="V1625" s="1"/>
      <c r="W1625" s="1"/>
      <c r="X1625" s="1"/>
      <c r="Y1625" s="1"/>
      <c r="Z1625" s="1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</row>
    <row r="1626" spans="1:55" hidden="1" x14ac:dyDescent="0.3">
      <c r="A1626" s="1"/>
      <c r="B1626" s="1"/>
      <c r="C1626" s="1"/>
      <c r="D1626" s="38"/>
      <c r="E1626" s="38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3"/>
      <c r="S1626" s="1"/>
      <c r="T1626" s="1"/>
      <c r="U1626" s="1"/>
      <c r="V1626" s="1"/>
      <c r="W1626" s="1"/>
      <c r="X1626" s="1"/>
      <c r="Y1626" s="1"/>
      <c r="Z1626" s="1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</row>
    <row r="1627" spans="1:55" hidden="1" x14ac:dyDescent="0.3">
      <c r="A1627" s="1"/>
      <c r="B1627" s="1"/>
      <c r="C1627" s="1"/>
      <c r="D1627" s="38"/>
      <c r="E1627" s="38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3"/>
      <c r="S1627" s="1"/>
      <c r="T1627" s="1"/>
      <c r="U1627" s="1"/>
      <c r="V1627" s="1"/>
      <c r="W1627" s="1"/>
      <c r="X1627" s="1"/>
      <c r="Y1627" s="1"/>
      <c r="Z1627" s="1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</row>
    <row r="1628" spans="1:55" hidden="1" x14ac:dyDescent="0.3">
      <c r="A1628" s="1"/>
      <c r="B1628" s="1"/>
      <c r="C1628" s="1"/>
      <c r="D1628" s="38"/>
      <c r="E1628" s="38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3"/>
      <c r="S1628" s="1"/>
      <c r="T1628" s="1"/>
      <c r="U1628" s="1"/>
      <c r="V1628" s="1"/>
      <c r="W1628" s="1"/>
      <c r="X1628" s="1"/>
      <c r="Y1628" s="1"/>
      <c r="Z1628" s="1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</row>
    <row r="1629" spans="1:55" hidden="1" x14ac:dyDescent="0.3">
      <c r="A1629" s="1"/>
      <c r="B1629" s="1"/>
      <c r="C1629" s="1"/>
      <c r="D1629" s="38"/>
      <c r="E1629" s="38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3"/>
      <c r="S1629" s="1"/>
      <c r="T1629" s="1"/>
      <c r="U1629" s="1"/>
      <c r="V1629" s="1"/>
      <c r="W1629" s="1"/>
      <c r="X1629" s="1"/>
      <c r="Y1629" s="1"/>
      <c r="Z1629" s="1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</row>
    <row r="1630" spans="1:55" hidden="1" x14ac:dyDescent="0.3">
      <c r="A1630" s="1"/>
      <c r="B1630" s="1"/>
      <c r="C1630" s="1"/>
      <c r="D1630" s="38"/>
      <c r="E1630" s="38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3"/>
      <c r="S1630" s="1"/>
      <c r="T1630" s="1"/>
      <c r="U1630" s="1"/>
      <c r="V1630" s="1"/>
      <c r="W1630" s="1"/>
      <c r="X1630" s="1"/>
      <c r="Y1630" s="1"/>
      <c r="Z1630" s="1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</row>
    <row r="1631" spans="1:55" hidden="1" x14ac:dyDescent="0.3">
      <c r="A1631" s="1"/>
      <c r="B1631" s="1"/>
      <c r="C1631" s="1"/>
      <c r="D1631" s="38"/>
      <c r="E1631" s="38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3"/>
      <c r="S1631" s="1"/>
      <c r="T1631" s="1"/>
      <c r="U1631" s="1"/>
      <c r="V1631" s="1"/>
      <c r="W1631" s="1"/>
      <c r="X1631" s="1"/>
      <c r="Y1631" s="1"/>
      <c r="Z1631" s="1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</row>
    <row r="1632" spans="1:55" hidden="1" x14ac:dyDescent="0.3">
      <c r="A1632" s="1"/>
      <c r="B1632" s="1"/>
      <c r="C1632" s="1"/>
      <c r="D1632" s="38"/>
      <c r="E1632" s="38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3"/>
      <c r="S1632" s="1"/>
      <c r="T1632" s="1"/>
      <c r="U1632" s="1"/>
      <c r="V1632" s="1"/>
      <c r="W1632" s="1"/>
      <c r="X1632" s="1"/>
      <c r="Y1632" s="1"/>
      <c r="Z1632" s="1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</row>
    <row r="1633" spans="1:55" hidden="1" x14ac:dyDescent="0.3">
      <c r="A1633" s="1"/>
      <c r="B1633" s="1"/>
      <c r="C1633" s="1"/>
      <c r="D1633" s="38"/>
      <c r="E1633" s="38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3"/>
      <c r="S1633" s="1"/>
      <c r="T1633" s="1"/>
      <c r="U1633" s="1"/>
      <c r="V1633" s="1"/>
      <c r="W1633" s="1"/>
      <c r="X1633" s="1"/>
      <c r="Y1633" s="1"/>
      <c r="Z1633" s="1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</row>
    <row r="1634" spans="1:55" hidden="1" x14ac:dyDescent="0.3">
      <c r="A1634" s="1"/>
      <c r="B1634" s="1"/>
      <c r="C1634" s="1"/>
      <c r="D1634" s="38"/>
      <c r="E1634" s="38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3"/>
      <c r="S1634" s="1"/>
      <c r="T1634" s="1"/>
      <c r="U1634" s="1"/>
      <c r="V1634" s="1"/>
      <c r="W1634" s="1"/>
      <c r="X1634" s="1"/>
      <c r="Y1634" s="1"/>
      <c r="Z1634" s="1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</row>
    <row r="1635" spans="1:55" hidden="1" x14ac:dyDescent="0.3">
      <c r="A1635" s="1"/>
      <c r="B1635" s="1"/>
      <c r="C1635" s="1"/>
      <c r="D1635" s="38"/>
      <c r="E1635" s="38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3"/>
      <c r="S1635" s="1"/>
      <c r="T1635" s="1"/>
      <c r="U1635" s="1"/>
      <c r="V1635" s="1"/>
      <c r="W1635" s="1"/>
      <c r="X1635" s="1"/>
      <c r="Y1635" s="1"/>
      <c r="Z1635" s="1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</row>
    <row r="1636" spans="1:55" hidden="1" x14ac:dyDescent="0.3">
      <c r="A1636" s="1"/>
      <c r="B1636" s="1"/>
      <c r="C1636" s="1"/>
      <c r="D1636" s="38"/>
      <c r="E1636" s="38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3"/>
      <c r="S1636" s="1"/>
      <c r="T1636" s="1"/>
      <c r="U1636" s="1"/>
      <c r="V1636" s="1"/>
      <c r="W1636" s="1"/>
      <c r="X1636" s="1"/>
      <c r="Y1636" s="1"/>
      <c r="Z1636" s="1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</row>
    <row r="1637" spans="1:55" hidden="1" x14ac:dyDescent="0.3">
      <c r="A1637" s="1"/>
      <c r="B1637" s="1"/>
      <c r="C1637" s="1"/>
      <c r="D1637" s="38"/>
      <c r="E1637" s="38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3"/>
      <c r="S1637" s="1"/>
      <c r="T1637" s="1"/>
      <c r="U1637" s="1"/>
      <c r="V1637" s="1"/>
      <c r="W1637" s="1"/>
      <c r="X1637" s="1"/>
      <c r="Y1637" s="1"/>
      <c r="Z1637" s="1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</row>
    <row r="1638" spans="1:55" hidden="1" x14ac:dyDescent="0.3">
      <c r="A1638" s="1"/>
      <c r="B1638" s="1"/>
      <c r="C1638" s="1"/>
      <c r="D1638" s="38"/>
      <c r="E1638" s="38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3"/>
      <c r="S1638" s="1"/>
      <c r="T1638" s="1"/>
      <c r="U1638" s="1"/>
      <c r="V1638" s="1"/>
      <c r="W1638" s="1"/>
      <c r="X1638" s="1"/>
      <c r="Y1638" s="1"/>
      <c r="Z1638" s="1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</row>
    <row r="1639" spans="1:55" hidden="1" x14ac:dyDescent="0.3">
      <c r="A1639" s="1"/>
      <c r="B1639" s="1"/>
      <c r="C1639" s="1"/>
      <c r="D1639" s="38"/>
      <c r="E1639" s="38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3"/>
      <c r="S1639" s="1"/>
      <c r="T1639" s="1"/>
      <c r="U1639" s="1"/>
      <c r="V1639" s="1"/>
      <c r="W1639" s="1"/>
      <c r="X1639" s="1"/>
      <c r="Y1639" s="1"/>
      <c r="Z1639" s="1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</row>
    <row r="1640" spans="1:55" hidden="1" x14ac:dyDescent="0.3">
      <c r="A1640" s="1"/>
      <c r="B1640" s="1"/>
      <c r="C1640" s="1"/>
      <c r="D1640" s="38"/>
      <c r="E1640" s="38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3"/>
      <c r="S1640" s="1"/>
      <c r="T1640" s="1"/>
      <c r="U1640" s="1"/>
      <c r="V1640" s="1"/>
      <c r="W1640" s="1"/>
      <c r="X1640" s="1"/>
      <c r="Y1640" s="1"/>
      <c r="Z1640" s="1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</row>
    <row r="1641" spans="1:55" hidden="1" x14ac:dyDescent="0.3">
      <c r="A1641" s="1"/>
      <c r="B1641" s="1"/>
      <c r="C1641" s="1"/>
      <c r="D1641" s="38"/>
      <c r="E1641" s="38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3"/>
      <c r="S1641" s="1"/>
      <c r="T1641" s="1"/>
      <c r="U1641" s="1"/>
      <c r="V1641" s="1"/>
      <c r="W1641" s="1"/>
      <c r="X1641" s="1"/>
      <c r="Y1641" s="1"/>
      <c r="Z1641" s="1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</row>
    <row r="1642" spans="1:55" hidden="1" x14ac:dyDescent="0.3">
      <c r="A1642" s="1"/>
      <c r="B1642" s="1"/>
      <c r="C1642" s="1"/>
      <c r="D1642" s="38"/>
      <c r="E1642" s="38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3"/>
      <c r="S1642" s="1"/>
      <c r="T1642" s="1"/>
      <c r="U1642" s="1"/>
      <c r="V1642" s="1"/>
      <c r="W1642" s="1"/>
      <c r="X1642" s="1"/>
      <c r="Y1642" s="1"/>
      <c r="Z1642" s="1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</row>
    <row r="1643" spans="1:55" hidden="1" x14ac:dyDescent="0.3">
      <c r="A1643" s="1"/>
      <c r="B1643" s="1"/>
      <c r="C1643" s="1"/>
      <c r="D1643" s="38"/>
      <c r="E1643" s="38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3"/>
      <c r="S1643" s="1"/>
      <c r="T1643" s="1"/>
      <c r="U1643" s="1"/>
      <c r="V1643" s="1"/>
      <c r="W1643" s="1"/>
      <c r="X1643" s="1"/>
      <c r="Y1643" s="1"/>
      <c r="Z1643" s="1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</row>
    <row r="1644" spans="1:55" hidden="1" x14ac:dyDescent="0.3">
      <c r="A1644" s="1"/>
      <c r="B1644" s="1"/>
      <c r="C1644" s="1"/>
      <c r="D1644" s="38"/>
      <c r="E1644" s="38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3"/>
      <c r="S1644" s="1"/>
      <c r="T1644" s="1"/>
      <c r="U1644" s="1"/>
      <c r="V1644" s="1"/>
      <c r="W1644" s="1"/>
      <c r="X1644" s="1"/>
      <c r="Y1644" s="1"/>
      <c r="Z1644" s="1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</row>
    <row r="1645" spans="1:55" hidden="1" x14ac:dyDescent="0.3">
      <c r="A1645" s="1"/>
      <c r="B1645" s="1"/>
      <c r="C1645" s="1"/>
      <c r="D1645" s="38"/>
      <c r="E1645" s="38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3"/>
      <c r="S1645" s="1"/>
      <c r="T1645" s="1"/>
      <c r="U1645" s="1"/>
      <c r="V1645" s="1"/>
      <c r="W1645" s="1"/>
      <c r="X1645" s="1"/>
      <c r="Y1645" s="1"/>
      <c r="Z1645" s="1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</row>
    <row r="1646" spans="1:55" hidden="1" x14ac:dyDescent="0.3">
      <c r="A1646" s="1"/>
      <c r="B1646" s="1"/>
      <c r="C1646" s="1"/>
      <c r="D1646" s="38"/>
      <c r="E1646" s="38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3"/>
      <c r="S1646" s="1"/>
      <c r="T1646" s="1"/>
      <c r="U1646" s="1"/>
      <c r="V1646" s="1"/>
      <c r="W1646" s="1"/>
      <c r="X1646" s="1"/>
      <c r="Y1646" s="1"/>
      <c r="Z1646" s="1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</row>
    <row r="1647" spans="1:55" hidden="1" x14ac:dyDescent="0.3">
      <c r="A1647" s="1"/>
      <c r="B1647" s="1"/>
      <c r="C1647" s="1"/>
      <c r="D1647" s="38"/>
      <c r="E1647" s="38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3"/>
      <c r="S1647" s="1"/>
      <c r="T1647" s="1"/>
      <c r="U1647" s="1"/>
      <c r="V1647" s="1"/>
      <c r="W1647" s="1"/>
      <c r="X1647" s="1"/>
      <c r="Y1647" s="1"/>
      <c r="Z1647" s="1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</row>
    <row r="1648" spans="1:55" hidden="1" x14ac:dyDescent="0.3">
      <c r="A1648" s="1"/>
      <c r="B1648" s="1"/>
      <c r="C1648" s="1"/>
      <c r="D1648" s="38"/>
      <c r="E1648" s="38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3"/>
      <c r="S1648" s="1"/>
      <c r="T1648" s="1"/>
      <c r="U1648" s="1"/>
      <c r="V1648" s="1"/>
      <c r="W1648" s="1"/>
      <c r="X1648" s="1"/>
      <c r="Y1648" s="1"/>
      <c r="Z1648" s="1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</row>
    <row r="1649" spans="1:55" hidden="1" x14ac:dyDescent="0.3">
      <c r="A1649" s="1"/>
      <c r="B1649" s="1"/>
      <c r="C1649" s="1"/>
      <c r="D1649" s="38"/>
      <c r="E1649" s="38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3"/>
      <c r="S1649" s="1"/>
      <c r="T1649" s="1"/>
      <c r="U1649" s="1"/>
      <c r="V1649" s="1"/>
      <c r="W1649" s="1"/>
      <c r="X1649" s="1"/>
      <c r="Y1649" s="1"/>
      <c r="Z1649" s="1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</row>
    <row r="1650" spans="1:55" hidden="1" x14ac:dyDescent="0.3">
      <c r="A1650" s="1"/>
      <c r="B1650" s="1"/>
      <c r="C1650" s="1"/>
      <c r="D1650" s="38"/>
      <c r="E1650" s="38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3"/>
      <c r="S1650" s="1"/>
      <c r="T1650" s="1"/>
      <c r="U1650" s="1"/>
      <c r="V1650" s="1"/>
      <c r="W1650" s="1"/>
      <c r="X1650" s="1"/>
      <c r="Y1650" s="1"/>
      <c r="Z1650" s="1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</row>
    <row r="1651" spans="1:55" hidden="1" x14ac:dyDescent="0.3">
      <c r="A1651" s="1"/>
      <c r="B1651" s="1"/>
      <c r="C1651" s="1"/>
      <c r="D1651" s="38"/>
      <c r="E1651" s="38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3"/>
      <c r="S1651" s="1"/>
      <c r="T1651" s="1"/>
      <c r="U1651" s="1"/>
      <c r="V1651" s="1"/>
      <c r="W1651" s="1"/>
      <c r="X1651" s="1"/>
      <c r="Y1651" s="1"/>
      <c r="Z1651" s="1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</row>
    <row r="1652" spans="1:55" hidden="1" x14ac:dyDescent="0.3">
      <c r="A1652" s="1"/>
      <c r="B1652" s="1"/>
      <c r="C1652" s="1"/>
      <c r="D1652" s="38"/>
      <c r="E1652" s="38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3"/>
      <c r="S1652" s="1"/>
      <c r="T1652" s="1"/>
      <c r="U1652" s="1"/>
      <c r="V1652" s="1"/>
      <c r="W1652" s="1"/>
      <c r="X1652" s="1"/>
      <c r="Y1652" s="1"/>
      <c r="Z1652" s="1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</row>
    <row r="1653" spans="1:55" hidden="1" x14ac:dyDescent="0.3">
      <c r="A1653" s="1"/>
      <c r="B1653" s="1"/>
      <c r="C1653" s="1"/>
      <c r="D1653" s="38"/>
      <c r="E1653" s="38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3"/>
      <c r="S1653" s="1"/>
      <c r="T1653" s="1"/>
      <c r="U1653" s="1"/>
      <c r="V1653" s="1"/>
      <c r="W1653" s="1"/>
      <c r="X1653" s="1"/>
      <c r="Y1653" s="1"/>
      <c r="Z1653" s="1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</row>
    <row r="1654" spans="1:55" hidden="1" x14ac:dyDescent="0.3">
      <c r="A1654" s="1"/>
      <c r="B1654" s="1"/>
      <c r="C1654" s="1"/>
      <c r="D1654" s="38"/>
      <c r="E1654" s="38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3"/>
      <c r="S1654" s="1"/>
      <c r="T1654" s="1"/>
      <c r="U1654" s="1"/>
      <c r="V1654" s="1"/>
      <c r="W1654" s="1"/>
      <c r="X1654" s="1"/>
      <c r="Y1654" s="1"/>
      <c r="Z1654" s="1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</row>
    <row r="1655" spans="1:55" hidden="1" x14ac:dyDescent="0.3">
      <c r="A1655" s="1"/>
      <c r="B1655" s="1"/>
      <c r="C1655" s="1"/>
      <c r="D1655" s="38"/>
      <c r="E1655" s="38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3"/>
      <c r="S1655" s="1"/>
      <c r="T1655" s="1"/>
      <c r="U1655" s="1"/>
      <c r="V1655" s="1"/>
      <c r="W1655" s="1"/>
      <c r="X1655" s="1"/>
      <c r="Y1655" s="1"/>
      <c r="Z1655" s="1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</row>
    <row r="1656" spans="1:55" hidden="1" x14ac:dyDescent="0.3">
      <c r="A1656" s="1"/>
      <c r="B1656" s="1"/>
      <c r="C1656" s="1"/>
      <c r="D1656" s="38"/>
      <c r="E1656" s="38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3"/>
      <c r="S1656" s="1"/>
      <c r="T1656" s="1"/>
      <c r="U1656" s="1"/>
      <c r="V1656" s="1"/>
      <c r="W1656" s="1"/>
      <c r="X1656" s="1"/>
      <c r="Y1656" s="1"/>
      <c r="Z1656" s="1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</row>
    <row r="1657" spans="1:55" hidden="1" x14ac:dyDescent="0.3">
      <c r="A1657" s="1"/>
      <c r="B1657" s="1"/>
      <c r="C1657" s="1"/>
      <c r="D1657" s="38"/>
      <c r="E1657" s="38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3"/>
      <c r="S1657" s="1"/>
      <c r="T1657" s="1"/>
      <c r="U1657" s="1"/>
      <c r="V1657" s="1"/>
      <c r="W1657" s="1"/>
      <c r="X1657" s="1"/>
      <c r="Y1657" s="1"/>
      <c r="Z1657" s="1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</row>
    <row r="1658" spans="1:55" hidden="1" x14ac:dyDescent="0.3">
      <c r="A1658" s="1"/>
      <c r="B1658" s="1"/>
      <c r="C1658" s="1"/>
      <c r="D1658" s="38"/>
      <c r="E1658" s="38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3"/>
      <c r="S1658" s="1"/>
      <c r="T1658" s="1"/>
      <c r="U1658" s="1"/>
      <c r="V1658" s="1"/>
      <c r="W1658" s="1"/>
      <c r="X1658" s="1"/>
      <c r="Y1658" s="1"/>
      <c r="Z1658" s="1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</row>
    <row r="1659" spans="1:55" hidden="1" x14ac:dyDescent="0.3">
      <c r="A1659" s="1"/>
      <c r="B1659" s="1"/>
      <c r="C1659" s="1"/>
      <c r="D1659" s="38"/>
      <c r="E1659" s="38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3"/>
      <c r="S1659" s="1"/>
      <c r="T1659" s="1"/>
      <c r="U1659" s="1"/>
      <c r="V1659" s="1"/>
      <c r="W1659" s="1"/>
      <c r="X1659" s="1"/>
      <c r="Y1659" s="1"/>
      <c r="Z1659" s="1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</row>
    <row r="1660" spans="1:55" hidden="1" x14ac:dyDescent="0.3">
      <c r="A1660" s="1"/>
      <c r="B1660" s="1"/>
      <c r="C1660" s="1"/>
      <c r="D1660" s="38"/>
      <c r="E1660" s="38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3"/>
      <c r="S1660" s="1"/>
      <c r="T1660" s="1"/>
      <c r="U1660" s="1"/>
      <c r="V1660" s="1"/>
      <c r="W1660" s="1"/>
      <c r="X1660" s="1"/>
      <c r="Y1660" s="1"/>
      <c r="Z1660" s="1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</row>
    <row r="1661" spans="1:55" hidden="1" x14ac:dyDescent="0.3">
      <c r="A1661" s="1"/>
      <c r="B1661" s="1"/>
      <c r="C1661" s="1"/>
      <c r="D1661" s="38"/>
      <c r="E1661" s="38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3"/>
      <c r="S1661" s="1"/>
      <c r="T1661" s="1"/>
      <c r="U1661" s="1"/>
      <c r="V1661" s="1"/>
      <c r="W1661" s="1"/>
      <c r="X1661" s="1"/>
      <c r="Y1661" s="1"/>
      <c r="Z1661" s="1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</row>
    <row r="1662" spans="1:55" hidden="1" x14ac:dyDescent="0.3">
      <c r="A1662" s="1"/>
      <c r="B1662" s="1"/>
      <c r="C1662" s="1"/>
      <c r="D1662" s="38"/>
      <c r="E1662" s="38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3"/>
      <c r="S1662" s="1"/>
      <c r="T1662" s="1"/>
      <c r="U1662" s="1"/>
      <c r="V1662" s="1"/>
      <c r="W1662" s="1"/>
      <c r="X1662" s="1"/>
      <c r="Y1662" s="1"/>
      <c r="Z1662" s="1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</row>
    <row r="1663" spans="1:55" hidden="1" x14ac:dyDescent="0.3">
      <c r="A1663" s="1"/>
      <c r="B1663" s="1"/>
      <c r="C1663" s="1"/>
      <c r="D1663" s="38"/>
      <c r="E1663" s="38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3"/>
      <c r="S1663" s="1"/>
      <c r="T1663" s="1"/>
      <c r="U1663" s="1"/>
      <c r="V1663" s="1"/>
      <c r="W1663" s="1"/>
      <c r="X1663" s="1"/>
      <c r="Y1663" s="1"/>
      <c r="Z1663" s="1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</row>
    <row r="1664" spans="1:55" hidden="1" x14ac:dyDescent="0.3">
      <c r="A1664" s="1"/>
      <c r="B1664" s="1"/>
      <c r="C1664" s="1"/>
      <c r="D1664" s="38"/>
      <c r="E1664" s="38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3"/>
      <c r="S1664" s="1"/>
      <c r="T1664" s="1"/>
      <c r="U1664" s="1"/>
      <c r="V1664" s="1"/>
      <c r="W1664" s="1"/>
      <c r="X1664" s="1"/>
      <c r="Y1664" s="1"/>
      <c r="Z1664" s="1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</row>
    <row r="1665" spans="1:55" hidden="1" x14ac:dyDescent="0.3">
      <c r="A1665" s="1"/>
      <c r="B1665" s="1"/>
      <c r="C1665" s="1"/>
      <c r="D1665" s="38"/>
      <c r="E1665" s="38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3"/>
      <c r="S1665" s="1"/>
      <c r="T1665" s="1"/>
      <c r="U1665" s="1"/>
      <c r="V1665" s="1"/>
      <c r="W1665" s="1"/>
      <c r="X1665" s="1"/>
      <c r="Y1665" s="1"/>
      <c r="Z1665" s="1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</row>
    <row r="1666" spans="1:55" hidden="1" x14ac:dyDescent="0.3">
      <c r="A1666" s="1"/>
      <c r="B1666" s="1"/>
      <c r="C1666" s="1"/>
      <c r="D1666" s="38"/>
      <c r="E1666" s="38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3"/>
      <c r="S1666" s="1"/>
      <c r="T1666" s="1"/>
      <c r="U1666" s="1"/>
      <c r="V1666" s="1"/>
      <c r="W1666" s="1"/>
      <c r="X1666" s="1"/>
      <c r="Y1666" s="1"/>
      <c r="Z1666" s="1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</row>
    <row r="1667" spans="1:55" hidden="1" x14ac:dyDescent="0.3">
      <c r="A1667" s="1"/>
      <c r="B1667" s="1"/>
      <c r="C1667" s="1"/>
      <c r="D1667" s="38"/>
      <c r="E1667" s="38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3"/>
      <c r="S1667" s="1"/>
      <c r="T1667" s="1"/>
      <c r="U1667" s="1"/>
      <c r="V1667" s="1"/>
      <c r="W1667" s="1"/>
      <c r="X1667" s="1"/>
      <c r="Y1667" s="1"/>
      <c r="Z1667" s="1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</row>
    <row r="1668" spans="1:55" hidden="1" x14ac:dyDescent="0.3">
      <c r="A1668" s="1"/>
      <c r="B1668" s="1"/>
      <c r="C1668" s="1"/>
      <c r="D1668" s="38"/>
      <c r="E1668" s="38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3"/>
      <c r="S1668" s="1"/>
      <c r="T1668" s="1"/>
      <c r="U1668" s="1"/>
      <c r="V1668" s="1"/>
      <c r="W1668" s="1"/>
      <c r="X1668" s="1"/>
      <c r="Y1668" s="1"/>
      <c r="Z1668" s="1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</row>
    <row r="1669" spans="1:55" hidden="1" x14ac:dyDescent="0.3">
      <c r="A1669" s="1"/>
      <c r="B1669" s="1"/>
      <c r="C1669" s="1"/>
      <c r="D1669" s="38"/>
      <c r="E1669" s="38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3"/>
      <c r="S1669" s="1"/>
      <c r="T1669" s="1"/>
      <c r="U1669" s="1"/>
      <c r="V1669" s="1"/>
      <c r="W1669" s="1"/>
      <c r="X1669" s="1"/>
      <c r="Y1669" s="1"/>
      <c r="Z1669" s="1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</row>
    <row r="1670" spans="1:55" hidden="1" x14ac:dyDescent="0.3">
      <c r="A1670" s="1"/>
      <c r="B1670" s="1"/>
      <c r="C1670" s="1"/>
      <c r="D1670" s="38"/>
      <c r="E1670" s="38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3"/>
      <c r="S1670" s="1"/>
      <c r="T1670" s="1"/>
      <c r="U1670" s="1"/>
      <c r="V1670" s="1"/>
      <c r="W1670" s="1"/>
      <c r="X1670" s="1"/>
      <c r="Y1670" s="1"/>
      <c r="Z1670" s="1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</row>
    <row r="1671" spans="1:55" hidden="1" x14ac:dyDescent="0.3">
      <c r="A1671" s="1"/>
      <c r="B1671" s="1"/>
      <c r="C1671" s="1"/>
      <c r="D1671" s="38"/>
      <c r="E1671" s="38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3"/>
      <c r="S1671" s="1"/>
      <c r="T1671" s="1"/>
      <c r="U1671" s="1"/>
      <c r="V1671" s="1"/>
      <c r="W1671" s="1"/>
      <c r="X1671" s="1"/>
      <c r="Y1671" s="1"/>
      <c r="Z1671" s="1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</row>
    <row r="1672" spans="1:55" hidden="1" x14ac:dyDescent="0.3">
      <c r="A1672" s="1"/>
      <c r="B1672" s="1"/>
      <c r="C1672" s="1"/>
      <c r="D1672" s="38"/>
      <c r="E1672" s="38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3"/>
      <c r="S1672" s="1"/>
      <c r="T1672" s="1"/>
      <c r="U1672" s="1"/>
      <c r="V1672" s="1"/>
      <c r="W1672" s="1"/>
      <c r="X1672" s="1"/>
      <c r="Y1672" s="1"/>
      <c r="Z1672" s="1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</row>
    <row r="1673" spans="1:55" hidden="1" x14ac:dyDescent="0.3">
      <c r="A1673" s="1"/>
      <c r="B1673" s="1"/>
      <c r="C1673" s="1"/>
      <c r="D1673" s="38"/>
      <c r="E1673" s="38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3"/>
      <c r="S1673" s="1"/>
      <c r="T1673" s="1"/>
      <c r="U1673" s="1"/>
      <c r="V1673" s="1"/>
      <c r="W1673" s="1"/>
      <c r="X1673" s="1"/>
      <c r="Y1673" s="1"/>
      <c r="Z1673" s="1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</row>
    <row r="1674" spans="1:55" hidden="1" x14ac:dyDescent="0.3">
      <c r="A1674" s="1"/>
      <c r="B1674" s="1"/>
      <c r="C1674" s="1"/>
      <c r="D1674" s="38"/>
      <c r="E1674" s="38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3"/>
      <c r="S1674" s="1"/>
      <c r="T1674" s="1"/>
      <c r="U1674" s="1"/>
      <c r="V1674" s="1"/>
      <c r="W1674" s="1"/>
      <c r="X1674" s="1"/>
      <c r="Y1674" s="1"/>
      <c r="Z1674" s="1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</row>
    <row r="1675" spans="1:55" hidden="1" x14ac:dyDescent="0.3">
      <c r="A1675" s="1"/>
      <c r="B1675" s="1"/>
      <c r="C1675" s="1"/>
      <c r="D1675" s="38"/>
      <c r="E1675" s="38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3"/>
      <c r="S1675" s="1"/>
      <c r="T1675" s="1"/>
      <c r="U1675" s="1"/>
      <c r="V1675" s="1"/>
      <c r="W1675" s="1"/>
      <c r="X1675" s="1"/>
      <c r="Y1675" s="1"/>
      <c r="Z1675" s="1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</row>
    <row r="1676" spans="1:55" hidden="1" x14ac:dyDescent="0.3">
      <c r="A1676" s="1"/>
      <c r="B1676" s="1"/>
      <c r="C1676" s="1"/>
      <c r="D1676" s="38"/>
      <c r="E1676" s="38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3"/>
      <c r="S1676" s="1"/>
      <c r="T1676" s="1"/>
      <c r="U1676" s="1"/>
      <c r="V1676" s="1"/>
      <c r="W1676" s="1"/>
      <c r="X1676" s="1"/>
      <c r="Y1676" s="1"/>
      <c r="Z1676" s="1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</row>
    <row r="1677" spans="1:55" hidden="1" x14ac:dyDescent="0.3">
      <c r="A1677" s="1"/>
      <c r="B1677" s="1"/>
      <c r="C1677" s="1"/>
      <c r="D1677" s="38"/>
      <c r="E1677" s="38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3"/>
      <c r="S1677" s="1"/>
      <c r="T1677" s="1"/>
      <c r="U1677" s="1"/>
      <c r="V1677" s="1"/>
      <c r="W1677" s="1"/>
      <c r="X1677" s="1"/>
      <c r="Y1677" s="1"/>
      <c r="Z1677" s="1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</row>
    <row r="1678" spans="1:55" hidden="1" x14ac:dyDescent="0.3">
      <c r="A1678" s="1"/>
      <c r="B1678" s="1"/>
      <c r="C1678" s="1"/>
      <c r="D1678" s="38"/>
      <c r="E1678" s="38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3"/>
      <c r="S1678" s="1"/>
      <c r="T1678" s="1"/>
      <c r="U1678" s="1"/>
      <c r="V1678" s="1"/>
      <c r="W1678" s="1"/>
      <c r="X1678" s="1"/>
      <c r="Y1678" s="1"/>
      <c r="Z1678" s="1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</row>
    <row r="1679" spans="1:55" hidden="1" x14ac:dyDescent="0.3">
      <c r="A1679" s="1"/>
      <c r="B1679" s="1"/>
      <c r="C1679" s="1"/>
      <c r="D1679" s="38"/>
      <c r="E1679" s="38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3"/>
      <c r="S1679" s="1"/>
      <c r="T1679" s="1"/>
      <c r="U1679" s="1"/>
      <c r="V1679" s="1"/>
      <c r="W1679" s="1"/>
      <c r="X1679" s="1"/>
      <c r="Y1679" s="1"/>
      <c r="Z1679" s="1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</row>
    <row r="1680" spans="1:55" hidden="1" x14ac:dyDescent="0.3">
      <c r="A1680" s="1"/>
      <c r="B1680" s="1"/>
      <c r="C1680" s="1"/>
      <c r="D1680" s="38"/>
      <c r="E1680" s="38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3"/>
      <c r="S1680" s="1"/>
      <c r="T1680" s="1"/>
      <c r="U1680" s="1"/>
      <c r="V1680" s="1"/>
      <c r="W1680" s="1"/>
      <c r="X1680" s="1"/>
      <c r="Y1680" s="1"/>
      <c r="Z1680" s="1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</row>
    <row r="1681" spans="1:55" hidden="1" x14ac:dyDescent="0.3">
      <c r="A1681" s="1"/>
      <c r="B1681" s="1"/>
      <c r="C1681" s="1"/>
      <c r="D1681" s="38"/>
      <c r="E1681" s="38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3"/>
      <c r="S1681" s="1"/>
      <c r="T1681" s="1"/>
      <c r="U1681" s="1"/>
      <c r="V1681" s="1"/>
      <c r="W1681" s="1"/>
      <c r="X1681" s="1"/>
      <c r="Y1681" s="1"/>
      <c r="Z1681" s="1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</row>
    <row r="1682" spans="1:55" hidden="1" x14ac:dyDescent="0.3">
      <c r="A1682" s="1"/>
      <c r="B1682" s="1"/>
      <c r="C1682" s="1"/>
      <c r="D1682" s="38"/>
      <c r="E1682" s="38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3"/>
      <c r="S1682" s="1"/>
      <c r="T1682" s="1"/>
      <c r="U1682" s="1"/>
      <c r="V1682" s="1"/>
      <c r="W1682" s="1"/>
      <c r="X1682" s="1"/>
      <c r="Y1682" s="1"/>
      <c r="Z1682" s="1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</row>
    <row r="1683" spans="1:55" hidden="1" x14ac:dyDescent="0.3">
      <c r="A1683" s="1"/>
      <c r="B1683" s="1"/>
      <c r="C1683" s="1"/>
      <c r="D1683" s="38"/>
      <c r="E1683" s="38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3"/>
      <c r="S1683" s="1"/>
      <c r="T1683" s="1"/>
      <c r="U1683" s="1"/>
      <c r="V1683" s="1"/>
      <c r="W1683" s="1"/>
      <c r="X1683" s="1"/>
      <c r="Y1683" s="1"/>
      <c r="Z1683" s="1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</row>
    <row r="1684" spans="1:55" hidden="1" x14ac:dyDescent="0.3">
      <c r="A1684" s="1"/>
      <c r="B1684" s="1"/>
      <c r="C1684" s="1"/>
      <c r="D1684" s="38"/>
      <c r="E1684" s="38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3"/>
      <c r="S1684" s="1"/>
      <c r="T1684" s="1"/>
      <c r="U1684" s="1"/>
      <c r="V1684" s="1"/>
      <c r="W1684" s="1"/>
      <c r="X1684" s="1"/>
      <c r="Y1684" s="1"/>
      <c r="Z1684" s="1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</row>
    <row r="1685" spans="1:55" hidden="1" x14ac:dyDescent="0.3">
      <c r="A1685" s="1"/>
      <c r="B1685" s="1"/>
      <c r="C1685" s="1"/>
      <c r="D1685" s="38"/>
      <c r="E1685" s="38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3"/>
      <c r="S1685" s="1"/>
      <c r="T1685" s="1"/>
      <c r="U1685" s="1"/>
      <c r="V1685" s="1"/>
      <c r="W1685" s="1"/>
      <c r="X1685" s="1"/>
      <c r="Y1685" s="1"/>
      <c r="Z1685" s="1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</row>
    <row r="1686" spans="1:55" hidden="1" x14ac:dyDescent="0.3">
      <c r="A1686" s="1"/>
      <c r="B1686" s="1"/>
      <c r="C1686" s="1"/>
      <c r="D1686" s="38"/>
      <c r="E1686" s="38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3"/>
      <c r="S1686" s="1"/>
      <c r="T1686" s="1"/>
      <c r="U1686" s="1"/>
      <c r="V1686" s="1"/>
      <c r="W1686" s="1"/>
      <c r="X1686" s="1"/>
      <c r="Y1686" s="1"/>
      <c r="Z1686" s="1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</row>
    <row r="1687" spans="1:55" hidden="1" x14ac:dyDescent="0.3">
      <c r="A1687" s="1"/>
      <c r="B1687" s="1"/>
      <c r="C1687" s="1"/>
      <c r="D1687" s="38"/>
      <c r="E1687" s="38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3"/>
      <c r="S1687" s="1"/>
      <c r="T1687" s="1"/>
      <c r="U1687" s="1"/>
      <c r="V1687" s="1"/>
      <c r="W1687" s="1"/>
      <c r="X1687" s="1"/>
      <c r="Y1687" s="1"/>
      <c r="Z1687" s="1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</row>
    <row r="1688" spans="1:55" hidden="1" x14ac:dyDescent="0.3">
      <c r="A1688" s="1"/>
      <c r="B1688" s="1"/>
      <c r="C1688" s="1"/>
      <c r="D1688" s="38"/>
      <c r="E1688" s="38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3"/>
      <c r="S1688" s="1"/>
      <c r="T1688" s="1"/>
      <c r="U1688" s="1"/>
      <c r="V1688" s="1"/>
      <c r="W1688" s="1"/>
      <c r="X1688" s="1"/>
      <c r="Y1688" s="1"/>
      <c r="Z1688" s="1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</row>
    <row r="1689" spans="1:55" hidden="1" x14ac:dyDescent="0.3">
      <c r="A1689" s="1"/>
      <c r="B1689" s="1"/>
      <c r="C1689" s="1"/>
      <c r="D1689" s="38"/>
      <c r="E1689" s="38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3"/>
      <c r="S1689" s="1"/>
      <c r="T1689" s="1"/>
      <c r="U1689" s="1"/>
      <c r="V1689" s="1"/>
      <c r="W1689" s="1"/>
      <c r="X1689" s="1"/>
      <c r="Y1689" s="1"/>
      <c r="Z1689" s="1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</row>
    <row r="1690" spans="1:55" hidden="1" x14ac:dyDescent="0.3">
      <c r="A1690" s="1"/>
      <c r="B1690" s="1"/>
      <c r="C1690" s="1"/>
      <c r="D1690" s="38"/>
      <c r="E1690" s="38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3"/>
      <c r="S1690" s="1"/>
      <c r="T1690" s="1"/>
      <c r="U1690" s="1"/>
      <c r="V1690" s="1"/>
      <c r="W1690" s="1"/>
      <c r="X1690" s="1"/>
      <c r="Y1690" s="1"/>
      <c r="Z1690" s="1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</row>
    <row r="1691" spans="1:55" hidden="1" x14ac:dyDescent="0.3">
      <c r="A1691" s="1"/>
      <c r="B1691" s="1"/>
      <c r="C1691" s="1"/>
      <c r="D1691" s="38"/>
      <c r="E1691" s="38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3"/>
      <c r="S1691" s="1"/>
      <c r="T1691" s="1"/>
      <c r="U1691" s="1"/>
      <c r="V1691" s="1"/>
      <c r="W1691" s="1"/>
      <c r="X1691" s="1"/>
      <c r="Y1691" s="1"/>
      <c r="Z1691" s="1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</row>
    <row r="1692" spans="1:55" hidden="1" x14ac:dyDescent="0.3">
      <c r="A1692" s="1"/>
      <c r="B1692" s="1"/>
      <c r="C1692" s="1"/>
      <c r="D1692" s="38"/>
      <c r="E1692" s="38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3"/>
      <c r="S1692" s="1"/>
      <c r="T1692" s="1"/>
      <c r="U1692" s="1"/>
      <c r="V1692" s="1"/>
      <c r="W1692" s="1"/>
      <c r="X1692" s="1"/>
      <c r="Y1692" s="1"/>
      <c r="Z1692" s="1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</row>
    <row r="1693" spans="1:55" hidden="1" x14ac:dyDescent="0.3">
      <c r="A1693" s="1"/>
      <c r="B1693" s="1"/>
      <c r="C1693" s="1"/>
      <c r="D1693" s="38"/>
      <c r="E1693" s="38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3"/>
      <c r="S1693" s="1"/>
      <c r="T1693" s="1"/>
      <c r="U1693" s="1"/>
      <c r="V1693" s="1"/>
      <c r="W1693" s="1"/>
      <c r="X1693" s="1"/>
      <c r="Y1693" s="1"/>
      <c r="Z1693" s="1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</row>
    <row r="1694" spans="1:55" hidden="1" x14ac:dyDescent="0.3">
      <c r="A1694" s="1"/>
      <c r="B1694" s="1"/>
      <c r="C1694" s="1"/>
      <c r="D1694" s="38"/>
      <c r="E1694" s="38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3"/>
      <c r="S1694" s="1"/>
      <c r="T1694" s="1"/>
      <c r="U1694" s="1"/>
      <c r="V1694" s="1"/>
      <c r="W1694" s="1"/>
      <c r="X1694" s="1"/>
      <c r="Y1694" s="1"/>
      <c r="Z1694" s="1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</row>
    <row r="1695" spans="1:55" hidden="1" x14ac:dyDescent="0.3">
      <c r="A1695" s="1"/>
      <c r="B1695" s="1"/>
      <c r="C1695" s="1"/>
      <c r="D1695" s="38"/>
      <c r="E1695" s="38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3"/>
      <c r="S1695" s="1"/>
      <c r="T1695" s="1"/>
      <c r="U1695" s="1"/>
      <c r="V1695" s="1"/>
      <c r="W1695" s="1"/>
      <c r="X1695" s="1"/>
      <c r="Y1695" s="1"/>
      <c r="Z1695" s="1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</row>
    <row r="1696" spans="1:55" hidden="1" x14ac:dyDescent="0.3">
      <c r="A1696" s="1"/>
      <c r="B1696" s="1"/>
      <c r="C1696" s="1"/>
      <c r="D1696" s="38"/>
      <c r="E1696" s="38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3"/>
      <c r="S1696" s="1"/>
      <c r="T1696" s="1"/>
      <c r="U1696" s="1"/>
      <c r="V1696" s="1"/>
      <c r="W1696" s="1"/>
      <c r="X1696" s="1"/>
      <c r="Y1696" s="1"/>
      <c r="Z1696" s="1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</row>
    <row r="1697" spans="1:55" hidden="1" x14ac:dyDescent="0.3">
      <c r="A1697" s="1"/>
      <c r="B1697" s="1"/>
      <c r="C1697" s="1"/>
      <c r="D1697" s="38"/>
      <c r="E1697" s="38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3"/>
      <c r="S1697" s="1"/>
      <c r="T1697" s="1"/>
      <c r="U1697" s="1"/>
      <c r="V1697" s="1"/>
      <c r="W1697" s="1"/>
      <c r="X1697" s="1"/>
      <c r="Y1697" s="1"/>
      <c r="Z1697" s="1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</row>
    <row r="1698" spans="1:55" hidden="1" x14ac:dyDescent="0.3">
      <c r="A1698" s="1"/>
      <c r="B1698" s="1"/>
      <c r="C1698" s="1"/>
      <c r="D1698" s="38"/>
      <c r="E1698" s="38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3"/>
      <c r="S1698" s="1"/>
      <c r="T1698" s="1"/>
      <c r="U1698" s="1"/>
      <c r="V1698" s="1"/>
      <c r="W1698" s="1"/>
      <c r="X1698" s="1"/>
      <c r="Y1698" s="1"/>
      <c r="Z1698" s="1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</row>
    <row r="1699" spans="1:55" hidden="1" x14ac:dyDescent="0.3">
      <c r="A1699" s="1"/>
      <c r="B1699" s="1"/>
      <c r="C1699" s="1"/>
      <c r="D1699" s="38"/>
      <c r="E1699" s="38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3"/>
      <c r="S1699" s="1"/>
      <c r="T1699" s="1"/>
      <c r="U1699" s="1"/>
      <c r="V1699" s="1"/>
      <c r="W1699" s="1"/>
      <c r="X1699" s="1"/>
      <c r="Y1699" s="1"/>
      <c r="Z1699" s="1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</row>
    <row r="1700" spans="1:55" hidden="1" x14ac:dyDescent="0.3">
      <c r="A1700" s="1"/>
      <c r="B1700" s="1"/>
      <c r="C1700" s="1"/>
      <c r="D1700" s="38"/>
      <c r="E1700" s="38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3"/>
      <c r="S1700" s="1"/>
      <c r="T1700" s="1"/>
      <c r="U1700" s="1"/>
      <c r="V1700" s="1"/>
      <c r="W1700" s="1"/>
      <c r="X1700" s="1"/>
      <c r="Y1700" s="1"/>
      <c r="Z1700" s="1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</row>
    <row r="1701" spans="1:55" hidden="1" x14ac:dyDescent="0.3">
      <c r="A1701" s="1"/>
      <c r="B1701" s="1"/>
      <c r="C1701" s="1"/>
      <c r="D1701" s="38"/>
      <c r="E1701" s="38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3"/>
      <c r="S1701" s="1"/>
      <c r="T1701" s="1"/>
      <c r="U1701" s="1"/>
      <c r="V1701" s="1"/>
      <c r="W1701" s="1"/>
      <c r="X1701" s="1"/>
      <c r="Y1701" s="1"/>
      <c r="Z1701" s="1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</row>
    <row r="1702" spans="1:55" hidden="1" x14ac:dyDescent="0.3">
      <c r="A1702" s="1"/>
      <c r="B1702" s="1"/>
      <c r="C1702" s="1"/>
      <c r="D1702" s="38"/>
      <c r="E1702" s="38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3"/>
      <c r="S1702" s="1"/>
      <c r="T1702" s="1"/>
      <c r="U1702" s="1"/>
      <c r="V1702" s="1"/>
      <c r="W1702" s="1"/>
      <c r="X1702" s="1"/>
      <c r="Y1702" s="1"/>
      <c r="Z1702" s="1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</row>
    <row r="1703" spans="1:55" hidden="1" x14ac:dyDescent="0.3">
      <c r="A1703" s="1"/>
      <c r="B1703" s="1"/>
      <c r="C1703" s="1"/>
      <c r="D1703" s="38"/>
      <c r="E1703" s="38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3"/>
      <c r="S1703" s="1"/>
      <c r="T1703" s="1"/>
      <c r="U1703" s="1"/>
      <c r="V1703" s="1"/>
      <c r="W1703" s="1"/>
      <c r="X1703" s="1"/>
      <c r="Y1703" s="1"/>
      <c r="Z1703" s="1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</row>
    <row r="1704" spans="1:55" hidden="1" x14ac:dyDescent="0.3">
      <c r="A1704" s="1"/>
      <c r="B1704" s="1"/>
      <c r="C1704" s="1"/>
      <c r="D1704" s="38"/>
      <c r="E1704" s="38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3"/>
      <c r="S1704" s="1"/>
      <c r="T1704" s="1"/>
      <c r="U1704" s="1"/>
      <c r="V1704" s="1"/>
      <c r="W1704" s="1"/>
      <c r="X1704" s="1"/>
      <c r="Y1704" s="1"/>
      <c r="Z1704" s="1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</row>
    <row r="1705" spans="1:55" hidden="1" x14ac:dyDescent="0.3">
      <c r="A1705" s="1"/>
      <c r="B1705" s="1"/>
      <c r="C1705" s="1"/>
      <c r="D1705" s="38"/>
      <c r="E1705" s="38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3"/>
      <c r="S1705" s="1"/>
      <c r="T1705" s="1"/>
      <c r="U1705" s="1"/>
      <c r="V1705" s="1"/>
      <c r="W1705" s="1"/>
      <c r="X1705" s="1"/>
      <c r="Y1705" s="1"/>
      <c r="Z1705" s="1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</row>
    <row r="1706" spans="1:55" hidden="1" x14ac:dyDescent="0.3">
      <c r="A1706" s="1"/>
      <c r="B1706" s="1"/>
      <c r="C1706" s="1"/>
      <c r="D1706" s="38"/>
      <c r="E1706" s="38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3"/>
      <c r="S1706" s="1"/>
      <c r="T1706" s="1"/>
      <c r="U1706" s="1"/>
      <c r="V1706" s="1"/>
      <c r="W1706" s="1"/>
      <c r="X1706" s="1"/>
      <c r="Y1706" s="1"/>
      <c r="Z1706" s="1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</row>
    <row r="1707" spans="1:55" hidden="1" x14ac:dyDescent="0.3">
      <c r="A1707" s="1"/>
      <c r="B1707" s="1"/>
      <c r="C1707" s="1"/>
      <c r="D1707" s="38"/>
      <c r="E1707" s="38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3"/>
      <c r="S1707" s="1"/>
      <c r="T1707" s="1"/>
      <c r="U1707" s="1"/>
      <c r="V1707" s="1"/>
      <c r="W1707" s="1"/>
      <c r="X1707" s="1"/>
      <c r="Y1707" s="1"/>
      <c r="Z1707" s="1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</row>
    <row r="1708" spans="1:55" hidden="1" x14ac:dyDescent="0.3">
      <c r="A1708" s="1"/>
      <c r="B1708" s="1"/>
      <c r="C1708" s="1"/>
      <c r="D1708" s="38"/>
      <c r="E1708" s="38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3"/>
      <c r="S1708" s="1"/>
      <c r="T1708" s="1"/>
      <c r="U1708" s="1"/>
      <c r="V1708" s="1"/>
      <c r="W1708" s="1"/>
      <c r="X1708" s="1"/>
      <c r="Y1708" s="1"/>
      <c r="Z1708" s="1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</row>
    <row r="1709" spans="1:55" hidden="1" x14ac:dyDescent="0.3">
      <c r="A1709" s="1"/>
      <c r="B1709" s="1"/>
      <c r="C1709" s="1"/>
      <c r="D1709" s="38"/>
      <c r="E1709" s="38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3"/>
      <c r="S1709" s="1"/>
      <c r="T1709" s="1"/>
      <c r="U1709" s="1"/>
      <c r="V1709" s="1"/>
      <c r="W1709" s="1"/>
      <c r="X1709" s="1"/>
      <c r="Y1709" s="1"/>
      <c r="Z1709" s="1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</row>
    <row r="1710" spans="1:55" hidden="1" x14ac:dyDescent="0.3">
      <c r="A1710" s="1"/>
      <c r="B1710" s="1"/>
      <c r="C1710" s="1"/>
      <c r="D1710" s="38"/>
      <c r="E1710" s="38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3"/>
      <c r="S1710" s="1"/>
      <c r="T1710" s="1"/>
      <c r="U1710" s="1"/>
      <c r="V1710" s="1"/>
      <c r="W1710" s="1"/>
      <c r="X1710" s="1"/>
      <c r="Y1710" s="1"/>
      <c r="Z1710" s="1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</row>
    <row r="1711" spans="1:55" hidden="1" x14ac:dyDescent="0.3">
      <c r="A1711" s="1"/>
      <c r="B1711" s="1"/>
      <c r="C1711" s="1"/>
      <c r="D1711" s="38"/>
      <c r="E1711" s="38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3"/>
      <c r="S1711" s="1"/>
      <c r="T1711" s="1"/>
      <c r="U1711" s="1"/>
      <c r="V1711" s="1"/>
      <c r="W1711" s="1"/>
      <c r="X1711" s="1"/>
      <c r="Y1711" s="1"/>
      <c r="Z1711" s="1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</row>
    <row r="1712" spans="1:55" hidden="1" x14ac:dyDescent="0.3">
      <c r="A1712" s="1"/>
      <c r="B1712" s="1"/>
      <c r="C1712" s="1"/>
      <c r="D1712" s="38"/>
      <c r="E1712" s="38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3"/>
      <c r="S1712" s="1"/>
      <c r="T1712" s="1"/>
      <c r="U1712" s="1"/>
      <c r="V1712" s="1"/>
      <c r="W1712" s="1"/>
      <c r="X1712" s="1"/>
      <c r="Y1712" s="1"/>
      <c r="Z1712" s="1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</row>
    <row r="1713" spans="1:55" hidden="1" x14ac:dyDescent="0.3">
      <c r="A1713" s="1"/>
      <c r="B1713" s="1"/>
      <c r="C1713" s="1"/>
      <c r="D1713" s="38"/>
      <c r="E1713" s="38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3"/>
      <c r="S1713" s="1"/>
      <c r="T1713" s="1"/>
      <c r="U1713" s="1"/>
      <c r="V1713" s="1"/>
      <c r="W1713" s="1"/>
      <c r="X1713" s="1"/>
      <c r="Y1713" s="1"/>
      <c r="Z1713" s="1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</row>
    <row r="1714" spans="1:55" hidden="1" x14ac:dyDescent="0.3">
      <c r="A1714" s="1"/>
      <c r="B1714" s="1"/>
      <c r="C1714" s="1"/>
      <c r="D1714" s="38"/>
      <c r="E1714" s="38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3"/>
      <c r="S1714" s="1"/>
      <c r="T1714" s="1"/>
      <c r="U1714" s="1"/>
      <c r="V1714" s="1"/>
      <c r="W1714" s="1"/>
      <c r="X1714" s="1"/>
      <c r="Y1714" s="1"/>
      <c r="Z1714" s="1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</row>
    <row r="1715" spans="1:55" hidden="1" x14ac:dyDescent="0.3">
      <c r="A1715" s="1"/>
      <c r="B1715" s="1"/>
      <c r="C1715" s="1"/>
      <c r="D1715" s="38"/>
      <c r="E1715" s="38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3"/>
      <c r="S1715" s="1"/>
      <c r="T1715" s="1"/>
      <c r="U1715" s="1"/>
      <c r="V1715" s="1"/>
      <c r="W1715" s="1"/>
      <c r="X1715" s="1"/>
      <c r="Y1715" s="1"/>
      <c r="Z1715" s="1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</row>
    <row r="1716" spans="1:55" hidden="1" x14ac:dyDescent="0.3">
      <c r="A1716" s="1"/>
      <c r="B1716" s="1"/>
      <c r="C1716" s="1"/>
      <c r="D1716" s="38"/>
      <c r="E1716" s="38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3"/>
      <c r="S1716" s="1"/>
      <c r="T1716" s="1"/>
      <c r="U1716" s="1"/>
      <c r="V1716" s="1"/>
      <c r="W1716" s="1"/>
      <c r="X1716" s="1"/>
      <c r="Y1716" s="1"/>
      <c r="Z1716" s="1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</row>
    <row r="1717" spans="1:55" hidden="1" x14ac:dyDescent="0.3">
      <c r="A1717" s="1"/>
      <c r="B1717" s="1"/>
      <c r="C1717" s="1"/>
      <c r="D1717" s="38"/>
      <c r="E1717" s="38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3"/>
      <c r="S1717" s="1"/>
      <c r="T1717" s="1"/>
      <c r="U1717" s="1"/>
      <c r="V1717" s="1"/>
      <c r="W1717" s="1"/>
      <c r="X1717" s="1"/>
      <c r="Y1717" s="1"/>
      <c r="Z1717" s="1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</row>
    <row r="1718" spans="1:55" hidden="1" x14ac:dyDescent="0.3">
      <c r="A1718" s="1"/>
      <c r="B1718" s="1"/>
      <c r="C1718" s="1"/>
      <c r="D1718" s="38"/>
      <c r="E1718" s="38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3"/>
      <c r="S1718" s="1"/>
      <c r="T1718" s="1"/>
      <c r="U1718" s="1"/>
      <c r="V1718" s="1"/>
      <c r="W1718" s="1"/>
      <c r="X1718" s="1"/>
      <c r="Y1718" s="1"/>
      <c r="Z1718" s="1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</row>
    <row r="1719" spans="1:55" hidden="1" x14ac:dyDescent="0.3">
      <c r="A1719" s="1"/>
      <c r="B1719" s="1"/>
      <c r="C1719" s="1"/>
      <c r="D1719" s="38"/>
      <c r="E1719" s="38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3"/>
      <c r="S1719" s="1"/>
      <c r="T1719" s="1"/>
      <c r="U1719" s="1"/>
      <c r="V1719" s="1"/>
      <c r="W1719" s="1"/>
      <c r="X1719" s="1"/>
      <c r="Y1719" s="1"/>
      <c r="Z1719" s="1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</row>
    <row r="1720" spans="1:55" hidden="1" x14ac:dyDescent="0.3">
      <c r="A1720" s="1"/>
      <c r="B1720" s="1"/>
      <c r="C1720" s="1"/>
      <c r="D1720" s="38"/>
      <c r="E1720" s="38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3"/>
      <c r="S1720" s="1"/>
      <c r="T1720" s="1"/>
      <c r="U1720" s="1"/>
      <c r="V1720" s="1"/>
      <c r="W1720" s="1"/>
      <c r="X1720" s="1"/>
      <c r="Y1720" s="1"/>
      <c r="Z1720" s="1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</row>
    <row r="1721" spans="1:55" hidden="1" x14ac:dyDescent="0.3">
      <c r="A1721" s="1"/>
      <c r="B1721" s="1"/>
      <c r="C1721" s="1"/>
      <c r="D1721" s="38"/>
      <c r="E1721" s="38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3"/>
      <c r="S1721" s="1"/>
      <c r="T1721" s="1"/>
      <c r="U1721" s="1"/>
      <c r="V1721" s="1"/>
      <c r="W1721" s="1"/>
      <c r="X1721" s="1"/>
      <c r="Y1721" s="1"/>
      <c r="Z1721" s="1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</row>
    <row r="1722" spans="1:55" hidden="1" x14ac:dyDescent="0.3">
      <c r="A1722" s="1"/>
      <c r="B1722" s="1"/>
      <c r="C1722" s="1"/>
      <c r="D1722" s="38"/>
      <c r="E1722" s="38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3"/>
      <c r="S1722" s="1"/>
      <c r="T1722" s="1"/>
      <c r="U1722" s="1"/>
      <c r="V1722" s="1"/>
      <c r="W1722" s="1"/>
      <c r="X1722" s="1"/>
      <c r="Y1722" s="1"/>
      <c r="Z1722" s="1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</row>
    <row r="1723" spans="1:55" hidden="1" x14ac:dyDescent="0.3">
      <c r="A1723" s="1"/>
      <c r="B1723" s="1"/>
      <c r="C1723" s="1"/>
      <c r="D1723" s="38"/>
      <c r="E1723" s="38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3"/>
      <c r="S1723" s="1"/>
      <c r="T1723" s="1"/>
      <c r="U1723" s="1"/>
      <c r="V1723" s="1"/>
      <c r="W1723" s="1"/>
      <c r="X1723" s="1"/>
      <c r="Y1723" s="1"/>
      <c r="Z1723" s="1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</row>
    <row r="1724" spans="1:55" hidden="1" x14ac:dyDescent="0.3">
      <c r="A1724" s="1"/>
      <c r="B1724" s="1"/>
      <c r="C1724" s="1"/>
      <c r="D1724" s="38"/>
      <c r="E1724" s="38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3"/>
      <c r="S1724" s="1"/>
      <c r="T1724" s="1"/>
      <c r="U1724" s="1"/>
      <c r="V1724" s="1"/>
      <c r="W1724" s="1"/>
      <c r="X1724" s="1"/>
      <c r="Y1724" s="1"/>
      <c r="Z1724" s="1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</row>
    <row r="1725" spans="1:55" hidden="1" x14ac:dyDescent="0.3">
      <c r="A1725" s="1"/>
      <c r="B1725" s="1"/>
      <c r="C1725" s="1"/>
      <c r="D1725" s="38"/>
      <c r="E1725" s="38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3"/>
      <c r="S1725" s="1"/>
      <c r="T1725" s="1"/>
      <c r="U1725" s="1"/>
      <c r="V1725" s="1"/>
      <c r="W1725" s="1"/>
      <c r="X1725" s="1"/>
      <c r="Y1725" s="1"/>
      <c r="Z1725" s="1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</row>
    <row r="1726" spans="1:55" hidden="1" x14ac:dyDescent="0.3">
      <c r="A1726" s="1"/>
      <c r="B1726" s="1"/>
      <c r="C1726" s="1"/>
      <c r="D1726" s="38"/>
      <c r="E1726" s="38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3"/>
      <c r="S1726" s="1"/>
      <c r="T1726" s="1"/>
      <c r="U1726" s="1"/>
      <c r="V1726" s="1"/>
      <c r="W1726" s="1"/>
      <c r="X1726" s="1"/>
      <c r="Y1726" s="1"/>
      <c r="Z1726" s="1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</row>
    <row r="1727" spans="1:55" hidden="1" x14ac:dyDescent="0.3">
      <c r="A1727" s="1"/>
      <c r="B1727" s="1"/>
      <c r="C1727" s="1"/>
      <c r="D1727" s="38"/>
      <c r="E1727" s="38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3"/>
      <c r="S1727" s="1"/>
      <c r="T1727" s="1"/>
      <c r="U1727" s="1"/>
      <c r="V1727" s="1"/>
      <c r="W1727" s="1"/>
      <c r="X1727" s="1"/>
      <c r="Y1727" s="1"/>
      <c r="Z1727" s="1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</row>
    <row r="1728" spans="1:55" hidden="1" x14ac:dyDescent="0.3">
      <c r="A1728" s="1"/>
      <c r="B1728" s="1"/>
      <c r="C1728" s="1"/>
      <c r="D1728" s="38"/>
      <c r="E1728" s="38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3"/>
      <c r="S1728" s="1"/>
      <c r="T1728" s="1"/>
      <c r="U1728" s="1"/>
      <c r="V1728" s="1"/>
      <c r="W1728" s="1"/>
      <c r="X1728" s="1"/>
      <c r="Y1728" s="1"/>
      <c r="Z1728" s="1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</row>
    <row r="1729" spans="1:55" hidden="1" x14ac:dyDescent="0.3">
      <c r="A1729" s="1"/>
      <c r="B1729" s="1"/>
      <c r="C1729" s="1"/>
      <c r="D1729" s="38"/>
      <c r="E1729" s="38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3"/>
      <c r="S1729" s="1"/>
      <c r="T1729" s="1"/>
      <c r="U1729" s="1"/>
      <c r="V1729" s="1"/>
      <c r="W1729" s="1"/>
      <c r="X1729" s="1"/>
      <c r="Y1729" s="1"/>
      <c r="Z1729" s="1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</row>
    <row r="1730" spans="1:55" hidden="1" x14ac:dyDescent="0.3">
      <c r="A1730" s="1"/>
      <c r="B1730" s="1"/>
      <c r="C1730" s="1"/>
      <c r="D1730" s="38"/>
      <c r="E1730" s="38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3"/>
      <c r="S1730" s="1"/>
      <c r="T1730" s="1"/>
      <c r="U1730" s="1"/>
      <c r="V1730" s="1"/>
      <c r="W1730" s="1"/>
      <c r="X1730" s="1"/>
      <c r="Y1730" s="1"/>
      <c r="Z1730" s="1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</row>
    <row r="1731" spans="1:55" hidden="1" x14ac:dyDescent="0.3">
      <c r="A1731" s="1"/>
      <c r="B1731" s="1"/>
      <c r="C1731" s="1"/>
      <c r="D1731" s="38"/>
      <c r="E1731" s="38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3"/>
      <c r="S1731" s="1"/>
      <c r="T1731" s="1"/>
      <c r="U1731" s="1"/>
      <c r="V1731" s="1"/>
      <c r="W1731" s="1"/>
      <c r="X1731" s="1"/>
      <c r="Y1731" s="1"/>
      <c r="Z1731" s="1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</row>
    <row r="1732" spans="1:55" hidden="1" x14ac:dyDescent="0.3">
      <c r="A1732" s="1"/>
      <c r="B1732" s="1"/>
      <c r="C1732" s="1"/>
      <c r="D1732" s="38"/>
      <c r="E1732" s="38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3"/>
      <c r="S1732" s="1"/>
      <c r="T1732" s="1"/>
      <c r="U1732" s="1"/>
      <c r="V1732" s="1"/>
      <c r="W1732" s="1"/>
      <c r="X1732" s="1"/>
      <c r="Y1732" s="1"/>
      <c r="Z1732" s="1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</row>
    <row r="1733" spans="1:55" hidden="1" x14ac:dyDescent="0.3">
      <c r="A1733" s="1"/>
      <c r="B1733" s="1"/>
      <c r="C1733" s="1"/>
      <c r="D1733" s="38"/>
      <c r="E1733" s="38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3"/>
      <c r="S1733" s="1"/>
      <c r="T1733" s="1"/>
      <c r="U1733" s="1"/>
      <c r="V1733" s="1"/>
      <c r="W1733" s="1"/>
      <c r="X1733" s="1"/>
      <c r="Y1733" s="1"/>
      <c r="Z1733" s="1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</row>
    <row r="1734" spans="1:55" hidden="1" x14ac:dyDescent="0.3">
      <c r="A1734" s="1"/>
      <c r="B1734" s="1"/>
      <c r="C1734" s="1"/>
      <c r="D1734" s="38"/>
      <c r="E1734" s="38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3"/>
      <c r="S1734" s="1"/>
      <c r="T1734" s="1"/>
      <c r="U1734" s="1"/>
      <c r="V1734" s="1"/>
      <c r="W1734" s="1"/>
      <c r="X1734" s="1"/>
      <c r="Y1734" s="1"/>
      <c r="Z1734" s="1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</row>
    <row r="1735" spans="1:55" hidden="1" x14ac:dyDescent="0.3">
      <c r="A1735" s="1"/>
      <c r="B1735" s="1"/>
      <c r="C1735" s="1"/>
      <c r="D1735" s="38"/>
      <c r="E1735" s="38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3"/>
      <c r="S1735" s="1"/>
      <c r="T1735" s="1"/>
      <c r="U1735" s="1"/>
      <c r="V1735" s="1"/>
      <c r="W1735" s="1"/>
      <c r="X1735" s="1"/>
      <c r="Y1735" s="1"/>
      <c r="Z1735" s="1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</row>
    <row r="1736" spans="1:55" hidden="1" x14ac:dyDescent="0.3">
      <c r="A1736" s="1"/>
      <c r="B1736" s="1"/>
      <c r="C1736" s="1"/>
      <c r="D1736" s="38"/>
      <c r="E1736" s="38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3"/>
      <c r="S1736" s="1"/>
      <c r="T1736" s="1"/>
      <c r="U1736" s="1"/>
      <c r="V1736" s="1"/>
      <c r="W1736" s="1"/>
      <c r="X1736" s="1"/>
      <c r="Y1736" s="1"/>
      <c r="Z1736" s="1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</row>
    <row r="1737" spans="1:55" hidden="1" x14ac:dyDescent="0.3">
      <c r="A1737" s="1"/>
      <c r="B1737" s="1"/>
      <c r="C1737" s="1"/>
      <c r="D1737" s="38"/>
      <c r="E1737" s="38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3"/>
      <c r="S1737" s="1"/>
      <c r="T1737" s="1"/>
      <c r="U1737" s="1"/>
      <c r="V1737" s="1"/>
      <c r="W1737" s="1"/>
      <c r="X1737" s="1"/>
      <c r="Y1737" s="1"/>
      <c r="Z1737" s="1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</row>
    <row r="1738" spans="1:55" hidden="1" x14ac:dyDescent="0.3">
      <c r="A1738" s="1"/>
      <c r="B1738" s="1"/>
      <c r="C1738" s="1"/>
      <c r="D1738" s="38"/>
      <c r="E1738" s="38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3"/>
      <c r="S1738" s="1"/>
      <c r="T1738" s="1"/>
      <c r="U1738" s="1"/>
      <c r="V1738" s="1"/>
      <c r="W1738" s="1"/>
      <c r="X1738" s="1"/>
      <c r="Y1738" s="1"/>
      <c r="Z1738" s="1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</row>
    <row r="1739" spans="1:55" hidden="1" x14ac:dyDescent="0.3">
      <c r="A1739" s="1"/>
      <c r="B1739" s="1"/>
      <c r="C1739" s="1"/>
      <c r="D1739" s="38"/>
      <c r="E1739" s="38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3"/>
      <c r="S1739" s="1"/>
      <c r="T1739" s="1"/>
      <c r="U1739" s="1"/>
      <c r="V1739" s="1"/>
      <c r="W1739" s="1"/>
      <c r="X1739" s="1"/>
      <c r="Y1739" s="1"/>
      <c r="Z1739" s="1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</row>
    <row r="1740" spans="1:55" hidden="1" x14ac:dyDescent="0.3">
      <c r="A1740" s="1"/>
      <c r="B1740" s="1"/>
      <c r="C1740" s="1"/>
      <c r="D1740" s="38"/>
      <c r="E1740" s="38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3"/>
      <c r="S1740" s="1"/>
      <c r="T1740" s="1"/>
      <c r="U1740" s="1"/>
      <c r="V1740" s="1"/>
      <c r="W1740" s="1"/>
      <c r="X1740" s="1"/>
      <c r="Y1740" s="1"/>
      <c r="Z1740" s="1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</row>
    <row r="1741" spans="1:55" hidden="1" x14ac:dyDescent="0.3">
      <c r="A1741" s="1"/>
      <c r="B1741" s="1"/>
      <c r="C1741" s="1"/>
      <c r="D1741" s="38"/>
      <c r="E1741" s="38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3"/>
      <c r="S1741" s="1"/>
      <c r="T1741" s="1"/>
      <c r="U1741" s="1"/>
      <c r="V1741" s="1"/>
      <c r="W1741" s="1"/>
      <c r="X1741" s="1"/>
      <c r="Y1741" s="1"/>
      <c r="Z1741" s="1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</row>
    <row r="1742" spans="1:55" hidden="1" x14ac:dyDescent="0.3">
      <c r="A1742" s="1"/>
      <c r="B1742" s="1"/>
      <c r="C1742" s="1"/>
      <c r="D1742" s="38"/>
      <c r="E1742" s="38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3"/>
      <c r="S1742" s="1"/>
      <c r="T1742" s="1"/>
      <c r="U1742" s="1"/>
      <c r="V1742" s="1"/>
      <c r="W1742" s="1"/>
      <c r="X1742" s="1"/>
      <c r="Y1742" s="1"/>
      <c r="Z1742" s="1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</row>
    <row r="1743" spans="1:55" hidden="1" x14ac:dyDescent="0.3">
      <c r="A1743" s="1"/>
      <c r="B1743" s="1"/>
      <c r="C1743" s="1"/>
      <c r="D1743" s="38"/>
      <c r="E1743" s="38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3"/>
      <c r="S1743" s="1"/>
      <c r="T1743" s="1"/>
      <c r="U1743" s="1"/>
      <c r="V1743" s="1"/>
      <c r="W1743" s="1"/>
      <c r="X1743" s="1"/>
      <c r="Y1743" s="1"/>
      <c r="Z1743" s="1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</row>
    <row r="1744" spans="1:55" hidden="1" x14ac:dyDescent="0.3">
      <c r="A1744" s="1"/>
      <c r="B1744" s="1"/>
      <c r="C1744" s="1"/>
      <c r="D1744" s="38"/>
      <c r="E1744" s="38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3"/>
      <c r="S1744" s="1"/>
      <c r="T1744" s="1"/>
      <c r="U1744" s="1"/>
      <c r="V1744" s="1"/>
      <c r="W1744" s="1"/>
      <c r="X1744" s="1"/>
      <c r="Y1744" s="1"/>
      <c r="Z1744" s="1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</row>
    <row r="1745" spans="1:55" hidden="1" x14ac:dyDescent="0.3">
      <c r="A1745" s="1"/>
      <c r="B1745" s="1"/>
      <c r="C1745" s="1"/>
      <c r="D1745" s="38"/>
      <c r="E1745" s="38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3"/>
      <c r="S1745" s="1"/>
      <c r="T1745" s="1"/>
      <c r="U1745" s="1"/>
      <c r="V1745" s="1"/>
      <c r="W1745" s="1"/>
      <c r="X1745" s="1"/>
      <c r="Y1745" s="1"/>
      <c r="Z1745" s="1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</row>
    <row r="1746" spans="1:55" hidden="1" x14ac:dyDescent="0.3">
      <c r="A1746" s="1"/>
      <c r="B1746" s="1"/>
      <c r="C1746" s="1"/>
      <c r="D1746" s="38"/>
      <c r="E1746" s="38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3"/>
      <c r="S1746" s="1"/>
      <c r="T1746" s="1"/>
      <c r="U1746" s="1"/>
      <c r="V1746" s="1"/>
      <c r="W1746" s="1"/>
      <c r="X1746" s="1"/>
      <c r="Y1746" s="1"/>
      <c r="Z1746" s="1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</row>
    <row r="1747" spans="1:55" hidden="1" x14ac:dyDescent="0.3">
      <c r="A1747" s="1"/>
      <c r="B1747" s="1"/>
      <c r="C1747" s="1"/>
      <c r="D1747" s="38"/>
      <c r="E1747" s="38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3"/>
      <c r="S1747" s="1"/>
      <c r="T1747" s="1"/>
      <c r="U1747" s="1"/>
      <c r="V1747" s="1"/>
      <c r="W1747" s="1"/>
      <c r="X1747" s="1"/>
      <c r="Y1747" s="1"/>
      <c r="Z1747" s="1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</row>
    <row r="1748" spans="1:55" hidden="1" x14ac:dyDescent="0.3">
      <c r="A1748" s="1"/>
      <c r="B1748" s="1"/>
      <c r="C1748" s="1"/>
      <c r="D1748" s="38"/>
      <c r="E1748" s="38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3"/>
      <c r="S1748" s="1"/>
      <c r="T1748" s="1"/>
      <c r="U1748" s="1"/>
      <c r="V1748" s="1"/>
      <c r="W1748" s="1"/>
      <c r="X1748" s="1"/>
      <c r="Y1748" s="1"/>
      <c r="Z1748" s="1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</row>
    <row r="1749" spans="1:55" hidden="1" x14ac:dyDescent="0.3">
      <c r="A1749" s="1"/>
      <c r="B1749" s="1"/>
      <c r="C1749" s="1"/>
      <c r="D1749" s="38"/>
      <c r="E1749" s="38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3"/>
      <c r="S1749" s="1"/>
      <c r="T1749" s="1"/>
      <c r="U1749" s="1"/>
      <c r="V1749" s="1"/>
      <c r="W1749" s="1"/>
      <c r="X1749" s="1"/>
      <c r="Y1749" s="1"/>
      <c r="Z1749" s="1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</row>
    <row r="1750" spans="1:55" hidden="1" x14ac:dyDescent="0.3">
      <c r="A1750" s="1"/>
      <c r="B1750" s="1"/>
      <c r="C1750" s="1"/>
      <c r="D1750" s="38"/>
      <c r="E1750" s="38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3"/>
      <c r="S1750" s="1"/>
      <c r="T1750" s="1"/>
      <c r="U1750" s="1"/>
      <c r="V1750" s="1"/>
      <c r="W1750" s="1"/>
      <c r="X1750" s="1"/>
      <c r="Y1750" s="1"/>
      <c r="Z1750" s="1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</row>
    <row r="1751" spans="1:55" hidden="1" x14ac:dyDescent="0.3">
      <c r="A1751" s="1"/>
      <c r="B1751" s="1"/>
      <c r="C1751" s="1"/>
      <c r="D1751" s="38"/>
      <c r="E1751" s="38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3"/>
      <c r="S1751" s="1"/>
      <c r="T1751" s="1"/>
      <c r="U1751" s="1"/>
      <c r="V1751" s="1"/>
      <c r="W1751" s="1"/>
      <c r="X1751" s="1"/>
      <c r="Y1751" s="1"/>
      <c r="Z1751" s="1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</row>
    <row r="1752" spans="1:55" hidden="1" x14ac:dyDescent="0.3">
      <c r="A1752" s="1"/>
      <c r="B1752" s="1"/>
      <c r="C1752" s="1"/>
      <c r="D1752" s="38"/>
      <c r="E1752" s="38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3"/>
      <c r="S1752" s="1"/>
      <c r="T1752" s="1"/>
      <c r="U1752" s="1"/>
      <c r="V1752" s="1"/>
      <c r="W1752" s="1"/>
      <c r="X1752" s="1"/>
      <c r="Y1752" s="1"/>
      <c r="Z1752" s="1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</row>
    <row r="1753" spans="1:55" hidden="1" x14ac:dyDescent="0.3">
      <c r="A1753" s="1"/>
      <c r="B1753" s="1"/>
      <c r="C1753" s="1"/>
      <c r="D1753" s="38"/>
      <c r="E1753" s="38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3"/>
      <c r="S1753" s="1"/>
      <c r="T1753" s="1"/>
      <c r="U1753" s="1"/>
      <c r="V1753" s="1"/>
      <c r="W1753" s="1"/>
      <c r="X1753" s="1"/>
      <c r="Y1753" s="1"/>
      <c r="Z1753" s="1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</row>
    <row r="1754" spans="1:55" hidden="1" x14ac:dyDescent="0.3">
      <c r="A1754" s="1"/>
      <c r="B1754" s="1"/>
      <c r="C1754" s="1"/>
      <c r="D1754" s="38"/>
      <c r="E1754" s="38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3"/>
      <c r="S1754" s="1"/>
      <c r="T1754" s="1"/>
      <c r="U1754" s="1"/>
      <c r="V1754" s="1"/>
      <c r="W1754" s="1"/>
      <c r="X1754" s="1"/>
      <c r="Y1754" s="1"/>
      <c r="Z1754" s="1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</row>
    <row r="1755" spans="1:55" hidden="1" x14ac:dyDescent="0.3">
      <c r="A1755" s="1"/>
      <c r="B1755" s="1"/>
      <c r="C1755" s="1"/>
      <c r="D1755" s="38"/>
      <c r="E1755" s="38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3"/>
      <c r="S1755" s="1"/>
      <c r="T1755" s="1"/>
      <c r="U1755" s="1"/>
      <c r="V1755" s="1"/>
      <c r="W1755" s="1"/>
      <c r="X1755" s="1"/>
      <c r="Y1755" s="1"/>
      <c r="Z1755" s="1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</row>
    <row r="1756" spans="1:55" hidden="1" x14ac:dyDescent="0.3">
      <c r="A1756" s="1"/>
      <c r="B1756" s="1"/>
      <c r="C1756" s="1"/>
      <c r="D1756" s="38"/>
      <c r="E1756" s="38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3"/>
      <c r="S1756" s="1"/>
      <c r="T1756" s="1"/>
      <c r="U1756" s="1"/>
      <c r="V1756" s="1"/>
      <c r="W1756" s="1"/>
      <c r="X1756" s="1"/>
      <c r="Y1756" s="1"/>
      <c r="Z1756" s="1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</row>
    <row r="1757" spans="1:55" hidden="1" x14ac:dyDescent="0.3">
      <c r="A1757" s="1"/>
      <c r="B1757" s="1"/>
      <c r="C1757" s="1"/>
      <c r="D1757" s="38"/>
      <c r="E1757" s="38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3"/>
      <c r="S1757" s="1"/>
      <c r="T1757" s="1"/>
      <c r="U1757" s="1"/>
      <c r="V1757" s="1"/>
      <c r="W1757" s="1"/>
      <c r="X1757" s="1"/>
      <c r="Y1757" s="1"/>
      <c r="Z1757" s="1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</row>
    <row r="1758" spans="1:55" hidden="1" x14ac:dyDescent="0.3">
      <c r="A1758" s="1"/>
      <c r="B1758" s="1"/>
      <c r="C1758" s="1"/>
      <c r="D1758" s="38"/>
      <c r="E1758" s="38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3"/>
      <c r="S1758" s="1"/>
      <c r="T1758" s="1"/>
      <c r="U1758" s="1"/>
      <c r="V1758" s="1"/>
      <c r="W1758" s="1"/>
      <c r="X1758" s="1"/>
      <c r="Y1758" s="1"/>
      <c r="Z1758" s="1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</row>
    <row r="1759" spans="1:55" hidden="1" x14ac:dyDescent="0.3">
      <c r="A1759" s="1"/>
      <c r="B1759" s="1"/>
      <c r="C1759" s="1"/>
      <c r="D1759" s="38"/>
      <c r="E1759" s="38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3"/>
      <c r="S1759" s="1"/>
      <c r="T1759" s="1"/>
      <c r="U1759" s="1"/>
      <c r="V1759" s="1"/>
      <c r="W1759" s="1"/>
      <c r="X1759" s="1"/>
      <c r="Y1759" s="1"/>
      <c r="Z1759" s="1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</row>
    <row r="1760" spans="1:55" hidden="1" x14ac:dyDescent="0.3">
      <c r="A1760" s="1"/>
      <c r="B1760" s="1"/>
      <c r="C1760" s="1"/>
      <c r="D1760" s="38"/>
      <c r="E1760" s="38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3"/>
      <c r="S1760" s="1"/>
      <c r="T1760" s="1"/>
      <c r="U1760" s="1"/>
      <c r="V1760" s="1"/>
      <c r="W1760" s="1"/>
      <c r="X1760" s="1"/>
      <c r="Y1760" s="1"/>
      <c r="Z1760" s="1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</row>
    <row r="1761" spans="1:55" hidden="1" x14ac:dyDescent="0.3">
      <c r="A1761" s="1"/>
      <c r="B1761" s="1"/>
      <c r="C1761" s="1"/>
      <c r="D1761" s="38"/>
      <c r="E1761" s="38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3"/>
      <c r="S1761" s="1"/>
      <c r="T1761" s="1"/>
      <c r="U1761" s="1"/>
      <c r="V1761" s="1"/>
      <c r="W1761" s="1"/>
      <c r="X1761" s="1"/>
      <c r="Y1761" s="1"/>
      <c r="Z1761" s="1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</row>
    <row r="1762" spans="1:55" hidden="1" x14ac:dyDescent="0.3">
      <c r="A1762" s="1"/>
      <c r="B1762" s="1"/>
      <c r="C1762" s="1"/>
      <c r="D1762" s="38"/>
      <c r="E1762" s="38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3"/>
      <c r="S1762" s="1"/>
      <c r="T1762" s="1"/>
      <c r="U1762" s="1"/>
      <c r="V1762" s="1"/>
      <c r="W1762" s="1"/>
      <c r="X1762" s="1"/>
      <c r="Y1762" s="1"/>
      <c r="Z1762" s="1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</row>
    <row r="1763" spans="1:55" hidden="1" x14ac:dyDescent="0.3">
      <c r="A1763" s="1"/>
      <c r="B1763" s="1"/>
      <c r="C1763" s="1"/>
      <c r="D1763" s="38"/>
      <c r="E1763" s="38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3"/>
      <c r="S1763" s="1"/>
      <c r="T1763" s="1"/>
      <c r="U1763" s="1"/>
      <c r="V1763" s="1"/>
      <c r="W1763" s="1"/>
      <c r="X1763" s="1"/>
      <c r="Y1763" s="1"/>
      <c r="Z1763" s="1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</row>
    <row r="1764" spans="1:55" hidden="1" x14ac:dyDescent="0.3">
      <c r="A1764" s="1"/>
      <c r="B1764" s="1"/>
      <c r="C1764" s="1"/>
      <c r="D1764" s="38"/>
      <c r="E1764" s="38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3"/>
      <c r="S1764" s="1"/>
      <c r="T1764" s="1"/>
      <c r="U1764" s="1"/>
      <c r="V1764" s="1"/>
      <c r="W1764" s="1"/>
      <c r="X1764" s="1"/>
      <c r="Y1764" s="1"/>
      <c r="Z1764" s="1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</row>
    <row r="1765" spans="1:55" hidden="1" x14ac:dyDescent="0.3">
      <c r="A1765" s="1"/>
      <c r="B1765" s="1"/>
      <c r="C1765" s="1"/>
      <c r="D1765" s="38"/>
      <c r="E1765" s="38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3"/>
      <c r="S1765" s="1"/>
      <c r="T1765" s="1"/>
      <c r="U1765" s="1"/>
      <c r="V1765" s="1"/>
      <c r="W1765" s="1"/>
      <c r="X1765" s="1"/>
      <c r="Y1765" s="1"/>
      <c r="Z1765" s="1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</row>
    <row r="1766" spans="1:55" hidden="1" x14ac:dyDescent="0.3">
      <c r="A1766" s="1"/>
      <c r="B1766" s="1"/>
      <c r="C1766" s="1"/>
      <c r="D1766" s="38"/>
      <c r="E1766" s="38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3"/>
      <c r="S1766" s="1"/>
      <c r="T1766" s="1"/>
      <c r="U1766" s="1"/>
      <c r="V1766" s="1"/>
      <c r="W1766" s="1"/>
      <c r="X1766" s="1"/>
      <c r="Y1766" s="1"/>
      <c r="Z1766" s="1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</row>
    <row r="1767" spans="1:55" hidden="1" x14ac:dyDescent="0.3">
      <c r="A1767" s="1"/>
      <c r="B1767" s="1"/>
      <c r="C1767" s="1"/>
      <c r="D1767" s="38"/>
      <c r="E1767" s="38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3"/>
      <c r="S1767" s="1"/>
      <c r="T1767" s="1"/>
      <c r="U1767" s="1"/>
      <c r="V1767" s="1"/>
      <c r="W1767" s="1"/>
      <c r="X1767" s="1"/>
      <c r="Y1767" s="1"/>
      <c r="Z1767" s="1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</row>
    <row r="1768" spans="1:55" hidden="1" x14ac:dyDescent="0.3">
      <c r="A1768" s="1"/>
      <c r="B1768" s="1"/>
      <c r="C1768" s="1"/>
      <c r="D1768" s="38"/>
      <c r="E1768" s="38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3"/>
      <c r="S1768" s="1"/>
      <c r="T1768" s="1"/>
      <c r="U1768" s="1"/>
      <c r="V1768" s="1"/>
      <c r="W1768" s="1"/>
      <c r="X1768" s="1"/>
      <c r="Y1768" s="1"/>
      <c r="Z1768" s="1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</row>
    <row r="1769" spans="1:55" hidden="1" x14ac:dyDescent="0.3">
      <c r="A1769" s="1"/>
      <c r="B1769" s="1"/>
      <c r="C1769" s="1"/>
      <c r="D1769" s="38"/>
      <c r="E1769" s="38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3"/>
      <c r="S1769" s="1"/>
      <c r="T1769" s="1"/>
      <c r="U1769" s="1"/>
      <c r="V1769" s="1"/>
      <c r="W1769" s="1"/>
      <c r="X1769" s="1"/>
      <c r="Y1769" s="1"/>
      <c r="Z1769" s="1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</row>
    <row r="1770" spans="1:55" hidden="1" x14ac:dyDescent="0.3">
      <c r="A1770" s="1"/>
      <c r="B1770" s="1"/>
      <c r="C1770" s="1"/>
      <c r="D1770" s="38"/>
      <c r="E1770" s="38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3"/>
      <c r="S1770" s="1"/>
      <c r="T1770" s="1"/>
      <c r="U1770" s="1"/>
      <c r="V1770" s="1"/>
      <c r="W1770" s="1"/>
      <c r="X1770" s="1"/>
      <c r="Y1770" s="1"/>
      <c r="Z1770" s="1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</row>
    <row r="1771" spans="1:55" hidden="1" x14ac:dyDescent="0.3">
      <c r="A1771" s="1"/>
      <c r="B1771" s="1"/>
      <c r="C1771" s="1"/>
      <c r="D1771" s="38"/>
      <c r="E1771" s="38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3"/>
      <c r="S1771" s="1"/>
      <c r="T1771" s="1"/>
      <c r="U1771" s="1"/>
      <c r="V1771" s="1"/>
      <c r="W1771" s="1"/>
      <c r="X1771" s="1"/>
      <c r="Y1771" s="1"/>
      <c r="Z1771" s="1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</row>
    <row r="1772" spans="1:55" hidden="1" x14ac:dyDescent="0.3">
      <c r="A1772" s="1"/>
      <c r="B1772" s="1"/>
      <c r="C1772" s="1"/>
      <c r="D1772" s="38"/>
      <c r="E1772" s="38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3"/>
      <c r="S1772" s="1"/>
      <c r="T1772" s="1"/>
      <c r="U1772" s="1"/>
      <c r="V1772" s="1"/>
      <c r="W1772" s="1"/>
      <c r="X1772" s="1"/>
      <c r="Y1772" s="1"/>
      <c r="Z1772" s="1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</row>
    <row r="1773" spans="1:55" hidden="1" x14ac:dyDescent="0.3">
      <c r="A1773" s="1"/>
      <c r="B1773" s="1"/>
      <c r="C1773" s="1"/>
      <c r="D1773" s="38"/>
      <c r="E1773" s="38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3"/>
      <c r="S1773" s="1"/>
      <c r="T1773" s="1"/>
      <c r="U1773" s="1"/>
      <c r="V1773" s="1"/>
      <c r="W1773" s="1"/>
      <c r="X1773" s="1"/>
      <c r="Y1773" s="1"/>
      <c r="Z1773" s="1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</row>
    <row r="1774" spans="1:55" hidden="1" x14ac:dyDescent="0.3">
      <c r="A1774" s="1"/>
      <c r="B1774" s="1"/>
      <c r="C1774" s="1"/>
      <c r="D1774" s="38"/>
      <c r="E1774" s="38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3"/>
      <c r="S1774" s="1"/>
      <c r="T1774" s="1"/>
      <c r="U1774" s="1"/>
      <c r="V1774" s="1"/>
      <c r="W1774" s="1"/>
      <c r="X1774" s="1"/>
      <c r="Y1774" s="1"/>
      <c r="Z1774" s="1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</row>
    <row r="1775" spans="1:55" hidden="1" x14ac:dyDescent="0.3">
      <c r="A1775" s="1"/>
      <c r="B1775" s="1"/>
      <c r="C1775" s="1"/>
      <c r="D1775" s="38"/>
      <c r="E1775" s="38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3"/>
      <c r="S1775" s="1"/>
      <c r="T1775" s="1"/>
      <c r="U1775" s="1"/>
      <c r="V1775" s="1"/>
      <c r="W1775" s="1"/>
      <c r="X1775" s="1"/>
      <c r="Y1775" s="1"/>
      <c r="Z1775" s="1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</row>
    <row r="1776" spans="1:55" hidden="1" x14ac:dyDescent="0.3">
      <c r="A1776" s="1"/>
      <c r="B1776" s="1"/>
      <c r="C1776" s="1"/>
      <c r="D1776" s="38"/>
      <c r="E1776" s="38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3"/>
      <c r="S1776" s="1"/>
      <c r="T1776" s="1"/>
      <c r="U1776" s="1"/>
      <c r="V1776" s="1"/>
      <c r="W1776" s="1"/>
      <c r="X1776" s="1"/>
      <c r="Y1776" s="1"/>
      <c r="Z1776" s="1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</row>
    <row r="1777" spans="1:55" hidden="1" x14ac:dyDescent="0.3">
      <c r="A1777" s="1"/>
      <c r="B1777" s="1"/>
      <c r="C1777" s="1"/>
      <c r="D1777" s="38"/>
      <c r="E1777" s="38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3"/>
      <c r="S1777" s="1"/>
      <c r="T1777" s="1"/>
      <c r="U1777" s="1"/>
      <c r="V1777" s="1"/>
      <c r="W1777" s="1"/>
      <c r="X1777" s="1"/>
      <c r="Y1777" s="1"/>
      <c r="Z1777" s="1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</row>
    <row r="1778" spans="1:55" hidden="1" x14ac:dyDescent="0.3">
      <c r="A1778" s="1"/>
      <c r="B1778" s="1"/>
      <c r="C1778" s="1"/>
      <c r="D1778" s="38"/>
      <c r="E1778" s="38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3"/>
      <c r="S1778" s="1"/>
      <c r="T1778" s="1"/>
      <c r="U1778" s="1"/>
      <c r="V1778" s="1"/>
      <c r="W1778" s="1"/>
      <c r="X1778" s="1"/>
      <c r="Y1778" s="1"/>
      <c r="Z1778" s="1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</row>
    <row r="1779" spans="1:55" hidden="1" x14ac:dyDescent="0.3">
      <c r="A1779" s="1"/>
      <c r="B1779" s="1"/>
      <c r="C1779" s="1"/>
      <c r="D1779" s="38"/>
      <c r="E1779" s="38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3"/>
      <c r="S1779" s="1"/>
      <c r="T1779" s="1"/>
      <c r="U1779" s="1"/>
      <c r="V1779" s="1"/>
      <c r="W1779" s="1"/>
      <c r="X1779" s="1"/>
      <c r="Y1779" s="1"/>
      <c r="Z1779" s="1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</row>
    <row r="1780" spans="1:55" hidden="1" x14ac:dyDescent="0.3">
      <c r="A1780" s="1"/>
      <c r="B1780" s="1"/>
      <c r="C1780" s="1"/>
      <c r="D1780" s="38"/>
      <c r="E1780" s="38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3"/>
      <c r="S1780" s="1"/>
      <c r="T1780" s="1"/>
      <c r="U1780" s="1"/>
      <c r="V1780" s="1"/>
      <c r="W1780" s="1"/>
      <c r="X1780" s="1"/>
      <c r="Y1780" s="1"/>
      <c r="Z1780" s="1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</row>
    <row r="1781" spans="1:55" hidden="1" x14ac:dyDescent="0.3">
      <c r="A1781" s="1"/>
      <c r="B1781" s="1"/>
      <c r="C1781" s="1"/>
      <c r="D1781" s="38"/>
      <c r="E1781" s="38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3"/>
      <c r="S1781" s="1"/>
      <c r="T1781" s="1"/>
      <c r="U1781" s="1"/>
      <c r="V1781" s="1"/>
      <c r="W1781" s="1"/>
      <c r="X1781" s="1"/>
      <c r="Y1781" s="1"/>
      <c r="Z1781" s="1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</row>
    <row r="1782" spans="1:55" hidden="1" x14ac:dyDescent="0.3">
      <c r="A1782" s="1"/>
      <c r="B1782" s="1"/>
      <c r="C1782" s="1"/>
      <c r="D1782" s="38"/>
      <c r="E1782" s="38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3"/>
      <c r="S1782" s="1"/>
      <c r="T1782" s="1"/>
      <c r="U1782" s="1"/>
      <c r="V1782" s="1"/>
      <c r="W1782" s="1"/>
      <c r="X1782" s="1"/>
      <c r="Y1782" s="1"/>
      <c r="Z1782" s="1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</row>
    <row r="1783" spans="1:55" hidden="1" x14ac:dyDescent="0.3">
      <c r="A1783" s="1"/>
      <c r="B1783" s="1"/>
      <c r="C1783" s="1"/>
      <c r="D1783" s="38"/>
      <c r="E1783" s="38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3"/>
      <c r="S1783" s="1"/>
      <c r="T1783" s="1"/>
      <c r="U1783" s="1"/>
      <c r="V1783" s="1"/>
      <c r="W1783" s="1"/>
      <c r="X1783" s="1"/>
      <c r="Y1783" s="1"/>
      <c r="Z1783" s="1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</row>
    <row r="1784" spans="1:55" hidden="1" x14ac:dyDescent="0.3">
      <c r="A1784" s="1"/>
      <c r="B1784" s="1"/>
      <c r="C1784" s="1"/>
      <c r="D1784" s="38"/>
      <c r="E1784" s="38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3"/>
      <c r="S1784" s="1"/>
      <c r="T1784" s="1"/>
      <c r="U1784" s="1"/>
      <c r="V1784" s="1"/>
      <c r="W1784" s="1"/>
      <c r="X1784" s="1"/>
      <c r="Y1784" s="1"/>
      <c r="Z1784" s="1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</row>
    <row r="1785" spans="1:55" hidden="1" x14ac:dyDescent="0.3">
      <c r="A1785" s="1"/>
      <c r="B1785" s="1"/>
      <c r="C1785" s="1"/>
      <c r="D1785" s="38"/>
      <c r="E1785" s="38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3"/>
      <c r="S1785" s="1"/>
      <c r="T1785" s="1"/>
      <c r="U1785" s="1"/>
      <c r="V1785" s="1"/>
      <c r="W1785" s="1"/>
      <c r="X1785" s="1"/>
      <c r="Y1785" s="1"/>
      <c r="Z1785" s="1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</row>
    <row r="1786" spans="1:55" hidden="1" x14ac:dyDescent="0.3">
      <c r="A1786" s="1"/>
      <c r="B1786" s="1"/>
      <c r="C1786" s="1"/>
      <c r="D1786" s="38"/>
      <c r="E1786" s="38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3"/>
      <c r="S1786" s="1"/>
      <c r="T1786" s="1"/>
      <c r="U1786" s="1"/>
      <c r="V1786" s="1"/>
      <c r="W1786" s="1"/>
      <c r="X1786" s="1"/>
      <c r="Y1786" s="1"/>
      <c r="Z1786" s="1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</row>
    <row r="1787" spans="1:55" hidden="1" x14ac:dyDescent="0.3">
      <c r="A1787" s="1"/>
      <c r="B1787" s="1"/>
      <c r="C1787" s="1"/>
      <c r="D1787" s="38"/>
      <c r="E1787" s="38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3"/>
      <c r="S1787" s="1"/>
      <c r="T1787" s="1"/>
      <c r="U1787" s="1"/>
      <c r="V1787" s="1"/>
      <c r="W1787" s="1"/>
      <c r="X1787" s="1"/>
      <c r="Y1787" s="1"/>
      <c r="Z1787" s="1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</row>
    <row r="1788" spans="1:55" hidden="1" x14ac:dyDescent="0.3">
      <c r="A1788" s="1"/>
      <c r="B1788" s="1"/>
      <c r="C1788" s="1"/>
      <c r="D1788" s="38"/>
      <c r="E1788" s="38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3"/>
      <c r="S1788" s="1"/>
      <c r="T1788" s="1"/>
      <c r="U1788" s="1"/>
      <c r="V1788" s="1"/>
      <c r="W1788" s="1"/>
      <c r="X1788" s="1"/>
      <c r="Y1788" s="1"/>
      <c r="Z1788" s="1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</row>
    <row r="1789" spans="1:55" hidden="1" x14ac:dyDescent="0.3">
      <c r="A1789" s="1"/>
      <c r="B1789" s="1"/>
      <c r="C1789" s="1"/>
      <c r="D1789" s="38"/>
      <c r="E1789" s="38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3"/>
      <c r="S1789" s="1"/>
      <c r="T1789" s="1"/>
      <c r="U1789" s="1"/>
      <c r="V1789" s="1"/>
      <c r="W1789" s="1"/>
      <c r="X1789" s="1"/>
      <c r="Y1789" s="1"/>
      <c r="Z1789" s="1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</row>
    <row r="1790" spans="1:55" hidden="1" x14ac:dyDescent="0.3">
      <c r="A1790" s="1"/>
      <c r="B1790" s="1"/>
      <c r="C1790" s="1"/>
      <c r="D1790" s="38"/>
      <c r="E1790" s="38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3"/>
      <c r="S1790" s="1"/>
      <c r="T1790" s="1"/>
      <c r="U1790" s="1"/>
      <c r="V1790" s="1"/>
      <c r="W1790" s="1"/>
      <c r="X1790" s="1"/>
      <c r="Y1790" s="1"/>
      <c r="Z1790" s="1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</row>
    <row r="1791" spans="1:55" hidden="1" x14ac:dyDescent="0.3">
      <c r="A1791" s="1"/>
      <c r="B1791" s="1"/>
      <c r="C1791" s="1"/>
      <c r="D1791" s="38"/>
      <c r="E1791" s="38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3"/>
      <c r="S1791" s="1"/>
      <c r="T1791" s="1"/>
      <c r="U1791" s="1"/>
      <c r="V1791" s="1"/>
      <c r="W1791" s="1"/>
      <c r="X1791" s="1"/>
      <c r="Y1791" s="1"/>
      <c r="Z1791" s="1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</row>
    <row r="1792" spans="1:55" hidden="1" x14ac:dyDescent="0.3">
      <c r="A1792" s="1"/>
      <c r="B1792" s="1"/>
      <c r="C1792" s="1"/>
      <c r="D1792" s="38"/>
      <c r="E1792" s="38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3"/>
      <c r="S1792" s="1"/>
      <c r="T1792" s="1"/>
      <c r="U1792" s="1"/>
      <c r="V1792" s="1"/>
      <c r="W1792" s="1"/>
      <c r="X1792" s="1"/>
      <c r="Y1792" s="1"/>
      <c r="Z1792" s="1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</row>
    <row r="1793" spans="1:55" hidden="1" x14ac:dyDescent="0.3">
      <c r="A1793" s="1"/>
      <c r="B1793" s="1"/>
      <c r="C1793" s="1"/>
      <c r="D1793" s="38"/>
      <c r="E1793" s="38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3"/>
      <c r="S1793" s="1"/>
      <c r="T1793" s="1"/>
      <c r="U1793" s="1"/>
      <c r="V1793" s="1"/>
      <c r="W1793" s="1"/>
      <c r="X1793" s="1"/>
      <c r="Y1793" s="1"/>
      <c r="Z1793" s="1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</row>
    <row r="1794" spans="1:55" hidden="1" x14ac:dyDescent="0.3">
      <c r="A1794" s="1"/>
      <c r="B1794" s="1"/>
      <c r="C1794" s="1"/>
      <c r="D1794" s="38"/>
      <c r="E1794" s="38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3"/>
      <c r="S1794" s="1"/>
      <c r="T1794" s="1"/>
      <c r="U1794" s="1"/>
      <c r="V1794" s="1"/>
      <c r="W1794" s="1"/>
      <c r="X1794" s="1"/>
      <c r="Y1794" s="1"/>
      <c r="Z1794" s="1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</row>
    <row r="1795" spans="1:55" hidden="1" x14ac:dyDescent="0.3">
      <c r="A1795" s="1"/>
      <c r="B1795" s="1"/>
      <c r="C1795" s="1"/>
      <c r="D1795" s="38"/>
      <c r="E1795" s="38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3"/>
      <c r="S1795" s="1"/>
      <c r="T1795" s="1"/>
      <c r="U1795" s="1"/>
      <c r="V1795" s="1"/>
      <c r="W1795" s="1"/>
      <c r="X1795" s="1"/>
      <c r="Y1795" s="1"/>
      <c r="Z1795" s="1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</row>
    <row r="1796" spans="1:55" hidden="1" x14ac:dyDescent="0.3">
      <c r="A1796" s="1"/>
      <c r="B1796" s="1"/>
      <c r="C1796" s="1"/>
      <c r="D1796" s="38"/>
      <c r="E1796" s="38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3"/>
      <c r="S1796" s="1"/>
      <c r="T1796" s="1"/>
      <c r="U1796" s="1"/>
      <c r="V1796" s="1"/>
      <c r="W1796" s="1"/>
      <c r="X1796" s="1"/>
      <c r="Y1796" s="1"/>
      <c r="Z1796" s="1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</row>
    <row r="1797" spans="1:55" hidden="1" x14ac:dyDescent="0.3">
      <c r="A1797" s="1"/>
      <c r="B1797" s="1"/>
      <c r="C1797" s="1"/>
      <c r="D1797" s="38"/>
      <c r="E1797" s="38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3"/>
      <c r="S1797" s="1"/>
      <c r="T1797" s="1"/>
      <c r="U1797" s="1"/>
      <c r="V1797" s="1"/>
      <c r="W1797" s="1"/>
      <c r="X1797" s="1"/>
      <c r="Y1797" s="1"/>
      <c r="Z1797" s="1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</row>
    <row r="1798" spans="1:55" hidden="1" x14ac:dyDescent="0.3">
      <c r="A1798" s="1"/>
      <c r="B1798" s="1"/>
      <c r="C1798" s="1"/>
      <c r="D1798" s="38"/>
      <c r="E1798" s="38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3"/>
      <c r="S1798" s="1"/>
      <c r="T1798" s="1"/>
      <c r="U1798" s="1"/>
      <c r="V1798" s="1"/>
      <c r="W1798" s="1"/>
      <c r="X1798" s="1"/>
      <c r="Y1798" s="1"/>
      <c r="Z1798" s="1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</row>
    <row r="1799" spans="1:55" hidden="1" x14ac:dyDescent="0.3">
      <c r="A1799" s="1"/>
      <c r="B1799" s="1"/>
      <c r="C1799" s="1"/>
      <c r="D1799" s="38"/>
      <c r="E1799" s="38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3"/>
      <c r="S1799" s="1"/>
      <c r="T1799" s="1"/>
      <c r="U1799" s="1"/>
      <c r="V1799" s="1"/>
      <c r="W1799" s="1"/>
      <c r="X1799" s="1"/>
      <c r="Y1799" s="1"/>
      <c r="Z1799" s="1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</row>
    <row r="1800" spans="1:55" hidden="1" x14ac:dyDescent="0.3">
      <c r="A1800" s="1"/>
      <c r="B1800" s="1"/>
      <c r="C1800" s="1"/>
      <c r="D1800" s="38"/>
      <c r="E1800" s="38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3"/>
      <c r="S1800" s="1"/>
      <c r="T1800" s="1"/>
      <c r="U1800" s="1"/>
      <c r="V1800" s="1"/>
      <c r="W1800" s="1"/>
      <c r="X1800" s="1"/>
      <c r="Y1800" s="1"/>
      <c r="Z1800" s="1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</row>
    <row r="1801" spans="1:55" hidden="1" x14ac:dyDescent="0.3">
      <c r="A1801" s="1"/>
      <c r="B1801" s="1"/>
      <c r="C1801" s="1"/>
      <c r="D1801" s="38"/>
      <c r="E1801" s="38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3"/>
      <c r="S1801" s="1"/>
      <c r="T1801" s="1"/>
      <c r="U1801" s="1"/>
      <c r="V1801" s="1"/>
      <c r="W1801" s="1"/>
      <c r="X1801" s="1"/>
      <c r="Y1801" s="1"/>
      <c r="Z1801" s="1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</row>
    <row r="1802" spans="1:55" hidden="1" x14ac:dyDescent="0.3">
      <c r="A1802" s="1"/>
      <c r="B1802" s="1"/>
      <c r="C1802" s="1"/>
      <c r="D1802" s="38"/>
      <c r="E1802" s="38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3"/>
      <c r="S1802" s="1"/>
      <c r="T1802" s="1"/>
      <c r="U1802" s="1"/>
      <c r="V1802" s="1"/>
      <c r="W1802" s="1"/>
      <c r="X1802" s="1"/>
      <c r="Y1802" s="1"/>
      <c r="Z1802" s="1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</row>
    <row r="1803" spans="1:55" hidden="1" x14ac:dyDescent="0.3">
      <c r="A1803" s="1"/>
      <c r="B1803" s="1"/>
      <c r="C1803" s="1"/>
      <c r="D1803" s="38"/>
      <c r="E1803" s="38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3"/>
      <c r="S1803" s="1"/>
      <c r="T1803" s="1"/>
      <c r="U1803" s="1"/>
      <c r="V1803" s="1"/>
      <c r="W1803" s="1"/>
      <c r="X1803" s="1"/>
      <c r="Y1803" s="1"/>
      <c r="Z1803" s="1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</row>
    <row r="1804" spans="1:55" hidden="1" x14ac:dyDescent="0.3">
      <c r="A1804" s="1"/>
      <c r="B1804" s="1"/>
      <c r="C1804" s="1"/>
      <c r="D1804" s="38"/>
      <c r="E1804" s="38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3"/>
      <c r="S1804" s="1"/>
      <c r="T1804" s="1"/>
      <c r="U1804" s="1"/>
      <c r="V1804" s="1"/>
      <c r="W1804" s="1"/>
      <c r="X1804" s="1"/>
      <c r="Y1804" s="1"/>
      <c r="Z1804" s="1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</row>
    <row r="1805" spans="1:55" hidden="1" x14ac:dyDescent="0.3">
      <c r="A1805" s="1"/>
      <c r="B1805" s="1"/>
      <c r="C1805" s="1"/>
      <c r="D1805" s="38"/>
      <c r="E1805" s="38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3"/>
      <c r="S1805" s="1"/>
      <c r="T1805" s="1"/>
      <c r="U1805" s="1"/>
      <c r="V1805" s="1"/>
      <c r="W1805" s="1"/>
      <c r="X1805" s="1"/>
      <c r="Y1805" s="1"/>
      <c r="Z1805" s="1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</row>
    <row r="1806" spans="1:55" hidden="1" x14ac:dyDescent="0.3">
      <c r="A1806" s="1"/>
      <c r="B1806" s="1"/>
      <c r="C1806" s="1"/>
      <c r="D1806" s="38"/>
      <c r="E1806" s="38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3"/>
      <c r="S1806" s="1"/>
      <c r="T1806" s="1"/>
      <c r="U1806" s="1"/>
      <c r="V1806" s="1"/>
      <c r="W1806" s="1"/>
      <c r="X1806" s="1"/>
      <c r="Y1806" s="1"/>
      <c r="Z1806" s="1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</row>
    <row r="1807" spans="1:55" hidden="1" x14ac:dyDescent="0.3">
      <c r="A1807" s="1"/>
      <c r="B1807" s="1"/>
      <c r="C1807" s="1"/>
      <c r="D1807" s="38"/>
      <c r="E1807" s="38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3"/>
      <c r="S1807" s="1"/>
      <c r="T1807" s="1"/>
      <c r="U1807" s="1"/>
      <c r="V1807" s="1"/>
      <c r="W1807" s="1"/>
      <c r="X1807" s="1"/>
      <c r="Y1807" s="1"/>
      <c r="Z1807" s="1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</row>
    <row r="1808" spans="1:55" hidden="1" x14ac:dyDescent="0.3">
      <c r="A1808" s="1"/>
      <c r="B1808" s="1"/>
      <c r="C1808" s="1"/>
      <c r="D1808" s="38"/>
      <c r="E1808" s="38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3"/>
      <c r="S1808" s="1"/>
      <c r="T1808" s="1"/>
      <c r="U1808" s="1"/>
      <c r="V1808" s="1"/>
      <c r="W1808" s="1"/>
      <c r="X1808" s="1"/>
      <c r="Y1808" s="1"/>
      <c r="Z1808" s="1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</row>
    <row r="1809" spans="1:55" hidden="1" x14ac:dyDescent="0.3">
      <c r="A1809" s="1"/>
      <c r="B1809" s="1"/>
      <c r="C1809" s="1"/>
      <c r="D1809" s="38"/>
      <c r="E1809" s="38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3"/>
      <c r="S1809" s="1"/>
      <c r="T1809" s="1"/>
      <c r="U1809" s="1"/>
      <c r="V1809" s="1"/>
      <c r="W1809" s="1"/>
      <c r="X1809" s="1"/>
      <c r="Y1809" s="1"/>
      <c r="Z1809" s="1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</row>
    <row r="1810" spans="1:55" hidden="1" x14ac:dyDescent="0.3">
      <c r="A1810" s="1"/>
      <c r="B1810" s="1"/>
      <c r="C1810" s="1"/>
      <c r="D1810" s="38"/>
      <c r="E1810" s="38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3"/>
      <c r="S1810" s="1"/>
      <c r="T1810" s="1"/>
      <c r="U1810" s="1"/>
      <c r="V1810" s="1"/>
      <c r="W1810" s="1"/>
      <c r="X1810" s="1"/>
      <c r="Y1810" s="1"/>
      <c r="Z1810" s="1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</row>
    <row r="1811" spans="1:55" hidden="1" x14ac:dyDescent="0.3">
      <c r="A1811" s="1"/>
      <c r="B1811" s="1"/>
      <c r="C1811" s="1"/>
      <c r="D1811" s="38"/>
      <c r="E1811" s="38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3"/>
      <c r="S1811" s="1"/>
      <c r="T1811" s="1"/>
      <c r="U1811" s="1"/>
      <c r="V1811" s="1"/>
      <c r="W1811" s="1"/>
      <c r="X1811" s="1"/>
      <c r="Y1811" s="1"/>
      <c r="Z1811" s="1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</row>
    <row r="1812" spans="1:55" hidden="1" x14ac:dyDescent="0.3">
      <c r="A1812" s="1"/>
      <c r="B1812" s="1"/>
      <c r="C1812" s="1"/>
      <c r="D1812" s="38"/>
      <c r="E1812" s="38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3"/>
      <c r="S1812" s="1"/>
      <c r="T1812" s="1"/>
      <c r="U1812" s="1"/>
      <c r="V1812" s="1"/>
      <c r="W1812" s="1"/>
      <c r="X1812" s="1"/>
      <c r="Y1812" s="1"/>
      <c r="Z1812" s="1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</row>
    <row r="1813" spans="1:55" hidden="1" x14ac:dyDescent="0.3">
      <c r="A1813" s="1"/>
      <c r="B1813" s="1"/>
      <c r="C1813" s="1"/>
      <c r="D1813" s="38"/>
      <c r="E1813" s="38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3"/>
      <c r="S1813" s="1"/>
      <c r="T1813" s="1"/>
      <c r="U1813" s="1"/>
      <c r="V1813" s="1"/>
      <c r="W1813" s="1"/>
      <c r="X1813" s="1"/>
      <c r="Y1813" s="1"/>
      <c r="Z1813" s="1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</row>
    <row r="1814" spans="1:55" hidden="1" x14ac:dyDescent="0.3">
      <c r="A1814" s="1"/>
      <c r="B1814" s="1"/>
      <c r="C1814" s="1"/>
      <c r="D1814" s="38"/>
      <c r="E1814" s="38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3"/>
      <c r="S1814" s="1"/>
      <c r="T1814" s="1"/>
      <c r="U1814" s="1"/>
      <c r="V1814" s="1"/>
      <c r="W1814" s="1"/>
      <c r="X1814" s="1"/>
      <c r="Y1814" s="1"/>
      <c r="Z1814" s="1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</row>
    <row r="1815" spans="1:55" hidden="1" x14ac:dyDescent="0.3">
      <c r="A1815" s="1"/>
      <c r="B1815" s="1"/>
      <c r="C1815" s="1"/>
      <c r="D1815" s="38"/>
      <c r="E1815" s="38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3"/>
      <c r="S1815" s="1"/>
      <c r="T1815" s="1"/>
      <c r="U1815" s="1"/>
      <c r="V1815" s="1"/>
      <c r="W1815" s="1"/>
      <c r="X1815" s="1"/>
      <c r="Y1815" s="1"/>
      <c r="Z1815" s="1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</row>
    <row r="1816" spans="1:55" hidden="1" x14ac:dyDescent="0.3">
      <c r="A1816" s="1"/>
      <c r="B1816" s="1"/>
      <c r="C1816" s="1"/>
      <c r="D1816" s="38"/>
      <c r="E1816" s="38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3"/>
      <c r="S1816" s="1"/>
      <c r="T1816" s="1"/>
      <c r="U1816" s="1"/>
      <c r="V1816" s="1"/>
      <c r="W1816" s="1"/>
      <c r="X1816" s="1"/>
      <c r="Y1816" s="1"/>
      <c r="Z1816" s="1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</row>
    <row r="1817" spans="1:55" hidden="1" x14ac:dyDescent="0.3">
      <c r="A1817" s="1"/>
      <c r="B1817" s="1"/>
      <c r="C1817" s="1"/>
      <c r="D1817" s="38"/>
      <c r="E1817" s="38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3"/>
      <c r="S1817" s="1"/>
      <c r="T1817" s="1"/>
      <c r="U1817" s="1"/>
      <c r="V1817" s="1"/>
      <c r="W1817" s="1"/>
      <c r="X1817" s="1"/>
      <c r="Y1817" s="1"/>
      <c r="Z1817" s="1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</row>
    <row r="1818" spans="1:55" hidden="1" x14ac:dyDescent="0.3">
      <c r="A1818" s="1"/>
      <c r="B1818" s="1"/>
      <c r="C1818" s="1"/>
      <c r="D1818" s="38"/>
      <c r="E1818" s="38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3"/>
      <c r="S1818" s="1"/>
      <c r="T1818" s="1"/>
      <c r="U1818" s="1"/>
      <c r="V1818" s="1"/>
      <c r="W1818" s="1"/>
      <c r="X1818" s="1"/>
      <c r="Y1818" s="1"/>
      <c r="Z1818" s="1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</row>
    <row r="1819" spans="1:55" hidden="1" x14ac:dyDescent="0.3">
      <c r="A1819" s="1"/>
      <c r="B1819" s="1"/>
      <c r="C1819" s="1"/>
      <c r="D1819" s="38"/>
      <c r="E1819" s="38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3"/>
      <c r="S1819" s="1"/>
      <c r="T1819" s="1"/>
      <c r="U1819" s="1"/>
      <c r="V1819" s="1"/>
      <c r="W1819" s="1"/>
      <c r="X1819" s="1"/>
      <c r="Y1819" s="1"/>
      <c r="Z1819" s="1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</row>
    <row r="1820" spans="1:55" hidden="1" x14ac:dyDescent="0.3">
      <c r="A1820" s="1"/>
      <c r="B1820" s="1"/>
      <c r="C1820" s="1"/>
      <c r="D1820" s="38"/>
      <c r="E1820" s="38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3"/>
      <c r="S1820" s="1"/>
      <c r="T1820" s="1"/>
      <c r="U1820" s="1"/>
      <c r="V1820" s="1"/>
      <c r="W1820" s="1"/>
      <c r="X1820" s="1"/>
      <c r="Y1820" s="1"/>
      <c r="Z1820" s="1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</row>
    <row r="1821" spans="1:55" hidden="1" x14ac:dyDescent="0.3">
      <c r="A1821" s="1"/>
      <c r="B1821" s="1"/>
      <c r="C1821" s="1"/>
      <c r="D1821" s="38"/>
      <c r="E1821" s="38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3"/>
      <c r="S1821" s="1"/>
      <c r="T1821" s="1"/>
      <c r="U1821" s="1"/>
      <c r="V1821" s="1"/>
      <c r="W1821" s="1"/>
      <c r="X1821" s="1"/>
      <c r="Y1821" s="1"/>
      <c r="Z1821" s="1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</row>
    <row r="1822" spans="1:55" hidden="1" x14ac:dyDescent="0.3">
      <c r="A1822" s="1"/>
      <c r="B1822" s="1"/>
      <c r="C1822" s="1"/>
      <c r="D1822" s="38"/>
      <c r="E1822" s="38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3"/>
      <c r="S1822" s="1"/>
      <c r="T1822" s="1"/>
      <c r="U1822" s="1"/>
      <c r="V1822" s="1"/>
      <c r="W1822" s="1"/>
      <c r="X1822" s="1"/>
      <c r="Y1822" s="1"/>
      <c r="Z1822" s="1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</row>
    <row r="1823" spans="1:55" hidden="1" x14ac:dyDescent="0.3">
      <c r="A1823" s="1"/>
      <c r="B1823" s="1"/>
      <c r="C1823" s="1"/>
      <c r="D1823" s="38"/>
      <c r="E1823" s="38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3"/>
      <c r="S1823" s="1"/>
      <c r="T1823" s="1"/>
      <c r="U1823" s="1"/>
      <c r="V1823" s="1"/>
      <c r="W1823" s="1"/>
      <c r="X1823" s="1"/>
      <c r="Y1823" s="1"/>
      <c r="Z1823" s="1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</row>
    <row r="1824" spans="1:55" hidden="1" x14ac:dyDescent="0.3">
      <c r="A1824" s="1"/>
      <c r="B1824" s="1"/>
      <c r="C1824" s="1"/>
      <c r="D1824" s="38"/>
      <c r="E1824" s="38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3"/>
      <c r="S1824" s="1"/>
      <c r="T1824" s="1"/>
      <c r="U1824" s="1"/>
      <c r="V1824" s="1"/>
      <c r="W1824" s="1"/>
      <c r="X1824" s="1"/>
      <c r="Y1824" s="1"/>
      <c r="Z1824" s="1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</row>
    <row r="1825" spans="1:55" hidden="1" x14ac:dyDescent="0.3">
      <c r="A1825" s="1"/>
      <c r="B1825" s="1"/>
      <c r="C1825" s="1"/>
      <c r="D1825" s="38"/>
      <c r="E1825" s="38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3"/>
      <c r="S1825" s="1"/>
      <c r="T1825" s="1"/>
      <c r="U1825" s="1"/>
      <c r="V1825" s="1"/>
      <c r="W1825" s="1"/>
      <c r="X1825" s="1"/>
      <c r="Y1825" s="1"/>
      <c r="Z1825" s="1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</row>
    <row r="1826" spans="1:55" hidden="1" x14ac:dyDescent="0.3">
      <c r="A1826" s="1"/>
      <c r="B1826" s="1"/>
      <c r="C1826" s="1"/>
      <c r="D1826" s="38"/>
      <c r="E1826" s="38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3"/>
      <c r="S1826" s="1"/>
      <c r="T1826" s="1"/>
      <c r="U1826" s="1"/>
      <c r="V1826" s="1"/>
      <c r="W1826" s="1"/>
      <c r="X1826" s="1"/>
      <c r="Y1826" s="1"/>
      <c r="Z1826" s="1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</row>
    <row r="1827" spans="1:55" hidden="1" x14ac:dyDescent="0.3">
      <c r="A1827" s="1"/>
      <c r="B1827" s="1"/>
      <c r="C1827" s="1"/>
      <c r="D1827" s="38"/>
      <c r="E1827" s="38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3"/>
      <c r="S1827" s="1"/>
      <c r="T1827" s="1"/>
      <c r="U1827" s="1"/>
      <c r="V1827" s="1"/>
      <c r="W1827" s="1"/>
      <c r="X1827" s="1"/>
      <c r="Y1827" s="1"/>
      <c r="Z1827" s="1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</row>
    <row r="1828" spans="1:55" hidden="1" x14ac:dyDescent="0.3">
      <c r="A1828" s="1"/>
      <c r="B1828" s="1"/>
      <c r="C1828" s="1"/>
      <c r="D1828" s="38"/>
      <c r="E1828" s="38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3"/>
      <c r="S1828" s="1"/>
      <c r="T1828" s="1"/>
      <c r="U1828" s="1"/>
      <c r="V1828" s="1"/>
      <c r="W1828" s="1"/>
      <c r="X1828" s="1"/>
      <c r="Y1828" s="1"/>
      <c r="Z1828" s="1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</row>
    <row r="1829" spans="1:55" hidden="1" x14ac:dyDescent="0.3">
      <c r="A1829" s="1"/>
      <c r="B1829" s="1"/>
      <c r="C1829" s="1"/>
      <c r="D1829" s="38"/>
      <c r="E1829" s="38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3"/>
      <c r="S1829" s="1"/>
      <c r="T1829" s="1"/>
      <c r="U1829" s="1"/>
      <c r="V1829" s="1"/>
      <c r="W1829" s="1"/>
      <c r="X1829" s="1"/>
      <c r="Y1829" s="1"/>
      <c r="Z1829" s="1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</row>
    <row r="1830" spans="1:55" hidden="1" x14ac:dyDescent="0.3">
      <c r="A1830" s="1"/>
      <c r="B1830" s="1"/>
      <c r="C1830" s="1"/>
      <c r="D1830" s="38"/>
      <c r="E1830" s="38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3"/>
      <c r="S1830" s="1"/>
      <c r="T1830" s="1"/>
      <c r="U1830" s="1"/>
      <c r="V1830" s="1"/>
      <c r="W1830" s="1"/>
      <c r="X1830" s="1"/>
      <c r="Y1830" s="1"/>
      <c r="Z1830" s="1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</row>
    <row r="1831" spans="1:55" hidden="1" x14ac:dyDescent="0.3">
      <c r="A1831" s="1"/>
      <c r="B1831" s="1"/>
      <c r="C1831" s="1"/>
      <c r="D1831" s="38"/>
      <c r="E1831" s="38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3"/>
      <c r="S1831" s="1"/>
      <c r="T1831" s="1"/>
      <c r="U1831" s="1"/>
      <c r="V1831" s="1"/>
      <c r="W1831" s="1"/>
      <c r="X1831" s="1"/>
      <c r="Y1831" s="1"/>
      <c r="Z1831" s="1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</row>
    <row r="1832" spans="1:55" hidden="1" x14ac:dyDescent="0.3">
      <c r="A1832" s="1"/>
      <c r="B1832" s="1"/>
      <c r="C1832" s="1"/>
      <c r="D1832" s="38"/>
      <c r="E1832" s="38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3"/>
      <c r="S1832" s="1"/>
      <c r="T1832" s="1"/>
      <c r="U1832" s="1"/>
      <c r="V1832" s="1"/>
      <c r="W1832" s="1"/>
      <c r="X1832" s="1"/>
      <c r="Y1832" s="1"/>
      <c r="Z1832" s="1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</row>
    <row r="1833" spans="1:55" hidden="1" x14ac:dyDescent="0.3">
      <c r="A1833" s="1"/>
      <c r="B1833" s="1"/>
      <c r="C1833" s="1"/>
      <c r="D1833" s="38"/>
      <c r="E1833" s="38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3"/>
      <c r="S1833" s="1"/>
      <c r="T1833" s="1"/>
      <c r="U1833" s="1"/>
      <c r="V1833" s="1"/>
      <c r="W1833" s="1"/>
      <c r="X1833" s="1"/>
      <c r="Y1833" s="1"/>
      <c r="Z1833" s="1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</row>
    <row r="1834" spans="1:55" hidden="1" x14ac:dyDescent="0.3">
      <c r="A1834" s="1"/>
      <c r="B1834" s="1"/>
      <c r="C1834" s="1"/>
      <c r="D1834" s="38"/>
      <c r="E1834" s="38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3"/>
      <c r="S1834" s="1"/>
      <c r="T1834" s="1"/>
      <c r="U1834" s="1"/>
      <c r="V1834" s="1"/>
      <c r="W1834" s="1"/>
      <c r="X1834" s="1"/>
      <c r="Y1834" s="1"/>
      <c r="Z1834" s="1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</row>
    <row r="1835" spans="1:55" hidden="1" x14ac:dyDescent="0.3">
      <c r="A1835" s="1"/>
      <c r="B1835" s="1"/>
      <c r="C1835" s="1"/>
      <c r="D1835" s="38"/>
      <c r="E1835" s="38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3"/>
      <c r="S1835" s="1"/>
      <c r="T1835" s="1"/>
      <c r="U1835" s="1"/>
      <c r="V1835" s="1"/>
      <c r="W1835" s="1"/>
      <c r="X1835" s="1"/>
      <c r="Y1835" s="1"/>
      <c r="Z1835" s="1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</row>
    <row r="1836" spans="1:55" hidden="1" x14ac:dyDescent="0.3">
      <c r="A1836" s="1"/>
      <c r="B1836" s="1"/>
      <c r="C1836" s="1"/>
      <c r="D1836" s="38"/>
      <c r="E1836" s="38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3"/>
      <c r="S1836" s="1"/>
      <c r="T1836" s="1"/>
      <c r="U1836" s="1"/>
      <c r="V1836" s="1"/>
      <c r="W1836" s="1"/>
      <c r="X1836" s="1"/>
      <c r="Y1836" s="1"/>
      <c r="Z1836" s="1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</row>
    <row r="1837" spans="1:55" hidden="1" x14ac:dyDescent="0.3">
      <c r="A1837" s="1"/>
      <c r="B1837" s="1"/>
      <c r="C1837" s="1"/>
      <c r="D1837" s="38"/>
      <c r="E1837" s="38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3"/>
      <c r="S1837" s="1"/>
      <c r="T1837" s="1"/>
      <c r="U1837" s="1"/>
      <c r="V1837" s="1"/>
      <c r="W1837" s="1"/>
      <c r="X1837" s="1"/>
      <c r="Y1837" s="1"/>
      <c r="Z1837" s="1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</row>
    <row r="1838" spans="1:55" hidden="1" x14ac:dyDescent="0.3">
      <c r="A1838" s="1"/>
      <c r="B1838" s="1"/>
      <c r="C1838" s="1"/>
      <c r="D1838" s="38"/>
      <c r="E1838" s="38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3"/>
      <c r="S1838" s="1"/>
      <c r="T1838" s="1"/>
      <c r="U1838" s="1"/>
      <c r="V1838" s="1"/>
      <c r="W1838" s="1"/>
      <c r="X1838" s="1"/>
      <c r="Y1838" s="1"/>
      <c r="Z1838" s="1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</row>
    <row r="1839" spans="1:55" hidden="1" x14ac:dyDescent="0.3">
      <c r="A1839" s="1"/>
      <c r="B1839" s="1"/>
      <c r="C1839" s="1"/>
      <c r="D1839" s="38"/>
      <c r="E1839" s="38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3"/>
      <c r="S1839" s="1"/>
      <c r="T1839" s="1"/>
      <c r="U1839" s="1"/>
      <c r="V1839" s="1"/>
      <c r="W1839" s="1"/>
      <c r="X1839" s="1"/>
      <c r="Y1839" s="1"/>
      <c r="Z1839" s="1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</row>
    <row r="1840" spans="1:55" hidden="1" x14ac:dyDescent="0.3">
      <c r="A1840" s="1"/>
      <c r="B1840" s="1"/>
      <c r="C1840" s="1"/>
      <c r="D1840" s="38"/>
      <c r="E1840" s="38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3"/>
      <c r="S1840" s="1"/>
      <c r="T1840" s="1"/>
      <c r="U1840" s="1"/>
      <c r="V1840" s="1"/>
      <c r="W1840" s="1"/>
      <c r="X1840" s="1"/>
      <c r="Y1840" s="1"/>
      <c r="Z1840" s="1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</row>
    <row r="1841" spans="1:55" hidden="1" x14ac:dyDescent="0.3">
      <c r="A1841" s="1"/>
      <c r="B1841" s="1"/>
      <c r="C1841" s="1"/>
      <c r="D1841" s="38"/>
      <c r="E1841" s="38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3"/>
      <c r="S1841" s="1"/>
      <c r="T1841" s="1"/>
      <c r="U1841" s="1"/>
      <c r="V1841" s="1"/>
      <c r="W1841" s="1"/>
      <c r="X1841" s="1"/>
      <c r="Y1841" s="1"/>
      <c r="Z1841" s="1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</row>
    <row r="1842" spans="1:55" hidden="1" x14ac:dyDescent="0.3">
      <c r="A1842" s="1"/>
      <c r="B1842" s="1"/>
      <c r="C1842" s="1"/>
      <c r="D1842" s="38"/>
      <c r="E1842" s="38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3"/>
      <c r="S1842" s="1"/>
      <c r="T1842" s="1"/>
      <c r="U1842" s="1"/>
      <c r="V1842" s="1"/>
      <c r="W1842" s="1"/>
      <c r="X1842" s="1"/>
      <c r="Y1842" s="1"/>
      <c r="Z1842" s="1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</row>
    <row r="1843" spans="1:55" hidden="1" x14ac:dyDescent="0.3">
      <c r="A1843" s="1"/>
      <c r="B1843" s="1"/>
      <c r="C1843" s="1"/>
      <c r="D1843" s="38"/>
      <c r="E1843" s="38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3"/>
      <c r="S1843" s="1"/>
      <c r="T1843" s="1"/>
      <c r="U1843" s="1"/>
      <c r="V1843" s="1"/>
      <c r="W1843" s="1"/>
      <c r="X1843" s="1"/>
      <c r="Y1843" s="1"/>
      <c r="Z1843" s="1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</row>
    <row r="1844" spans="1:55" hidden="1" x14ac:dyDescent="0.3">
      <c r="A1844" s="1"/>
      <c r="B1844" s="1"/>
      <c r="C1844" s="1"/>
      <c r="D1844" s="38"/>
      <c r="E1844" s="38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3"/>
      <c r="S1844" s="1"/>
      <c r="T1844" s="1"/>
      <c r="U1844" s="1"/>
      <c r="V1844" s="1"/>
      <c r="W1844" s="1"/>
      <c r="X1844" s="1"/>
      <c r="Y1844" s="1"/>
      <c r="Z1844" s="1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</row>
    <row r="1845" spans="1:55" hidden="1" x14ac:dyDescent="0.3">
      <c r="A1845" s="1"/>
      <c r="B1845" s="1"/>
      <c r="C1845" s="1"/>
      <c r="D1845" s="38"/>
      <c r="E1845" s="38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3"/>
      <c r="S1845" s="1"/>
      <c r="T1845" s="1"/>
      <c r="U1845" s="1"/>
      <c r="V1845" s="1"/>
      <c r="W1845" s="1"/>
      <c r="X1845" s="1"/>
      <c r="Y1845" s="1"/>
      <c r="Z1845" s="1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</row>
    <row r="1846" spans="1:55" hidden="1" x14ac:dyDescent="0.3">
      <c r="A1846" s="1"/>
      <c r="B1846" s="1"/>
      <c r="C1846" s="1"/>
      <c r="D1846" s="38"/>
      <c r="E1846" s="38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3"/>
      <c r="S1846" s="1"/>
      <c r="T1846" s="1"/>
      <c r="U1846" s="1"/>
      <c r="V1846" s="1"/>
      <c r="W1846" s="1"/>
      <c r="X1846" s="1"/>
      <c r="Y1846" s="1"/>
      <c r="Z1846" s="1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</row>
    <row r="1847" spans="1:55" hidden="1" x14ac:dyDescent="0.3">
      <c r="A1847" s="1"/>
      <c r="B1847" s="1"/>
      <c r="C1847" s="1"/>
      <c r="D1847" s="38"/>
      <c r="E1847" s="38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3"/>
      <c r="S1847" s="1"/>
      <c r="T1847" s="1"/>
      <c r="U1847" s="1"/>
      <c r="V1847" s="1"/>
      <c r="W1847" s="1"/>
      <c r="X1847" s="1"/>
      <c r="Y1847" s="1"/>
      <c r="Z1847" s="1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</row>
    <row r="1848" spans="1:55" hidden="1" x14ac:dyDescent="0.3">
      <c r="A1848" s="1"/>
      <c r="B1848" s="1"/>
      <c r="C1848" s="1"/>
      <c r="D1848" s="38"/>
      <c r="E1848" s="38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3"/>
      <c r="S1848" s="1"/>
      <c r="T1848" s="1"/>
      <c r="U1848" s="1"/>
      <c r="V1848" s="1"/>
      <c r="W1848" s="1"/>
      <c r="X1848" s="1"/>
      <c r="Y1848" s="1"/>
      <c r="Z1848" s="1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</row>
    <row r="1849" spans="1:55" hidden="1" x14ac:dyDescent="0.3">
      <c r="A1849" s="1"/>
      <c r="B1849" s="1"/>
      <c r="C1849" s="1"/>
      <c r="D1849" s="38"/>
      <c r="E1849" s="38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3"/>
      <c r="S1849" s="1"/>
      <c r="T1849" s="1"/>
      <c r="U1849" s="1"/>
      <c r="V1849" s="1"/>
      <c r="W1849" s="1"/>
      <c r="X1849" s="1"/>
      <c r="Y1849" s="1"/>
      <c r="Z1849" s="1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</row>
    <row r="1850" spans="1:55" hidden="1" x14ac:dyDescent="0.3">
      <c r="A1850" s="1"/>
      <c r="B1850" s="1"/>
      <c r="C1850" s="1"/>
      <c r="D1850" s="38"/>
      <c r="E1850" s="38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3"/>
      <c r="S1850" s="1"/>
      <c r="T1850" s="1"/>
      <c r="U1850" s="1"/>
      <c r="V1850" s="1"/>
      <c r="W1850" s="1"/>
      <c r="X1850" s="1"/>
      <c r="Y1850" s="1"/>
      <c r="Z1850" s="1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</row>
    <row r="1851" spans="1:55" hidden="1" x14ac:dyDescent="0.3">
      <c r="A1851" s="1"/>
      <c r="B1851" s="1"/>
      <c r="C1851" s="1"/>
      <c r="D1851" s="38"/>
      <c r="E1851" s="38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3"/>
      <c r="S1851" s="1"/>
      <c r="T1851" s="1"/>
      <c r="U1851" s="1"/>
      <c r="V1851" s="1"/>
      <c r="W1851" s="1"/>
      <c r="X1851" s="1"/>
      <c r="Y1851" s="1"/>
      <c r="Z1851" s="1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</row>
    <row r="1852" spans="1:55" hidden="1" x14ac:dyDescent="0.3">
      <c r="A1852" s="1"/>
      <c r="B1852" s="1"/>
      <c r="C1852" s="1"/>
      <c r="D1852" s="38"/>
      <c r="E1852" s="38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3"/>
      <c r="S1852" s="1"/>
      <c r="T1852" s="1"/>
      <c r="U1852" s="1"/>
      <c r="V1852" s="1"/>
      <c r="W1852" s="1"/>
      <c r="X1852" s="1"/>
      <c r="Y1852" s="1"/>
      <c r="Z1852" s="1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</row>
    <row r="1853" spans="1:55" hidden="1" x14ac:dyDescent="0.3">
      <c r="A1853" s="1"/>
      <c r="B1853" s="1"/>
      <c r="C1853" s="1"/>
      <c r="D1853" s="38"/>
      <c r="E1853" s="38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3"/>
      <c r="S1853" s="1"/>
      <c r="T1853" s="1"/>
      <c r="U1853" s="1"/>
      <c r="V1853" s="1"/>
      <c r="W1853" s="1"/>
      <c r="X1853" s="1"/>
      <c r="Y1853" s="1"/>
      <c r="Z1853" s="1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</row>
    <row r="1854" spans="1:55" hidden="1" x14ac:dyDescent="0.3">
      <c r="A1854" s="1"/>
      <c r="B1854" s="1"/>
      <c r="C1854" s="1"/>
      <c r="D1854" s="38"/>
      <c r="E1854" s="38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3"/>
      <c r="S1854" s="1"/>
      <c r="T1854" s="1"/>
      <c r="U1854" s="1"/>
      <c r="V1854" s="1"/>
      <c r="W1854" s="1"/>
      <c r="X1854" s="1"/>
      <c r="Y1854" s="1"/>
      <c r="Z1854" s="1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</row>
    <row r="1855" spans="1:55" hidden="1" x14ac:dyDescent="0.3">
      <c r="A1855" s="1"/>
      <c r="B1855" s="1"/>
      <c r="C1855" s="1"/>
      <c r="D1855" s="38"/>
      <c r="E1855" s="38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3"/>
      <c r="S1855" s="1"/>
      <c r="T1855" s="1"/>
      <c r="U1855" s="1"/>
      <c r="V1855" s="1"/>
      <c r="W1855" s="1"/>
      <c r="X1855" s="1"/>
      <c r="Y1855" s="1"/>
      <c r="Z1855" s="1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</row>
    <row r="1856" spans="1:55" hidden="1" x14ac:dyDescent="0.3">
      <c r="A1856" s="1"/>
      <c r="B1856" s="1"/>
      <c r="C1856" s="1"/>
      <c r="D1856" s="38"/>
      <c r="E1856" s="38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3"/>
      <c r="S1856" s="1"/>
      <c r="T1856" s="1"/>
      <c r="U1856" s="1"/>
      <c r="V1856" s="1"/>
      <c r="W1856" s="1"/>
      <c r="X1856" s="1"/>
      <c r="Y1856" s="1"/>
      <c r="Z1856" s="1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</row>
    <row r="1857" spans="1:55" hidden="1" x14ac:dyDescent="0.3">
      <c r="A1857" s="1"/>
      <c r="B1857" s="1"/>
      <c r="C1857" s="1"/>
      <c r="D1857" s="38"/>
      <c r="E1857" s="38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3"/>
      <c r="S1857" s="1"/>
      <c r="T1857" s="1"/>
      <c r="U1857" s="1"/>
      <c r="V1857" s="1"/>
      <c r="W1857" s="1"/>
      <c r="X1857" s="1"/>
      <c r="Y1857" s="1"/>
      <c r="Z1857" s="1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</row>
    <row r="1858" spans="1:55" hidden="1" x14ac:dyDescent="0.3">
      <c r="A1858" s="1"/>
      <c r="B1858" s="1"/>
      <c r="C1858" s="1"/>
      <c r="D1858" s="38"/>
      <c r="E1858" s="38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3"/>
      <c r="S1858" s="1"/>
      <c r="T1858" s="1"/>
      <c r="U1858" s="1"/>
      <c r="V1858" s="1"/>
      <c r="W1858" s="1"/>
      <c r="X1858" s="1"/>
      <c r="Y1858" s="1"/>
      <c r="Z1858" s="1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</row>
    <row r="1859" spans="1:55" hidden="1" x14ac:dyDescent="0.3">
      <c r="A1859" s="1"/>
      <c r="B1859" s="1"/>
      <c r="C1859" s="1"/>
      <c r="D1859" s="38"/>
      <c r="E1859" s="38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3"/>
      <c r="S1859" s="1"/>
      <c r="T1859" s="1"/>
      <c r="U1859" s="1"/>
      <c r="V1859" s="1"/>
      <c r="W1859" s="1"/>
      <c r="X1859" s="1"/>
      <c r="Y1859" s="1"/>
      <c r="Z1859" s="1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</row>
    <row r="1860" spans="1:55" hidden="1" x14ac:dyDescent="0.3">
      <c r="A1860" s="1"/>
      <c r="B1860" s="1"/>
      <c r="C1860" s="1"/>
      <c r="D1860" s="38"/>
      <c r="E1860" s="38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3"/>
      <c r="S1860" s="1"/>
      <c r="T1860" s="1"/>
      <c r="U1860" s="1"/>
      <c r="V1860" s="1"/>
      <c r="W1860" s="1"/>
      <c r="X1860" s="1"/>
      <c r="Y1860" s="1"/>
      <c r="Z1860" s="1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</row>
    <row r="1861" spans="1:55" hidden="1" x14ac:dyDescent="0.3">
      <c r="A1861" s="1"/>
      <c r="B1861" s="1"/>
      <c r="C1861" s="1"/>
      <c r="D1861" s="38"/>
      <c r="E1861" s="38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3"/>
      <c r="S1861" s="1"/>
      <c r="T1861" s="1"/>
      <c r="U1861" s="1"/>
      <c r="V1861" s="1"/>
      <c r="W1861" s="1"/>
      <c r="X1861" s="1"/>
      <c r="Y1861" s="1"/>
      <c r="Z1861" s="1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</row>
    <row r="1862" spans="1:55" hidden="1" x14ac:dyDescent="0.3">
      <c r="A1862" s="1"/>
      <c r="B1862" s="1"/>
      <c r="C1862" s="1"/>
      <c r="D1862" s="38"/>
      <c r="E1862" s="38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3"/>
      <c r="S1862" s="1"/>
      <c r="T1862" s="1"/>
      <c r="U1862" s="1"/>
      <c r="V1862" s="1"/>
      <c r="W1862" s="1"/>
      <c r="X1862" s="1"/>
      <c r="Y1862" s="1"/>
      <c r="Z1862" s="1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</row>
    <row r="1863" spans="1:55" hidden="1" x14ac:dyDescent="0.3">
      <c r="A1863" s="1"/>
      <c r="B1863" s="1"/>
      <c r="C1863" s="1"/>
      <c r="D1863" s="38"/>
      <c r="E1863" s="38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3"/>
      <c r="S1863" s="1"/>
      <c r="T1863" s="1"/>
      <c r="U1863" s="1"/>
      <c r="V1863" s="1"/>
      <c r="W1863" s="1"/>
      <c r="X1863" s="1"/>
      <c r="Y1863" s="1"/>
      <c r="Z1863" s="1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</row>
    <row r="1864" spans="1:55" hidden="1" x14ac:dyDescent="0.3">
      <c r="A1864" s="1"/>
      <c r="B1864" s="1"/>
      <c r="C1864" s="1"/>
      <c r="D1864" s="38"/>
      <c r="E1864" s="38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3"/>
      <c r="S1864" s="1"/>
      <c r="T1864" s="1"/>
      <c r="U1864" s="1"/>
      <c r="V1864" s="1"/>
      <c r="W1864" s="1"/>
      <c r="X1864" s="1"/>
      <c r="Y1864" s="1"/>
      <c r="Z1864" s="1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</row>
    <row r="1865" spans="1:55" hidden="1" x14ac:dyDescent="0.3">
      <c r="A1865" s="1"/>
      <c r="B1865" s="1"/>
      <c r="C1865" s="1"/>
      <c r="D1865" s="38"/>
      <c r="E1865" s="38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3"/>
      <c r="S1865" s="1"/>
      <c r="T1865" s="1"/>
      <c r="U1865" s="1"/>
      <c r="V1865" s="1"/>
      <c r="W1865" s="1"/>
      <c r="X1865" s="1"/>
      <c r="Y1865" s="1"/>
      <c r="Z1865" s="1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</row>
    <row r="1866" spans="1:55" hidden="1" x14ac:dyDescent="0.3">
      <c r="A1866" s="1"/>
      <c r="B1866" s="1"/>
      <c r="C1866" s="1"/>
      <c r="D1866" s="38"/>
      <c r="E1866" s="38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3"/>
      <c r="S1866" s="1"/>
      <c r="T1866" s="1"/>
      <c r="U1866" s="1"/>
      <c r="V1866" s="1"/>
      <c r="W1866" s="1"/>
      <c r="X1866" s="1"/>
      <c r="Y1866" s="1"/>
      <c r="Z1866" s="1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</row>
    <row r="1867" spans="1:55" hidden="1" x14ac:dyDescent="0.3">
      <c r="A1867" s="1"/>
      <c r="B1867" s="1"/>
      <c r="C1867" s="1"/>
      <c r="D1867" s="38"/>
      <c r="E1867" s="38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3"/>
      <c r="S1867" s="1"/>
      <c r="T1867" s="1"/>
      <c r="U1867" s="1"/>
      <c r="V1867" s="1"/>
      <c r="W1867" s="1"/>
      <c r="X1867" s="1"/>
      <c r="Y1867" s="1"/>
      <c r="Z1867" s="1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</row>
    <row r="1868" spans="1:55" hidden="1" x14ac:dyDescent="0.3">
      <c r="A1868" s="1"/>
      <c r="B1868" s="1"/>
      <c r="C1868" s="1"/>
      <c r="D1868" s="38"/>
      <c r="E1868" s="38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3"/>
      <c r="S1868" s="1"/>
      <c r="T1868" s="1"/>
      <c r="U1868" s="1"/>
      <c r="V1868" s="1"/>
      <c r="W1868" s="1"/>
      <c r="X1868" s="1"/>
      <c r="Y1868" s="1"/>
      <c r="Z1868" s="1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</row>
    <row r="1869" spans="1:55" hidden="1" x14ac:dyDescent="0.3">
      <c r="A1869" s="1"/>
      <c r="B1869" s="1"/>
      <c r="C1869" s="1"/>
      <c r="D1869" s="38"/>
      <c r="E1869" s="38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3"/>
      <c r="S1869" s="1"/>
      <c r="T1869" s="1"/>
      <c r="U1869" s="1"/>
      <c r="V1869" s="1"/>
      <c r="W1869" s="1"/>
      <c r="X1869" s="1"/>
      <c r="Y1869" s="1"/>
      <c r="Z1869" s="1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</row>
    <row r="1870" spans="1:55" hidden="1" x14ac:dyDescent="0.3">
      <c r="A1870" s="1"/>
      <c r="B1870" s="1"/>
      <c r="C1870" s="1"/>
      <c r="D1870" s="38"/>
      <c r="E1870" s="38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3"/>
      <c r="S1870" s="1"/>
      <c r="T1870" s="1"/>
      <c r="U1870" s="1"/>
      <c r="V1870" s="1"/>
      <c r="W1870" s="1"/>
      <c r="X1870" s="1"/>
      <c r="Y1870" s="1"/>
      <c r="Z1870" s="1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</row>
    <row r="1871" spans="1:55" hidden="1" x14ac:dyDescent="0.3">
      <c r="A1871" s="1"/>
      <c r="B1871" s="1"/>
      <c r="C1871" s="1"/>
      <c r="D1871" s="38"/>
      <c r="E1871" s="38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3"/>
      <c r="S1871" s="1"/>
      <c r="T1871" s="1"/>
      <c r="U1871" s="1"/>
      <c r="V1871" s="1"/>
      <c r="W1871" s="1"/>
      <c r="X1871" s="1"/>
      <c r="Y1871" s="1"/>
      <c r="Z1871" s="1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</row>
    <row r="1872" spans="1:55" hidden="1" x14ac:dyDescent="0.3">
      <c r="A1872" s="1"/>
      <c r="B1872" s="1"/>
      <c r="C1872" s="1"/>
      <c r="D1872" s="38"/>
      <c r="E1872" s="38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3"/>
      <c r="S1872" s="1"/>
      <c r="T1872" s="1"/>
      <c r="U1872" s="1"/>
      <c r="V1872" s="1"/>
      <c r="W1872" s="1"/>
      <c r="X1872" s="1"/>
      <c r="Y1872" s="1"/>
      <c r="Z1872" s="1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</row>
    <row r="1873" spans="1:55" hidden="1" x14ac:dyDescent="0.3">
      <c r="A1873" s="1"/>
      <c r="B1873" s="1"/>
      <c r="C1873" s="1"/>
      <c r="D1873" s="38"/>
      <c r="E1873" s="38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3"/>
      <c r="S1873" s="1"/>
      <c r="T1873" s="1"/>
      <c r="U1873" s="1"/>
      <c r="V1873" s="1"/>
      <c r="W1873" s="1"/>
      <c r="X1873" s="1"/>
      <c r="Y1873" s="1"/>
      <c r="Z1873" s="1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</row>
    <row r="1874" spans="1:55" hidden="1" x14ac:dyDescent="0.3">
      <c r="A1874" s="1"/>
      <c r="B1874" s="1"/>
      <c r="C1874" s="1"/>
      <c r="D1874" s="38"/>
      <c r="E1874" s="38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3"/>
      <c r="S1874" s="1"/>
      <c r="T1874" s="1"/>
      <c r="U1874" s="1"/>
      <c r="V1874" s="1"/>
      <c r="W1874" s="1"/>
      <c r="X1874" s="1"/>
      <c r="Y1874" s="1"/>
      <c r="Z1874" s="1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</row>
    <row r="1875" spans="1:55" hidden="1" x14ac:dyDescent="0.3">
      <c r="A1875" s="1"/>
      <c r="B1875" s="1"/>
      <c r="C1875" s="1"/>
      <c r="D1875" s="38"/>
      <c r="E1875" s="38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3"/>
      <c r="S1875" s="1"/>
      <c r="T1875" s="1"/>
      <c r="U1875" s="1"/>
      <c r="V1875" s="1"/>
      <c r="W1875" s="1"/>
      <c r="X1875" s="1"/>
      <c r="Y1875" s="1"/>
      <c r="Z1875" s="1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</row>
    <row r="1876" spans="1:55" hidden="1" x14ac:dyDescent="0.3">
      <c r="A1876" s="1"/>
      <c r="B1876" s="1"/>
      <c r="C1876" s="1"/>
      <c r="D1876" s="38"/>
      <c r="E1876" s="38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3"/>
      <c r="S1876" s="1"/>
      <c r="T1876" s="1"/>
      <c r="U1876" s="1"/>
      <c r="V1876" s="1"/>
      <c r="W1876" s="1"/>
      <c r="X1876" s="1"/>
      <c r="Y1876" s="1"/>
      <c r="Z1876" s="1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</row>
    <row r="1877" spans="1:55" hidden="1" x14ac:dyDescent="0.3">
      <c r="A1877" s="1"/>
      <c r="B1877" s="1"/>
      <c r="C1877" s="1"/>
      <c r="D1877" s="38"/>
      <c r="E1877" s="38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3"/>
      <c r="S1877" s="1"/>
      <c r="T1877" s="1"/>
      <c r="U1877" s="1"/>
      <c r="V1877" s="1"/>
      <c r="W1877" s="1"/>
      <c r="X1877" s="1"/>
      <c r="Y1877" s="1"/>
      <c r="Z1877" s="1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</row>
    <row r="1878" spans="1:55" hidden="1" x14ac:dyDescent="0.3">
      <c r="A1878" s="1"/>
      <c r="B1878" s="1"/>
      <c r="C1878" s="1"/>
      <c r="D1878" s="38"/>
      <c r="E1878" s="38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3"/>
      <c r="S1878" s="1"/>
      <c r="T1878" s="1"/>
      <c r="U1878" s="1"/>
      <c r="V1878" s="1"/>
      <c r="W1878" s="1"/>
      <c r="X1878" s="1"/>
      <c r="Y1878" s="1"/>
      <c r="Z1878" s="1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</row>
    <row r="1879" spans="1:55" hidden="1" x14ac:dyDescent="0.3">
      <c r="A1879" s="1"/>
      <c r="B1879" s="1"/>
      <c r="C1879" s="1"/>
      <c r="D1879" s="38"/>
      <c r="E1879" s="38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3"/>
      <c r="S1879" s="1"/>
      <c r="T1879" s="1"/>
      <c r="U1879" s="1"/>
      <c r="V1879" s="1"/>
      <c r="W1879" s="1"/>
      <c r="X1879" s="1"/>
      <c r="Y1879" s="1"/>
      <c r="Z1879" s="1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</row>
    <row r="1880" spans="1:55" hidden="1" x14ac:dyDescent="0.3">
      <c r="A1880" s="1"/>
      <c r="B1880" s="1"/>
      <c r="C1880" s="1"/>
      <c r="D1880" s="38"/>
      <c r="E1880" s="38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3"/>
      <c r="S1880" s="1"/>
      <c r="T1880" s="1"/>
      <c r="U1880" s="1"/>
      <c r="V1880" s="1"/>
      <c r="W1880" s="1"/>
      <c r="X1880" s="1"/>
      <c r="Y1880" s="1"/>
      <c r="Z1880" s="1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</row>
    <row r="1881" spans="1:55" hidden="1" x14ac:dyDescent="0.3">
      <c r="A1881" s="1"/>
      <c r="B1881" s="1"/>
      <c r="C1881" s="1"/>
      <c r="D1881" s="38"/>
      <c r="E1881" s="38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3"/>
      <c r="S1881" s="1"/>
      <c r="T1881" s="1"/>
      <c r="U1881" s="1"/>
      <c r="V1881" s="1"/>
      <c r="W1881" s="1"/>
      <c r="X1881" s="1"/>
      <c r="Y1881" s="1"/>
      <c r="Z1881" s="1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</row>
    <row r="1882" spans="1:55" hidden="1" x14ac:dyDescent="0.3">
      <c r="A1882" s="1"/>
      <c r="B1882" s="1"/>
      <c r="C1882" s="1"/>
      <c r="D1882" s="38"/>
      <c r="E1882" s="38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3"/>
      <c r="S1882" s="1"/>
      <c r="T1882" s="1"/>
      <c r="U1882" s="1"/>
      <c r="V1882" s="1"/>
      <c r="W1882" s="1"/>
      <c r="X1882" s="1"/>
      <c r="Y1882" s="1"/>
      <c r="Z1882" s="1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</row>
    <row r="1883" spans="1:55" hidden="1" x14ac:dyDescent="0.3">
      <c r="A1883" s="1"/>
      <c r="B1883" s="1"/>
      <c r="C1883" s="1"/>
      <c r="D1883" s="38"/>
      <c r="E1883" s="38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3"/>
      <c r="S1883" s="1"/>
      <c r="T1883" s="1"/>
      <c r="U1883" s="1"/>
      <c r="V1883" s="1"/>
      <c r="W1883" s="1"/>
      <c r="X1883" s="1"/>
      <c r="Y1883" s="1"/>
      <c r="Z1883" s="1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</row>
    <row r="1884" spans="1:55" hidden="1" x14ac:dyDescent="0.3">
      <c r="A1884" s="1"/>
      <c r="B1884" s="1"/>
      <c r="C1884" s="1"/>
      <c r="D1884" s="38"/>
      <c r="E1884" s="38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3"/>
      <c r="S1884" s="1"/>
      <c r="T1884" s="1"/>
      <c r="U1884" s="1"/>
      <c r="V1884" s="1"/>
      <c r="W1884" s="1"/>
      <c r="X1884" s="1"/>
      <c r="Y1884" s="1"/>
      <c r="Z1884" s="1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</row>
    <row r="1885" spans="1:55" hidden="1" x14ac:dyDescent="0.3">
      <c r="A1885" s="1"/>
      <c r="B1885" s="1"/>
      <c r="C1885" s="1"/>
      <c r="D1885" s="38"/>
      <c r="E1885" s="38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3"/>
      <c r="S1885" s="1"/>
      <c r="T1885" s="1"/>
      <c r="U1885" s="1"/>
      <c r="V1885" s="1"/>
      <c r="W1885" s="1"/>
      <c r="X1885" s="1"/>
      <c r="Y1885" s="1"/>
      <c r="Z1885" s="1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</row>
    <row r="1886" spans="1:55" hidden="1" x14ac:dyDescent="0.3">
      <c r="A1886" s="1"/>
      <c r="B1886" s="1"/>
      <c r="C1886" s="1"/>
      <c r="D1886" s="38"/>
      <c r="E1886" s="38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3"/>
      <c r="S1886" s="1"/>
      <c r="T1886" s="1"/>
      <c r="U1886" s="1"/>
      <c r="V1886" s="1"/>
      <c r="W1886" s="1"/>
      <c r="X1886" s="1"/>
      <c r="Y1886" s="1"/>
      <c r="Z1886" s="1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</row>
    <row r="1887" spans="1:55" hidden="1" x14ac:dyDescent="0.3">
      <c r="A1887" s="1"/>
      <c r="B1887" s="1"/>
      <c r="C1887" s="1"/>
      <c r="D1887" s="38"/>
      <c r="E1887" s="38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3"/>
      <c r="S1887" s="1"/>
      <c r="T1887" s="1"/>
      <c r="U1887" s="1"/>
      <c r="V1887" s="1"/>
      <c r="W1887" s="1"/>
      <c r="X1887" s="1"/>
      <c r="Y1887" s="1"/>
      <c r="Z1887" s="1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</row>
    <row r="1888" spans="1:55" hidden="1" x14ac:dyDescent="0.3">
      <c r="A1888" s="1"/>
      <c r="B1888" s="1"/>
      <c r="C1888" s="1"/>
      <c r="D1888" s="38"/>
      <c r="E1888" s="38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3"/>
      <c r="S1888" s="1"/>
      <c r="T1888" s="1"/>
      <c r="U1888" s="1"/>
      <c r="V1888" s="1"/>
      <c r="W1888" s="1"/>
      <c r="X1888" s="1"/>
      <c r="Y1888" s="1"/>
      <c r="Z1888" s="1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</row>
    <row r="1889" spans="1:55" hidden="1" x14ac:dyDescent="0.3">
      <c r="A1889" s="1"/>
      <c r="B1889" s="1"/>
      <c r="C1889" s="1"/>
      <c r="D1889" s="38"/>
      <c r="E1889" s="38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3"/>
      <c r="S1889" s="1"/>
      <c r="T1889" s="1"/>
      <c r="U1889" s="1"/>
      <c r="V1889" s="1"/>
      <c r="W1889" s="1"/>
      <c r="X1889" s="1"/>
      <c r="Y1889" s="1"/>
      <c r="Z1889" s="1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</row>
    <row r="1890" spans="1:55" hidden="1" x14ac:dyDescent="0.3">
      <c r="A1890" s="1"/>
      <c r="B1890" s="1"/>
      <c r="C1890" s="1"/>
      <c r="D1890" s="38"/>
      <c r="E1890" s="38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3"/>
      <c r="S1890" s="1"/>
      <c r="T1890" s="1"/>
      <c r="U1890" s="1"/>
      <c r="V1890" s="1"/>
      <c r="W1890" s="1"/>
      <c r="X1890" s="1"/>
      <c r="Y1890" s="1"/>
      <c r="Z1890" s="1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</row>
    <row r="1891" spans="1:55" hidden="1" x14ac:dyDescent="0.3">
      <c r="A1891" s="1"/>
      <c r="B1891" s="1"/>
      <c r="C1891" s="1"/>
      <c r="D1891" s="38"/>
      <c r="E1891" s="38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3"/>
      <c r="S1891" s="1"/>
      <c r="T1891" s="1"/>
      <c r="U1891" s="1"/>
      <c r="V1891" s="1"/>
      <c r="W1891" s="1"/>
      <c r="X1891" s="1"/>
      <c r="Y1891" s="1"/>
      <c r="Z1891" s="1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</row>
    <row r="1892" spans="1:55" hidden="1" x14ac:dyDescent="0.3">
      <c r="A1892" s="1"/>
      <c r="B1892" s="1"/>
      <c r="C1892" s="1"/>
      <c r="D1892" s="38"/>
      <c r="E1892" s="38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3"/>
      <c r="S1892" s="1"/>
      <c r="T1892" s="1"/>
      <c r="U1892" s="1"/>
      <c r="V1892" s="1"/>
      <c r="W1892" s="1"/>
      <c r="X1892" s="1"/>
      <c r="Y1892" s="1"/>
      <c r="Z1892" s="1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</row>
    <row r="1893" spans="1:55" hidden="1" x14ac:dyDescent="0.3">
      <c r="A1893" s="1"/>
      <c r="B1893" s="1"/>
      <c r="C1893" s="1"/>
      <c r="D1893" s="38"/>
      <c r="E1893" s="38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3"/>
      <c r="S1893" s="1"/>
      <c r="T1893" s="1"/>
      <c r="U1893" s="1"/>
      <c r="V1893" s="1"/>
      <c r="W1893" s="1"/>
      <c r="X1893" s="1"/>
      <c r="Y1893" s="1"/>
      <c r="Z1893" s="1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</row>
    <row r="1894" spans="1:55" hidden="1" x14ac:dyDescent="0.3">
      <c r="A1894" s="1"/>
      <c r="B1894" s="1"/>
      <c r="C1894" s="1"/>
      <c r="D1894" s="38"/>
      <c r="E1894" s="38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3"/>
      <c r="S1894" s="1"/>
      <c r="T1894" s="1"/>
      <c r="U1894" s="1"/>
      <c r="V1894" s="1"/>
      <c r="W1894" s="1"/>
      <c r="X1894" s="1"/>
      <c r="Y1894" s="1"/>
      <c r="Z1894" s="1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</row>
    <row r="1895" spans="1:55" hidden="1" x14ac:dyDescent="0.3">
      <c r="A1895" s="1"/>
      <c r="B1895" s="1"/>
      <c r="C1895" s="1"/>
      <c r="D1895" s="38"/>
      <c r="E1895" s="38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3"/>
      <c r="S1895" s="1"/>
      <c r="T1895" s="1"/>
      <c r="U1895" s="1"/>
      <c r="V1895" s="1"/>
      <c r="W1895" s="1"/>
      <c r="X1895" s="1"/>
      <c r="Y1895" s="1"/>
      <c r="Z1895" s="1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</row>
    <row r="1896" spans="1:55" hidden="1" x14ac:dyDescent="0.3">
      <c r="A1896" s="1"/>
      <c r="B1896" s="1"/>
      <c r="C1896" s="1"/>
      <c r="D1896" s="38"/>
      <c r="E1896" s="38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3"/>
      <c r="S1896" s="1"/>
      <c r="T1896" s="1"/>
      <c r="U1896" s="1"/>
      <c r="V1896" s="1"/>
      <c r="W1896" s="1"/>
      <c r="X1896" s="1"/>
      <c r="Y1896" s="1"/>
      <c r="Z1896" s="1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</row>
    <row r="1897" spans="1:55" hidden="1" x14ac:dyDescent="0.3">
      <c r="A1897" s="1"/>
      <c r="B1897" s="1"/>
      <c r="C1897" s="1"/>
      <c r="D1897" s="38"/>
      <c r="E1897" s="38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3"/>
      <c r="S1897" s="1"/>
      <c r="T1897" s="1"/>
      <c r="U1897" s="1"/>
      <c r="V1897" s="1"/>
      <c r="W1897" s="1"/>
      <c r="X1897" s="1"/>
      <c r="Y1897" s="1"/>
      <c r="Z1897" s="1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</row>
    <row r="1898" spans="1:55" hidden="1" x14ac:dyDescent="0.3">
      <c r="A1898" s="1"/>
      <c r="B1898" s="1"/>
      <c r="C1898" s="1"/>
      <c r="D1898" s="38"/>
      <c r="E1898" s="38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3"/>
      <c r="S1898" s="1"/>
      <c r="T1898" s="1"/>
      <c r="U1898" s="1"/>
      <c r="V1898" s="1"/>
      <c r="W1898" s="1"/>
      <c r="X1898" s="1"/>
      <c r="Y1898" s="1"/>
      <c r="Z1898" s="1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</row>
    <row r="1899" spans="1:55" hidden="1" x14ac:dyDescent="0.3">
      <c r="A1899" s="1"/>
      <c r="B1899" s="1"/>
      <c r="C1899" s="1"/>
      <c r="D1899" s="38"/>
      <c r="E1899" s="38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3"/>
      <c r="S1899" s="1"/>
      <c r="T1899" s="1"/>
      <c r="U1899" s="1"/>
      <c r="V1899" s="1"/>
      <c r="W1899" s="1"/>
      <c r="X1899" s="1"/>
      <c r="Y1899" s="1"/>
      <c r="Z1899" s="1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</row>
    <row r="1900" spans="1:55" hidden="1" x14ac:dyDescent="0.3">
      <c r="A1900" s="1"/>
      <c r="B1900" s="1"/>
      <c r="C1900" s="1"/>
      <c r="D1900" s="38"/>
      <c r="E1900" s="38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3"/>
      <c r="S1900" s="1"/>
      <c r="T1900" s="1"/>
      <c r="U1900" s="1"/>
      <c r="V1900" s="1"/>
      <c r="W1900" s="1"/>
      <c r="X1900" s="1"/>
      <c r="Y1900" s="1"/>
      <c r="Z1900" s="1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</row>
    <row r="1901" spans="1:55" hidden="1" x14ac:dyDescent="0.3">
      <c r="A1901" s="1"/>
      <c r="B1901" s="1"/>
      <c r="C1901" s="1"/>
      <c r="D1901" s="38"/>
      <c r="E1901" s="38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3"/>
      <c r="S1901" s="1"/>
      <c r="T1901" s="1"/>
      <c r="U1901" s="1"/>
      <c r="V1901" s="1"/>
      <c r="W1901" s="1"/>
      <c r="X1901" s="1"/>
      <c r="Y1901" s="1"/>
      <c r="Z1901" s="1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</row>
    <row r="1902" spans="1:55" hidden="1" x14ac:dyDescent="0.3">
      <c r="A1902" s="1"/>
      <c r="B1902" s="1"/>
      <c r="C1902" s="1"/>
      <c r="D1902" s="38"/>
      <c r="E1902" s="38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3"/>
      <c r="S1902" s="1"/>
      <c r="T1902" s="1"/>
      <c r="U1902" s="1"/>
      <c r="V1902" s="1"/>
      <c r="W1902" s="1"/>
      <c r="X1902" s="1"/>
      <c r="Y1902" s="1"/>
      <c r="Z1902" s="1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</row>
    <row r="1903" spans="1:55" hidden="1" x14ac:dyDescent="0.3">
      <c r="A1903" s="1"/>
      <c r="B1903" s="1"/>
      <c r="C1903" s="1"/>
      <c r="D1903" s="38"/>
      <c r="E1903" s="38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3"/>
      <c r="S1903" s="1"/>
      <c r="T1903" s="1"/>
      <c r="U1903" s="1"/>
      <c r="V1903" s="1"/>
      <c r="W1903" s="1"/>
      <c r="X1903" s="1"/>
      <c r="Y1903" s="1"/>
      <c r="Z1903" s="1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</row>
    <row r="1904" spans="1:55" hidden="1" x14ac:dyDescent="0.3">
      <c r="A1904" s="1"/>
      <c r="B1904" s="1"/>
      <c r="C1904" s="1"/>
      <c r="D1904" s="38"/>
      <c r="E1904" s="38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3"/>
      <c r="S1904" s="1"/>
      <c r="T1904" s="1"/>
      <c r="U1904" s="1"/>
      <c r="V1904" s="1"/>
      <c r="W1904" s="1"/>
      <c r="X1904" s="1"/>
      <c r="Y1904" s="1"/>
      <c r="Z1904" s="1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</row>
    <row r="1905" spans="1:55" hidden="1" x14ac:dyDescent="0.3">
      <c r="A1905" s="1"/>
      <c r="B1905" s="1"/>
      <c r="C1905" s="1"/>
      <c r="D1905" s="38"/>
      <c r="E1905" s="38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3"/>
      <c r="S1905" s="1"/>
      <c r="T1905" s="1"/>
      <c r="U1905" s="1"/>
      <c r="V1905" s="1"/>
      <c r="W1905" s="1"/>
      <c r="X1905" s="1"/>
      <c r="Y1905" s="1"/>
      <c r="Z1905" s="1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</row>
    <row r="1906" spans="1:55" hidden="1" x14ac:dyDescent="0.3">
      <c r="A1906" s="1"/>
      <c r="B1906" s="1"/>
      <c r="C1906" s="1"/>
      <c r="D1906" s="38"/>
      <c r="E1906" s="38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3"/>
      <c r="S1906" s="1"/>
      <c r="T1906" s="1"/>
      <c r="U1906" s="1"/>
      <c r="V1906" s="1"/>
      <c r="W1906" s="1"/>
      <c r="X1906" s="1"/>
      <c r="Y1906" s="1"/>
      <c r="Z1906" s="1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</row>
    <row r="1907" spans="1:55" hidden="1" x14ac:dyDescent="0.3">
      <c r="A1907" s="1"/>
      <c r="B1907" s="1"/>
      <c r="C1907" s="1"/>
      <c r="D1907" s="38"/>
      <c r="E1907" s="38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3"/>
      <c r="S1907" s="1"/>
      <c r="T1907" s="1"/>
      <c r="U1907" s="1"/>
      <c r="V1907" s="1"/>
      <c r="W1907" s="1"/>
      <c r="X1907" s="1"/>
      <c r="Y1907" s="1"/>
      <c r="Z1907" s="1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</row>
    <row r="1908" spans="1:55" hidden="1" x14ac:dyDescent="0.3">
      <c r="A1908" s="1"/>
      <c r="B1908" s="1"/>
      <c r="C1908" s="1"/>
      <c r="D1908" s="38"/>
      <c r="E1908" s="38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3"/>
      <c r="S1908" s="1"/>
      <c r="T1908" s="1"/>
      <c r="U1908" s="1"/>
      <c r="V1908" s="1"/>
      <c r="W1908" s="1"/>
      <c r="X1908" s="1"/>
      <c r="Y1908" s="1"/>
      <c r="Z1908" s="1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</row>
    <row r="1909" spans="1:55" hidden="1" x14ac:dyDescent="0.3">
      <c r="A1909" s="1"/>
      <c r="B1909" s="1"/>
      <c r="C1909" s="1"/>
      <c r="D1909" s="38"/>
      <c r="E1909" s="38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3"/>
      <c r="S1909" s="1"/>
      <c r="T1909" s="1"/>
      <c r="U1909" s="1"/>
      <c r="V1909" s="1"/>
      <c r="W1909" s="1"/>
      <c r="X1909" s="1"/>
      <c r="Y1909" s="1"/>
      <c r="Z1909" s="1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</row>
    <row r="1910" spans="1:55" hidden="1" x14ac:dyDescent="0.3">
      <c r="A1910" s="1"/>
      <c r="B1910" s="1"/>
      <c r="C1910" s="1"/>
      <c r="D1910" s="38"/>
      <c r="E1910" s="38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3"/>
      <c r="S1910" s="1"/>
      <c r="T1910" s="1"/>
      <c r="U1910" s="1"/>
      <c r="V1910" s="1"/>
      <c r="W1910" s="1"/>
      <c r="X1910" s="1"/>
      <c r="Y1910" s="1"/>
      <c r="Z1910" s="1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</row>
    <row r="1911" spans="1:55" hidden="1" x14ac:dyDescent="0.3">
      <c r="A1911" s="1"/>
      <c r="B1911" s="1"/>
      <c r="C1911" s="1"/>
      <c r="D1911" s="38"/>
      <c r="E1911" s="38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3"/>
      <c r="S1911" s="1"/>
      <c r="T1911" s="1"/>
      <c r="U1911" s="1"/>
      <c r="V1911" s="1"/>
      <c r="W1911" s="1"/>
      <c r="X1911" s="1"/>
      <c r="Y1911" s="1"/>
      <c r="Z1911" s="1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</row>
    <row r="1912" spans="1:55" hidden="1" x14ac:dyDescent="0.3">
      <c r="A1912" s="1"/>
      <c r="B1912" s="1"/>
      <c r="C1912" s="1"/>
      <c r="D1912" s="38"/>
      <c r="E1912" s="38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3"/>
      <c r="S1912" s="1"/>
      <c r="T1912" s="1"/>
      <c r="U1912" s="1"/>
      <c r="V1912" s="1"/>
      <c r="W1912" s="1"/>
      <c r="X1912" s="1"/>
      <c r="Y1912" s="1"/>
      <c r="Z1912" s="1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</row>
    <row r="1913" spans="1:55" hidden="1" x14ac:dyDescent="0.3">
      <c r="A1913" s="1"/>
      <c r="B1913" s="1"/>
      <c r="C1913" s="1"/>
      <c r="D1913" s="38"/>
      <c r="E1913" s="38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3"/>
      <c r="S1913" s="1"/>
      <c r="T1913" s="1"/>
      <c r="U1913" s="1"/>
      <c r="V1913" s="1"/>
      <c r="W1913" s="1"/>
      <c r="X1913" s="1"/>
      <c r="Y1913" s="1"/>
      <c r="Z1913" s="1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</row>
    <row r="1914" spans="1:55" hidden="1" x14ac:dyDescent="0.3">
      <c r="A1914" s="1"/>
      <c r="B1914" s="1"/>
      <c r="C1914" s="1"/>
      <c r="D1914" s="38"/>
      <c r="E1914" s="38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3"/>
      <c r="S1914" s="1"/>
      <c r="T1914" s="1"/>
      <c r="U1914" s="1"/>
      <c r="V1914" s="1"/>
      <c r="W1914" s="1"/>
      <c r="X1914" s="1"/>
      <c r="Y1914" s="1"/>
      <c r="Z1914" s="1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</row>
    <row r="1915" spans="1:55" hidden="1" x14ac:dyDescent="0.3">
      <c r="A1915" s="1"/>
      <c r="B1915" s="1"/>
      <c r="C1915" s="1"/>
      <c r="D1915" s="38"/>
      <c r="E1915" s="38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3"/>
      <c r="S1915" s="1"/>
      <c r="T1915" s="1"/>
      <c r="U1915" s="1"/>
      <c r="V1915" s="1"/>
      <c r="W1915" s="1"/>
      <c r="X1915" s="1"/>
      <c r="Y1915" s="1"/>
      <c r="Z1915" s="1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</row>
    <row r="1916" spans="1:55" hidden="1" x14ac:dyDescent="0.3">
      <c r="A1916" s="1"/>
      <c r="B1916" s="1"/>
      <c r="C1916" s="1"/>
      <c r="D1916" s="38"/>
      <c r="E1916" s="38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3"/>
      <c r="S1916" s="1"/>
      <c r="T1916" s="1"/>
      <c r="U1916" s="1"/>
      <c r="V1916" s="1"/>
      <c r="W1916" s="1"/>
      <c r="X1916" s="1"/>
      <c r="Y1916" s="1"/>
      <c r="Z1916" s="1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</row>
    <row r="1917" spans="1:55" hidden="1" x14ac:dyDescent="0.3">
      <c r="A1917" s="1"/>
      <c r="B1917" s="1"/>
      <c r="C1917" s="1"/>
      <c r="D1917" s="38"/>
      <c r="E1917" s="38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3"/>
      <c r="S1917" s="1"/>
      <c r="T1917" s="1"/>
      <c r="U1917" s="1"/>
      <c r="V1917" s="1"/>
      <c r="W1917" s="1"/>
      <c r="X1917" s="1"/>
      <c r="Y1917" s="1"/>
      <c r="Z1917" s="1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</row>
    <row r="1918" spans="1:55" hidden="1" x14ac:dyDescent="0.3">
      <c r="A1918" s="1"/>
      <c r="B1918" s="1"/>
      <c r="C1918" s="1"/>
      <c r="D1918" s="38"/>
      <c r="E1918" s="38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3"/>
      <c r="S1918" s="1"/>
      <c r="T1918" s="1"/>
      <c r="U1918" s="1"/>
      <c r="V1918" s="1"/>
      <c r="W1918" s="1"/>
      <c r="X1918" s="1"/>
      <c r="Y1918" s="1"/>
      <c r="Z1918" s="1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</row>
    <row r="1919" spans="1:55" hidden="1" x14ac:dyDescent="0.3">
      <c r="A1919" s="1"/>
      <c r="B1919" s="1"/>
      <c r="C1919" s="1"/>
      <c r="D1919" s="38"/>
      <c r="E1919" s="38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3"/>
      <c r="S1919" s="1"/>
      <c r="T1919" s="1"/>
      <c r="U1919" s="1"/>
      <c r="V1919" s="1"/>
      <c r="W1919" s="1"/>
      <c r="X1919" s="1"/>
      <c r="Y1919" s="1"/>
      <c r="Z1919" s="1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</row>
    <row r="1920" spans="1:55" hidden="1" x14ac:dyDescent="0.3">
      <c r="A1920" s="1"/>
      <c r="B1920" s="1"/>
      <c r="C1920" s="1"/>
      <c r="D1920" s="38"/>
      <c r="E1920" s="38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3"/>
      <c r="S1920" s="1"/>
      <c r="T1920" s="1"/>
      <c r="U1920" s="1"/>
      <c r="V1920" s="1"/>
      <c r="W1920" s="1"/>
      <c r="X1920" s="1"/>
      <c r="Y1920" s="1"/>
      <c r="Z1920" s="1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</row>
    <row r="1921" spans="1:55" hidden="1" x14ac:dyDescent="0.3">
      <c r="A1921" s="1"/>
      <c r="B1921" s="1"/>
      <c r="C1921" s="1"/>
      <c r="D1921" s="38"/>
      <c r="E1921" s="38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3"/>
      <c r="S1921" s="1"/>
      <c r="T1921" s="1"/>
      <c r="U1921" s="1"/>
      <c r="V1921" s="1"/>
      <c r="W1921" s="1"/>
      <c r="X1921" s="1"/>
      <c r="Y1921" s="1"/>
      <c r="Z1921" s="1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</row>
    <row r="1922" spans="1:55" hidden="1" x14ac:dyDescent="0.3">
      <c r="A1922" s="1"/>
      <c r="B1922" s="1"/>
      <c r="C1922" s="1"/>
      <c r="D1922" s="38"/>
      <c r="E1922" s="38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3"/>
      <c r="S1922" s="1"/>
      <c r="T1922" s="1"/>
      <c r="U1922" s="1"/>
      <c r="V1922" s="1"/>
      <c r="W1922" s="1"/>
      <c r="X1922" s="1"/>
      <c r="Y1922" s="1"/>
      <c r="Z1922" s="1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</row>
    <row r="1923" spans="1:55" hidden="1" x14ac:dyDescent="0.3">
      <c r="A1923" s="1"/>
      <c r="B1923" s="1"/>
      <c r="C1923" s="1"/>
      <c r="D1923" s="38"/>
      <c r="E1923" s="38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3"/>
      <c r="S1923" s="1"/>
      <c r="T1923" s="1"/>
      <c r="U1923" s="1"/>
      <c r="V1923" s="1"/>
      <c r="W1923" s="1"/>
      <c r="X1923" s="1"/>
      <c r="Y1923" s="1"/>
      <c r="Z1923" s="1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</row>
    <row r="1924" spans="1:55" hidden="1" x14ac:dyDescent="0.3">
      <c r="A1924" s="1"/>
      <c r="B1924" s="1"/>
      <c r="C1924" s="1"/>
      <c r="D1924" s="38"/>
      <c r="E1924" s="38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3"/>
      <c r="S1924" s="1"/>
      <c r="T1924" s="1"/>
      <c r="U1924" s="1"/>
      <c r="V1924" s="1"/>
      <c r="W1924" s="1"/>
      <c r="X1924" s="1"/>
      <c r="Y1924" s="1"/>
      <c r="Z1924" s="1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</row>
    <row r="1925" spans="1:55" hidden="1" x14ac:dyDescent="0.3">
      <c r="A1925" s="1"/>
      <c r="B1925" s="1"/>
      <c r="C1925" s="1"/>
      <c r="D1925" s="38"/>
      <c r="E1925" s="38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3"/>
      <c r="S1925" s="1"/>
      <c r="T1925" s="1"/>
      <c r="U1925" s="1"/>
      <c r="V1925" s="1"/>
      <c r="W1925" s="1"/>
      <c r="X1925" s="1"/>
      <c r="Y1925" s="1"/>
      <c r="Z1925" s="1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</row>
    <row r="1926" spans="1:55" hidden="1" x14ac:dyDescent="0.3">
      <c r="A1926" s="1"/>
      <c r="B1926" s="1"/>
      <c r="C1926" s="1"/>
      <c r="D1926" s="38"/>
      <c r="E1926" s="38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3"/>
      <c r="S1926" s="1"/>
      <c r="T1926" s="1"/>
      <c r="U1926" s="1"/>
      <c r="V1926" s="1"/>
      <c r="W1926" s="1"/>
      <c r="X1926" s="1"/>
      <c r="Y1926" s="1"/>
      <c r="Z1926" s="1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</row>
    <row r="1927" spans="1:55" hidden="1" x14ac:dyDescent="0.3">
      <c r="A1927" s="1"/>
      <c r="B1927" s="1"/>
      <c r="C1927" s="1"/>
      <c r="D1927" s="38"/>
      <c r="E1927" s="38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3"/>
      <c r="S1927" s="1"/>
      <c r="T1927" s="1"/>
      <c r="U1927" s="1"/>
      <c r="V1927" s="1"/>
      <c r="W1927" s="1"/>
      <c r="X1927" s="1"/>
      <c r="Y1927" s="1"/>
      <c r="Z1927" s="1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</row>
    <row r="1928" spans="1:55" hidden="1" x14ac:dyDescent="0.3">
      <c r="A1928" s="1"/>
      <c r="B1928" s="1"/>
      <c r="C1928" s="1"/>
      <c r="D1928" s="38"/>
      <c r="E1928" s="38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3"/>
      <c r="S1928" s="1"/>
      <c r="T1928" s="1"/>
      <c r="U1928" s="1"/>
      <c r="V1928" s="1"/>
      <c r="W1928" s="1"/>
      <c r="X1928" s="1"/>
      <c r="Y1928" s="1"/>
      <c r="Z1928" s="1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</row>
    <row r="1929" spans="1:55" hidden="1" x14ac:dyDescent="0.3">
      <c r="A1929" s="1"/>
      <c r="B1929" s="1"/>
      <c r="C1929" s="1"/>
      <c r="D1929" s="38"/>
      <c r="E1929" s="38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3"/>
      <c r="S1929" s="1"/>
      <c r="T1929" s="1"/>
      <c r="U1929" s="1"/>
      <c r="V1929" s="1"/>
      <c r="W1929" s="1"/>
      <c r="X1929" s="1"/>
      <c r="Y1929" s="1"/>
      <c r="Z1929" s="1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</row>
    <row r="1930" spans="1:55" hidden="1" x14ac:dyDescent="0.3">
      <c r="A1930" s="1"/>
      <c r="B1930" s="1"/>
      <c r="C1930" s="1"/>
      <c r="D1930" s="38"/>
      <c r="E1930" s="38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3"/>
      <c r="S1930" s="1"/>
      <c r="T1930" s="1"/>
      <c r="U1930" s="1"/>
      <c r="V1930" s="1"/>
      <c r="W1930" s="1"/>
      <c r="X1930" s="1"/>
      <c r="Y1930" s="1"/>
      <c r="Z1930" s="1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</row>
    <row r="1931" spans="1:55" hidden="1" x14ac:dyDescent="0.3">
      <c r="A1931" s="1"/>
      <c r="B1931" s="1"/>
      <c r="C1931" s="1"/>
      <c r="D1931" s="38"/>
      <c r="E1931" s="38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3"/>
      <c r="S1931" s="1"/>
      <c r="T1931" s="1"/>
      <c r="U1931" s="1"/>
      <c r="V1931" s="1"/>
      <c r="W1931" s="1"/>
      <c r="X1931" s="1"/>
      <c r="Y1931" s="1"/>
      <c r="Z1931" s="1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</row>
    <row r="1932" spans="1:55" hidden="1" x14ac:dyDescent="0.3">
      <c r="A1932" s="1"/>
      <c r="B1932" s="1"/>
      <c r="C1932" s="1"/>
      <c r="D1932" s="38"/>
      <c r="E1932" s="38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3"/>
      <c r="S1932" s="1"/>
      <c r="T1932" s="1"/>
      <c r="U1932" s="1"/>
      <c r="V1932" s="1"/>
      <c r="W1932" s="1"/>
      <c r="X1932" s="1"/>
      <c r="Y1932" s="1"/>
      <c r="Z1932" s="1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</row>
    <row r="1933" spans="1:55" hidden="1" x14ac:dyDescent="0.3">
      <c r="A1933" s="1"/>
      <c r="B1933" s="1"/>
      <c r="C1933" s="1"/>
      <c r="D1933" s="38"/>
      <c r="E1933" s="38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3"/>
      <c r="S1933" s="1"/>
      <c r="T1933" s="1"/>
      <c r="U1933" s="1"/>
      <c r="V1933" s="1"/>
      <c r="W1933" s="1"/>
      <c r="X1933" s="1"/>
      <c r="Y1933" s="1"/>
      <c r="Z1933" s="1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</row>
    <row r="1934" spans="1:55" hidden="1" x14ac:dyDescent="0.3">
      <c r="A1934" s="1"/>
      <c r="B1934" s="1"/>
      <c r="C1934" s="1"/>
      <c r="D1934" s="38"/>
      <c r="E1934" s="38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3"/>
      <c r="S1934" s="1"/>
      <c r="T1934" s="1"/>
      <c r="U1934" s="1"/>
      <c r="V1934" s="1"/>
      <c r="W1934" s="1"/>
      <c r="X1934" s="1"/>
      <c r="Y1934" s="1"/>
      <c r="Z1934" s="1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</row>
    <row r="1935" spans="1:55" hidden="1" x14ac:dyDescent="0.3">
      <c r="A1935" s="1"/>
      <c r="B1935" s="1"/>
      <c r="C1935" s="1"/>
      <c r="D1935" s="38"/>
      <c r="E1935" s="38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3"/>
      <c r="S1935" s="1"/>
      <c r="T1935" s="1"/>
      <c r="U1935" s="1"/>
      <c r="V1935" s="1"/>
      <c r="W1935" s="1"/>
      <c r="X1935" s="1"/>
      <c r="Y1935" s="1"/>
      <c r="Z1935" s="1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</row>
    <row r="1936" spans="1:55" hidden="1" x14ac:dyDescent="0.3">
      <c r="A1936" s="1"/>
      <c r="B1936" s="1"/>
      <c r="C1936" s="1"/>
      <c r="D1936" s="38"/>
      <c r="E1936" s="38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3"/>
      <c r="S1936" s="1"/>
      <c r="T1936" s="1"/>
      <c r="U1936" s="1"/>
      <c r="V1936" s="1"/>
      <c r="W1936" s="1"/>
      <c r="X1936" s="1"/>
      <c r="Y1936" s="1"/>
      <c r="Z1936" s="1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</row>
    <row r="1937" spans="1:55" hidden="1" x14ac:dyDescent="0.3">
      <c r="A1937" s="1"/>
      <c r="B1937" s="1"/>
      <c r="C1937" s="1"/>
      <c r="D1937" s="38"/>
      <c r="E1937" s="38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3"/>
      <c r="S1937" s="1"/>
      <c r="T1937" s="1"/>
      <c r="U1937" s="1"/>
      <c r="V1937" s="1"/>
      <c r="W1937" s="1"/>
      <c r="X1937" s="1"/>
      <c r="Y1937" s="1"/>
      <c r="Z1937" s="1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</row>
    <row r="1938" spans="1:55" hidden="1" x14ac:dyDescent="0.3">
      <c r="A1938" s="1"/>
      <c r="B1938" s="1"/>
      <c r="C1938" s="1"/>
      <c r="D1938" s="38"/>
      <c r="E1938" s="38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3"/>
      <c r="S1938" s="1"/>
      <c r="T1938" s="1"/>
      <c r="U1938" s="1"/>
      <c r="V1938" s="1"/>
      <c r="W1938" s="1"/>
      <c r="X1938" s="1"/>
      <c r="Y1938" s="1"/>
      <c r="Z1938" s="1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</row>
    <row r="1939" spans="1:55" hidden="1" x14ac:dyDescent="0.3">
      <c r="A1939" s="1"/>
      <c r="B1939" s="1"/>
      <c r="C1939" s="1"/>
      <c r="D1939" s="38"/>
      <c r="E1939" s="38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3"/>
      <c r="S1939" s="1"/>
      <c r="T1939" s="1"/>
      <c r="U1939" s="1"/>
      <c r="V1939" s="1"/>
      <c r="W1939" s="1"/>
      <c r="X1939" s="1"/>
      <c r="Y1939" s="1"/>
      <c r="Z1939" s="1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</row>
    <row r="1940" spans="1:55" hidden="1" x14ac:dyDescent="0.3">
      <c r="A1940" s="1"/>
      <c r="B1940" s="1"/>
      <c r="C1940" s="1"/>
      <c r="D1940" s="38"/>
      <c r="E1940" s="38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3"/>
      <c r="S1940" s="1"/>
      <c r="T1940" s="1"/>
      <c r="U1940" s="1"/>
      <c r="V1940" s="1"/>
      <c r="W1940" s="1"/>
      <c r="X1940" s="1"/>
      <c r="Y1940" s="1"/>
      <c r="Z1940" s="1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</row>
    <row r="1941" spans="1:55" hidden="1" x14ac:dyDescent="0.3">
      <c r="A1941" s="1"/>
      <c r="B1941" s="1"/>
      <c r="C1941" s="1"/>
      <c r="D1941" s="38"/>
      <c r="E1941" s="38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3"/>
      <c r="S1941" s="1"/>
      <c r="T1941" s="1"/>
      <c r="U1941" s="1"/>
      <c r="V1941" s="1"/>
      <c r="W1941" s="1"/>
      <c r="X1941" s="1"/>
      <c r="Y1941" s="1"/>
      <c r="Z1941" s="1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</row>
    <row r="1942" spans="1:55" hidden="1" x14ac:dyDescent="0.3">
      <c r="A1942" s="1"/>
      <c r="B1942" s="1"/>
      <c r="C1942" s="1"/>
      <c r="D1942" s="38"/>
      <c r="E1942" s="38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3"/>
      <c r="S1942" s="1"/>
      <c r="T1942" s="1"/>
      <c r="U1942" s="1"/>
      <c r="V1942" s="1"/>
      <c r="W1942" s="1"/>
      <c r="X1942" s="1"/>
      <c r="Y1942" s="1"/>
      <c r="Z1942" s="1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</row>
    <row r="1943" spans="1:55" hidden="1" x14ac:dyDescent="0.3">
      <c r="A1943" s="1"/>
      <c r="B1943" s="1"/>
      <c r="C1943" s="1"/>
      <c r="D1943" s="38"/>
      <c r="E1943" s="38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3"/>
      <c r="S1943" s="1"/>
      <c r="T1943" s="1"/>
      <c r="U1943" s="1"/>
      <c r="V1943" s="1"/>
      <c r="W1943" s="1"/>
      <c r="X1943" s="1"/>
      <c r="Y1943" s="1"/>
      <c r="Z1943" s="1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</row>
    <row r="1944" spans="1:55" hidden="1" x14ac:dyDescent="0.3">
      <c r="A1944" s="1"/>
      <c r="B1944" s="1"/>
      <c r="C1944" s="1"/>
      <c r="D1944" s="38"/>
      <c r="E1944" s="38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3"/>
      <c r="S1944" s="1"/>
      <c r="T1944" s="1"/>
      <c r="U1944" s="1"/>
      <c r="V1944" s="1"/>
      <c r="W1944" s="1"/>
      <c r="X1944" s="1"/>
      <c r="Y1944" s="1"/>
      <c r="Z1944" s="1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</row>
    <row r="1945" spans="1:55" hidden="1" x14ac:dyDescent="0.3">
      <c r="A1945" s="1"/>
      <c r="B1945" s="1"/>
      <c r="C1945" s="1"/>
      <c r="D1945" s="38"/>
      <c r="E1945" s="38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3"/>
      <c r="S1945" s="1"/>
      <c r="T1945" s="1"/>
      <c r="U1945" s="1"/>
      <c r="V1945" s="1"/>
      <c r="W1945" s="1"/>
      <c r="X1945" s="1"/>
      <c r="Y1945" s="1"/>
      <c r="Z1945" s="1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</row>
    <row r="1946" spans="1:55" hidden="1" x14ac:dyDescent="0.3">
      <c r="A1946" s="1"/>
      <c r="B1946" s="1"/>
      <c r="C1946" s="1"/>
      <c r="D1946" s="38"/>
      <c r="E1946" s="38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3"/>
      <c r="S1946" s="1"/>
      <c r="T1946" s="1"/>
      <c r="U1946" s="1"/>
      <c r="V1946" s="1"/>
      <c r="W1946" s="1"/>
      <c r="X1946" s="1"/>
      <c r="Y1946" s="1"/>
      <c r="Z1946" s="1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</row>
    <row r="1947" spans="1:55" hidden="1" x14ac:dyDescent="0.3">
      <c r="A1947" s="1"/>
      <c r="B1947" s="1"/>
      <c r="C1947" s="1"/>
      <c r="D1947" s="38"/>
      <c r="E1947" s="38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3"/>
      <c r="S1947" s="1"/>
      <c r="T1947" s="1"/>
      <c r="U1947" s="1"/>
      <c r="V1947" s="1"/>
      <c r="W1947" s="1"/>
      <c r="X1947" s="1"/>
      <c r="Y1947" s="1"/>
      <c r="Z1947" s="1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</row>
    <row r="1948" spans="1:55" hidden="1" x14ac:dyDescent="0.3">
      <c r="A1948" s="1"/>
      <c r="B1948" s="1"/>
      <c r="C1948" s="1"/>
      <c r="D1948" s="38"/>
      <c r="E1948" s="38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3"/>
      <c r="S1948" s="1"/>
      <c r="T1948" s="1"/>
      <c r="U1948" s="1"/>
      <c r="V1948" s="1"/>
      <c r="W1948" s="1"/>
      <c r="X1948" s="1"/>
      <c r="Y1948" s="1"/>
      <c r="Z1948" s="1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</row>
    <row r="1949" spans="1:55" hidden="1" x14ac:dyDescent="0.3">
      <c r="A1949" s="1"/>
      <c r="B1949" s="1"/>
      <c r="C1949" s="1"/>
      <c r="D1949" s="38"/>
      <c r="E1949" s="38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3"/>
      <c r="S1949" s="1"/>
      <c r="T1949" s="1"/>
      <c r="U1949" s="1"/>
      <c r="V1949" s="1"/>
      <c r="W1949" s="1"/>
      <c r="X1949" s="1"/>
      <c r="Y1949" s="1"/>
      <c r="Z1949" s="1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</row>
    <row r="1950" spans="1:55" hidden="1" x14ac:dyDescent="0.3">
      <c r="A1950" s="1"/>
      <c r="B1950" s="1"/>
      <c r="C1950" s="1"/>
      <c r="D1950" s="38"/>
      <c r="E1950" s="38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3"/>
      <c r="S1950" s="1"/>
      <c r="T1950" s="1"/>
      <c r="U1950" s="1"/>
      <c r="V1950" s="1"/>
      <c r="W1950" s="1"/>
      <c r="X1950" s="1"/>
      <c r="Y1950" s="1"/>
      <c r="Z1950" s="1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</row>
    <row r="1951" spans="1:55" hidden="1" x14ac:dyDescent="0.3">
      <c r="A1951" s="1"/>
      <c r="B1951" s="1"/>
      <c r="C1951" s="1"/>
      <c r="D1951" s="38"/>
      <c r="E1951" s="38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3"/>
      <c r="S1951" s="1"/>
      <c r="T1951" s="1"/>
      <c r="U1951" s="1"/>
      <c r="V1951" s="1"/>
      <c r="W1951" s="1"/>
      <c r="X1951" s="1"/>
      <c r="Y1951" s="1"/>
      <c r="Z1951" s="1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</row>
    <row r="1952" spans="1:55" hidden="1" x14ac:dyDescent="0.3">
      <c r="A1952" s="1"/>
      <c r="B1952" s="1"/>
      <c r="C1952" s="1"/>
      <c r="D1952" s="38"/>
      <c r="E1952" s="38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3"/>
      <c r="S1952" s="1"/>
      <c r="T1952" s="1"/>
      <c r="U1952" s="1"/>
      <c r="V1952" s="1"/>
      <c r="W1952" s="1"/>
      <c r="X1952" s="1"/>
      <c r="Y1952" s="1"/>
      <c r="Z1952" s="1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</row>
    <row r="1953" spans="1:55" hidden="1" x14ac:dyDescent="0.3">
      <c r="A1953" s="1"/>
      <c r="B1953" s="1"/>
      <c r="C1953" s="1"/>
      <c r="D1953" s="38"/>
      <c r="E1953" s="38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3"/>
      <c r="S1953" s="1"/>
      <c r="T1953" s="1"/>
      <c r="U1953" s="1"/>
      <c r="V1953" s="1"/>
      <c r="W1953" s="1"/>
      <c r="X1953" s="1"/>
      <c r="Y1953" s="1"/>
      <c r="Z1953" s="1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</row>
    <row r="1954" spans="1:55" hidden="1" x14ac:dyDescent="0.3">
      <c r="A1954" s="1"/>
      <c r="B1954" s="1"/>
      <c r="C1954" s="1"/>
      <c r="D1954" s="38"/>
      <c r="E1954" s="38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3"/>
      <c r="S1954" s="1"/>
      <c r="T1954" s="1"/>
      <c r="U1954" s="1"/>
      <c r="V1954" s="1"/>
      <c r="W1954" s="1"/>
      <c r="X1954" s="1"/>
      <c r="Y1954" s="1"/>
      <c r="Z1954" s="1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</row>
    <row r="1955" spans="1:55" hidden="1" x14ac:dyDescent="0.3">
      <c r="A1955" s="1"/>
      <c r="B1955" s="1"/>
      <c r="C1955" s="1"/>
      <c r="D1955" s="38"/>
      <c r="E1955" s="38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3"/>
      <c r="S1955" s="1"/>
      <c r="T1955" s="1"/>
      <c r="U1955" s="1"/>
      <c r="V1955" s="1"/>
      <c r="W1955" s="1"/>
      <c r="X1955" s="1"/>
      <c r="Y1955" s="1"/>
      <c r="Z1955" s="1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</row>
    <row r="1956" spans="1:55" hidden="1" x14ac:dyDescent="0.3">
      <c r="A1956" s="1"/>
      <c r="B1956" s="1"/>
      <c r="C1956" s="1"/>
      <c r="D1956" s="38"/>
      <c r="E1956" s="38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3"/>
      <c r="S1956" s="1"/>
      <c r="T1956" s="1"/>
      <c r="U1956" s="1"/>
      <c r="V1956" s="1"/>
      <c r="W1956" s="1"/>
      <c r="X1956" s="1"/>
      <c r="Y1956" s="1"/>
      <c r="Z1956" s="1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</row>
    <row r="1957" spans="1:55" hidden="1" x14ac:dyDescent="0.3">
      <c r="A1957" s="1"/>
      <c r="B1957" s="1"/>
      <c r="C1957" s="1"/>
      <c r="D1957" s="38"/>
      <c r="E1957" s="38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3"/>
      <c r="S1957" s="1"/>
      <c r="T1957" s="1"/>
      <c r="U1957" s="1"/>
      <c r="V1957" s="1"/>
      <c r="W1957" s="1"/>
      <c r="X1957" s="1"/>
      <c r="Y1957" s="1"/>
      <c r="Z1957" s="1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</row>
    <row r="1958" spans="1:55" hidden="1" x14ac:dyDescent="0.3">
      <c r="A1958" s="1"/>
      <c r="B1958" s="1"/>
      <c r="C1958" s="1"/>
      <c r="D1958" s="38"/>
      <c r="E1958" s="38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3"/>
      <c r="S1958" s="1"/>
      <c r="T1958" s="1"/>
      <c r="U1958" s="1"/>
      <c r="V1958" s="1"/>
      <c r="W1958" s="1"/>
      <c r="X1958" s="1"/>
      <c r="Y1958" s="1"/>
      <c r="Z1958" s="1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</row>
    <row r="1959" spans="1:55" hidden="1" x14ac:dyDescent="0.3">
      <c r="A1959" s="1"/>
      <c r="B1959" s="1"/>
      <c r="C1959" s="1"/>
      <c r="D1959" s="38"/>
      <c r="E1959" s="38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3"/>
      <c r="S1959" s="1"/>
      <c r="T1959" s="1"/>
      <c r="U1959" s="1"/>
      <c r="V1959" s="1"/>
      <c r="W1959" s="1"/>
      <c r="X1959" s="1"/>
      <c r="Y1959" s="1"/>
      <c r="Z1959" s="1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</row>
    <row r="1960" spans="1:55" hidden="1" x14ac:dyDescent="0.3">
      <c r="A1960" s="1"/>
      <c r="B1960" s="1"/>
      <c r="C1960" s="1"/>
      <c r="D1960" s="38"/>
      <c r="E1960" s="38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3"/>
      <c r="S1960" s="1"/>
      <c r="T1960" s="1"/>
      <c r="U1960" s="1"/>
      <c r="V1960" s="1"/>
      <c r="W1960" s="1"/>
      <c r="X1960" s="1"/>
      <c r="Y1960" s="1"/>
      <c r="Z1960" s="1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</row>
    <row r="1961" spans="1:55" hidden="1" x14ac:dyDescent="0.3">
      <c r="A1961" s="1"/>
      <c r="B1961" s="1"/>
      <c r="C1961" s="1"/>
      <c r="D1961" s="38"/>
      <c r="E1961" s="38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3"/>
      <c r="S1961" s="1"/>
      <c r="T1961" s="1"/>
      <c r="U1961" s="1"/>
      <c r="V1961" s="1"/>
      <c r="W1961" s="1"/>
      <c r="X1961" s="1"/>
      <c r="Y1961" s="1"/>
      <c r="Z1961" s="1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</row>
    <row r="1962" spans="1:55" hidden="1" x14ac:dyDescent="0.3">
      <c r="A1962" s="1"/>
      <c r="B1962" s="1"/>
      <c r="C1962" s="1"/>
      <c r="D1962" s="38"/>
      <c r="E1962" s="38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3"/>
      <c r="S1962" s="1"/>
      <c r="T1962" s="1"/>
      <c r="U1962" s="1"/>
      <c r="V1962" s="1"/>
      <c r="W1962" s="1"/>
      <c r="X1962" s="1"/>
      <c r="Y1962" s="1"/>
      <c r="Z1962" s="1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</row>
    <row r="1963" spans="1:55" hidden="1" x14ac:dyDescent="0.3">
      <c r="A1963" s="1"/>
      <c r="B1963" s="1"/>
      <c r="C1963" s="1"/>
      <c r="D1963" s="38"/>
      <c r="E1963" s="38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3"/>
      <c r="S1963" s="1"/>
      <c r="T1963" s="1"/>
      <c r="U1963" s="1"/>
      <c r="V1963" s="1"/>
      <c r="W1963" s="1"/>
      <c r="X1963" s="1"/>
      <c r="Y1963" s="1"/>
      <c r="Z1963" s="1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</row>
    <row r="1964" spans="1:55" hidden="1" x14ac:dyDescent="0.3">
      <c r="A1964" s="1"/>
      <c r="B1964" s="1"/>
      <c r="C1964" s="1"/>
      <c r="D1964" s="38"/>
      <c r="E1964" s="38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3"/>
      <c r="S1964" s="1"/>
      <c r="T1964" s="1"/>
      <c r="U1964" s="1"/>
      <c r="V1964" s="1"/>
      <c r="W1964" s="1"/>
      <c r="X1964" s="1"/>
      <c r="Y1964" s="1"/>
      <c r="Z1964" s="1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</row>
    <row r="1965" spans="1:55" hidden="1" x14ac:dyDescent="0.3">
      <c r="A1965" s="1"/>
      <c r="B1965" s="1"/>
      <c r="C1965" s="1"/>
      <c r="D1965" s="38"/>
      <c r="E1965" s="38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3"/>
      <c r="S1965" s="1"/>
      <c r="T1965" s="1"/>
      <c r="U1965" s="1"/>
      <c r="V1965" s="1"/>
      <c r="W1965" s="1"/>
      <c r="X1965" s="1"/>
      <c r="Y1965" s="1"/>
      <c r="Z1965" s="1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</row>
    <row r="1966" spans="1:55" hidden="1" x14ac:dyDescent="0.3">
      <c r="A1966" s="1"/>
      <c r="B1966" s="1"/>
      <c r="C1966" s="1"/>
      <c r="D1966" s="38"/>
      <c r="E1966" s="38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3"/>
      <c r="S1966" s="1"/>
      <c r="T1966" s="1"/>
      <c r="U1966" s="1"/>
      <c r="V1966" s="1"/>
      <c r="W1966" s="1"/>
      <c r="X1966" s="1"/>
      <c r="Y1966" s="1"/>
      <c r="Z1966" s="1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</row>
    <row r="1967" spans="1:55" hidden="1" x14ac:dyDescent="0.3">
      <c r="A1967" s="1"/>
      <c r="B1967" s="1"/>
      <c r="C1967" s="1"/>
      <c r="D1967" s="38"/>
      <c r="E1967" s="38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3"/>
      <c r="S1967" s="1"/>
      <c r="T1967" s="1"/>
      <c r="U1967" s="1"/>
      <c r="V1967" s="1"/>
      <c r="W1967" s="1"/>
      <c r="X1967" s="1"/>
      <c r="Y1967" s="1"/>
      <c r="Z1967" s="1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</row>
    <row r="1968" spans="1:55" hidden="1" x14ac:dyDescent="0.3">
      <c r="A1968" s="1"/>
      <c r="B1968" s="1"/>
      <c r="C1968" s="1"/>
      <c r="D1968" s="38"/>
      <c r="E1968" s="38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3"/>
      <c r="S1968" s="1"/>
      <c r="T1968" s="1"/>
      <c r="U1968" s="1"/>
      <c r="V1968" s="1"/>
      <c r="W1968" s="1"/>
      <c r="X1968" s="1"/>
      <c r="Y1968" s="1"/>
      <c r="Z1968" s="1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</row>
    <row r="1969" spans="1:55" hidden="1" x14ac:dyDescent="0.3">
      <c r="A1969" s="1"/>
      <c r="B1969" s="1"/>
      <c r="C1969" s="1"/>
      <c r="D1969" s="38"/>
      <c r="E1969" s="38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3"/>
      <c r="S1969" s="1"/>
      <c r="T1969" s="1"/>
      <c r="U1969" s="1"/>
      <c r="V1969" s="1"/>
      <c r="W1969" s="1"/>
      <c r="X1969" s="1"/>
      <c r="Y1969" s="1"/>
      <c r="Z1969" s="1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</row>
    <row r="1970" spans="1:55" hidden="1" x14ac:dyDescent="0.3">
      <c r="A1970" s="1"/>
      <c r="B1970" s="1"/>
      <c r="C1970" s="1"/>
      <c r="D1970" s="38"/>
      <c r="E1970" s="38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3"/>
      <c r="S1970" s="1"/>
      <c r="T1970" s="1"/>
      <c r="U1970" s="1"/>
      <c r="V1970" s="1"/>
      <c r="W1970" s="1"/>
      <c r="X1970" s="1"/>
      <c r="Y1970" s="1"/>
      <c r="Z1970" s="1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</row>
    <row r="1971" spans="1:55" hidden="1" x14ac:dyDescent="0.3">
      <c r="A1971" s="1"/>
      <c r="B1971" s="1"/>
      <c r="C1971" s="1"/>
      <c r="D1971" s="38"/>
      <c r="E1971" s="38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3"/>
      <c r="S1971" s="1"/>
      <c r="T1971" s="1"/>
      <c r="U1971" s="1"/>
      <c r="V1971" s="1"/>
      <c r="W1971" s="1"/>
      <c r="X1971" s="1"/>
      <c r="Y1971" s="1"/>
      <c r="Z1971" s="1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</row>
    <row r="1972" spans="1:55" hidden="1" x14ac:dyDescent="0.3">
      <c r="A1972" s="1"/>
      <c r="B1972" s="1"/>
      <c r="C1972" s="1"/>
      <c r="D1972" s="38"/>
      <c r="E1972" s="38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3"/>
      <c r="S1972" s="1"/>
      <c r="T1972" s="1"/>
      <c r="U1972" s="1"/>
      <c r="V1972" s="1"/>
      <c r="W1972" s="1"/>
      <c r="X1972" s="1"/>
      <c r="Y1972" s="1"/>
      <c r="Z1972" s="1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</row>
    <row r="1973" spans="1:55" hidden="1" x14ac:dyDescent="0.3">
      <c r="A1973" s="1"/>
      <c r="B1973" s="1"/>
      <c r="C1973" s="1"/>
      <c r="D1973" s="38"/>
      <c r="E1973" s="38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3"/>
      <c r="S1973" s="1"/>
      <c r="T1973" s="1"/>
      <c r="U1973" s="1"/>
      <c r="V1973" s="1"/>
      <c r="W1973" s="1"/>
      <c r="X1973" s="1"/>
      <c r="Y1973" s="1"/>
      <c r="Z1973" s="1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</row>
    <row r="1974" spans="1:55" hidden="1" x14ac:dyDescent="0.3">
      <c r="A1974" s="1"/>
      <c r="B1974" s="1"/>
      <c r="C1974" s="1"/>
      <c r="D1974" s="38"/>
      <c r="E1974" s="38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3"/>
      <c r="S1974" s="1"/>
      <c r="T1974" s="1"/>
      <c r="U1974" s="1"/>
      <c r="V1974" s="1"/>
      <c r="W1974" s="1"/>
      <c r="X1974" s="1"/>
      <c r="Y1974" s="1"/>
      <c r="Z1974" s="1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</row>
    <row r="1975" spans="1:55" hidden="1" x14ac:dyDescent="0.3">
      <c r="A1975" s="1"/>
      <c r="B1975" s="1"/>
      <c r="C1975" s="1"/>
      <c r="D1975" s="38"/>
      <c r="E1975" s="38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3"/>
      <c r="S1975" s="1"/>
      <c r="T1975" s="1"/>
      <c r="U1975" s="1"/>
      <c r="V1975" s="1"/>
      <c r="W1975" s="1"/>
      <c r="X1975" s="1"/>
      <c r="Y1975" s="1"/>
      <c r="Z1975" s="1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</row>
    <row r="1976" spans="1:55" hidden="1" x14ac:dyDescent="0.3">
      <c r="A1976" s="1"/>
      <c r="B1976" s="1"/>
      <c r="C1976" s="1"/>
      <c r="D1976" s="38"/>
      <c r="E1976" s="38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3"/>
      <c r="S1976" s="1"/>
      <c r="T1976" s="1"/>
      <c r="U1976" s="1"/>
      <c r="V1976" s="1"/>
      <c r="W1976" s="1"/>
      <c r="X1976" s="1"/>
      <c r="Y1976" s="1"/>
      <c r="Z1976" s="1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</row>
    <row r="1977" spans="1:55" hidden="1" x14ac:dyDescent="0.3">
      <c r="A1977" s="1"/>
      <c r="B1977" s="1"/>
      <c r="C1977" s="1"/>
      <c r="D1977" s="38"/>
      <c r="E1977" s="38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3"/>
      <c r="S1977" s="1"/>
      <c r="T1977" s="1"/>
      <c r="U1977" s="1"/>
      <c r="V1977" s="1"/>
      <c r="W1977" s="1"/>
      <c r="X1977" s="1"/>
      <c r="Y1977" s="1"/>
      <c r="Z1977" s="1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</row>
    <row r="1978" spans="1:55" hidden="1" x14ac:dyDescent="0.3">
      <c r="A1978" s="1"/>
      <c r="B1978" s="1"/>
      <c r="C1978" s="1"/>
      <c r="D1978" s="38"/>
      <c r="E1978" s="38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3"/>
      <c r="S1978" s="1"/>
      <c r="T1978" s="1"/>
      <c r="U1978" s="1"/>
      <c r="V1978" s="1"/>
      <c r="W1978" s="1"/>
      <c r="X1978" s="1"/>
      <c r="Y1978" s="1"/>
      <c r="Z1978" s="1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</row>
    <row r="1979" spans="1:55" hidden="1" x14ac:dyDescent="0.3">
      <c r="A1979" s="1"/>
      <c r="B1979" s="1"/>
      <c r="C1979" s="1"/>
      <c r="D1979" s="38"/>
      <c r="E1979" s="38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3"/>
      <c r="S1979" s="1"/>
      <c r="T1979" s="1"/>
      <c r="U1979" s="1"/>
      <c r="V1979" s="1"/>
      <c r="W1979" s="1"/>
      <c r="X1979" s="1"/>
      <c r="Y1979" s="1"/>
      <c r="Z1979" s="1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</row>
    <row r="1980" spans="1:55" hidden="1" x14ac:dyDescent="0.3">
      <c r="A1980" s="1"/>
      <c r="B1980" s="1"/>
      <c r="C1980" s="1"/>
      <c r="D1980" s="38"/>
      <c r="E1980" s="38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3"/>
      <c r="S1980" s="1"/>
      <c r="T1980" s="1"/>
      <c r="U1980" s="1"/>
      <c r="V1980" s="1"/>
      <c r="W1980" s="1"/>
      <c r="X1980" s="1"/>
      <c r="Y1980" s="1"/>
      <c r="Z1980" s="1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</row>
    <row r="1981" spans="1:55" hidden="1" x14ac:dyDescent="0.3">
      <c r="A1981" s="1"/>
      <c r="B1981" s="1"/>
      <c r="C1981" s="1"/>
      <c r="D1981" s="38"/>
      <c r="E1981" s="38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3"/>
      <c r="S1981" s="1"/>
      <c r="T1981" s="1"/>
      <c r="U1981" s="1"/>
      <c r="V1981" s="1"/>
      <c r="W1981" s="1"/>
      <c r="X1981" s="1"/>
      <c r="Y1981" s="1"/>
      <c r="Z1981" s="1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</row>
    <row r="1982" spans="1:55" hidden="1" x14ac:dyDescent="0.3">
      <c r="A1982" s="1"/>
      <c r="B1982" s="1"/>
      <c r="C1982" s="1"/>
      <c r="D1982" s="38"/>
      <c r="E1982" s="38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3"/>
      <c r="S1982" s="1"/>
      <c r="T1982" s="1"/>
      <c r="U1982" s="1"/>
      <c r="V1982" s="1"/>
      <c r="W1982" s="1"/>
      <c r="X1982" s="1"/>
      <c r="Y1982" s="1"/>
      <c r="Z1982" s="1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</row>
    <row r="1983" spans="1:55" hidden="1" x14ac:dyDescent="0.3">
      <c r="A1983" s="1"/>
      <c r="B1983" s="1"/>
      <c r="C1983" s="1"/>
      <c r="D1983" s="38"/>
      <c r="E1983" s="38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3"/>
      <c r="S1983" s="1"/>
      <c r="T1983" s="1"/>
      <c r="U1983" s="1"/>
      <c r="V1983" s="1"/>
      <c r="W1983" s="1"/>
      <c r="X1983" s="1"/>
      <c r="Y1983" s="1"/>
      <c r="Z1983" s="1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</row>
    <row r="1984" spans="1:55" hidden="1" x14ac:dyDescent="0.3">
      <c r="A1984" s="1"/>
      <c r="B1984" s="1"/>
      <c r="C1984" s="1"/>
      <c r="D1984" s="38"/>
      <c r="E1984" s="38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3"/>
      <c r="S1984" s="1"/>
      <c r="T1984" s="1"/>
      <c r="U1984" s="1"/>
      <c r="V1984" s="1"/>
      <c r="W1984" s="1"/>
      <c r="X1984" s="1"/>
      <c r="Y1984" s="1"/>
      <c r="Z1984" s="1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</row>
    <row r="1985" spans="1:55" hidden="1" x14ac:dyDescent="0.3">
      <c r="A1985" s="1"/>
      <c r="B1985" s="1"/>
      <c r="C1985" s="1"/>
      <c r="D1985" s="38"/>
      <c r="E1985" s="38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3"/>
      <c r="S1985" s="1"/>
      <c r="T1985" s="1"/>
      <c r="U1985" s="1"/>
      <c r="V1985" s="1"/>
      <c r="W1985" s="1"/>
      <c r="X1985" s="1"/>
      <c r="Y1985" s="1"/>
      <c r="Z1985" s="1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</row>
    <row r="1986" spans="1:55" hidden="1" x14ac:dyDescent="0.3">
      <c r="A1986" s="1"/>
      <c r="B1986" s="1"/>
      <c r="C1986" s="1"/>
      <c r="D1986" s="38"/>
      <c r="E1986" s="38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3"/>
      <c r="S1986" s="1"/>
      <c r="T1986" s="1"/>
      <c r="U1986" s="1"/>
      <c r="V1986" s="1"/>
      <c r="W1986" s="1"/>
      <c r="X1986" s="1"/>
      <c r="Y1986" s="1"/>
      <c r="Z1986" s="1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</row>
    <row r="1987" spans="1:55" hidden="1" x14ac:dyDescent="0.3">
      <c r="A1987" s="1"/>
      <c r="B1987" s="1"/>
      <c r="C1987" s="1"/>
      <c r="D1987" s="38"/>
      <c r="E1987" s="38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3"/>
      <c r="S1987" s="1"/>
      <c r="T1987" s="1"/>
      <c r="U1987" s="1"/>
      <c r="V1987" s="1"/>
      <c r="W1987" s="1"/>
      <c r="X1987" s="1"/>
      <c r="Y1987" s="1"/>
      <c r="Z1987" s="1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</row>
    <row r="1988" spans="1:55" hidden="1" x14ac:dyDescent="0.3">
      <c r="A1988" s="1"/>
      <c r="B1988" s="1"/>
      <c r="C1988" s="1"/>
      <c r="D1988" s="38"/>
      <c r="E1988" s="38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3"/>
      <c r="S1988" s="1"/>
      <c r="T1988" s="1"/>
      <c r="U1988" s="1"/>
      <c r="V1988" s="1"/>
      <c r="W1988" s="1"/>
      <c r="X1988" s="1"/>
      <c r="Y1988" s="1"/>
      <c r="Z1988" s="1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</row>
    <row r="1989" spans="1:55" hidden="1" x14ac:dyDescent="0.3">
      <c r="A1989" s="1"/>
      <c r="B1989" s="1"/>
      <c r="C1989" s="1"/>
      <c r="D1989" s="38"/>
      <c r="E1989" s="38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3"/>
      <c r="S1989" s="1"/>
      <c r="T1989" s="1"/>
      <c r="U1989" s="1"/>
      <c r="V1989" s="1"/>
      <c r="W1989" s="1"/>
      <c r="X1989" s="1"/>
      <c r="Y1989" s="1"/>
      <c r="Z1989" s="1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</row>
    <row r="1990" spans="1:55" hidden="1" x14ac:dyDescent="0.3">
      <c r="A1990" s="1"/>
      <c r="B1990" s="1"/>
      <c r="C1990" s="1"/>
      <c r="D1990" s="38"/>
      <c r="E1990" s="38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3"/>
      <c r="S1990" s="1"/>
      <c r="T1990" s="1"/>
      <c r="U1990" s="1"/>
      <c r="V1990" s="1"/>
      <c r="W1990" s="1"/>
      <c r="X1990" s="1"/>
      <c r="Y1990" s="1"/>
      <c r="Z1990" s="1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</row>
    <row r="1991" spans="1:55" hidden="1" x14ac:dyDescent="0.3">
      <c r="A1991" s="1"/>
      <c r="B1991" s="1"/>
      <c r="C1991" s="1"/>
      <c r="D1991" s="38"/>
      <c r="E1991" s="38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3"/>
      <c r="S1991" s="1"/>
      <c r="T1991" s="1"/>
      <c r="U1991" s="1"/>
      <c r="V1991" s="1"/>
      <c r="W1991" s="1"/>
      <c r="X1991" s="1"/>
      <c r="Y1991" s="1"/>
      <c r="Z1991" s="1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</row>
    <row r="1992" spans="1:55" hidden="1" x14ac:dyDescent="0.3">
      <c r="A1992" s="1"/>
      <c r="B1992" s="1"/>
      <c r="C1992" s="1"/>
      <c r="D1992" s="38"/>
      <c r="E1992" s="38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3"/>
      <c r="S1992" s="1"/>
      <c r="T1992" s="1"/>
      <c r="U1992" s="1"/>
      <c r="V1992" s="1"/>
      <c r="W1992" s="1"/>
      <c r="X1992" s="1"/>
      <c r="Y1992" s="1"/>
      <c r="Z1992" s="1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</row>
    <row r="1993" spans="1:55" hidden="1" x14ac:dyDescent="0.3">
      <c r="A1993" s="1"/>
      <c r="B1993" s="1"/>
      <c r="C1993" s="1"/>
      <c r="D1993" s="38"/>
      <c r="E1993" s="38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3"/>
      <c r="S1993" s="1"/>
      <c r="T1993" s="1"/>
      <c r="U1993" s="1"/>
      <c r="V1993" s="1"/>
      <c r="W1993" s="1"/>
      <c r="X1993" s="1"/>
      <c r="Y1993" s="1"/>
      <c r="Z1993" s="1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</row>
    <row r="1994" spans="1:55" hidden="1" x14ac:dyDescent="0.3">
      <c r="A1994" s="1"/>
      <c r="B1994" s="1"/>
      <c r="C1994" s="1"/>
      <c r="D1994" s="38"/>
      <c r="E1994" s="38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3"/>
      <c r="S1994" s="1"/>
      <c r="T1994" s="1"/>
      <c r="U1994" s="1"/>
      <c r="V1994" s="1"/>
      <c r="W1994" s="1"/>
      <c r="X1994" s="1"/>
      <c r="Y1994" s="1"/>
      <c r="Z1994" s="1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</row>
    <row r="1995" spans="1:55" hidden="1" x14ac:dyDescent="0.3">
      <c r="A1995" s="1"/>
      <c r="B1995" s="1"/>
      <c r="C1995" s="1"/>
      <c r="D1995" s="38"/>
      <c r="E1995" s="38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3"/>
      <c r="S1995" s="1"/>
      <c r="T1995" s="1"/>
      <c r="U1995" s="1"/>
      <c r="V1995" s="1"/>
      <c r="W1995" s="1"/>
      <c r="X1995" s="1"/>
      <c r="Y1995" s="1"/>
      <c r="Z1995" s="1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</row>
    <row r="1996" spans="1:55" hidden="1" x14ac:dyDescent="0.3">
      <c r="A1996" s="1"/>
      <c r="B1996" s="1"/>
      <c r="C1996" s="1"/>
      <c r="D1996" s="38"/>
      <c r="E1996" s="38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3"/>
      <c r="S1996" s="1"/>
      <c r="T1996" s="1"/>
      <c r="U1996" s="1"/>
      <c r="V1996" s="1"/>
      <c r="W1996" s="1"/>
      <c r="X1996" s="1"/>
      <c r="Y1996" s="1"/>
      <c r="Z1996" s="1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</row>
    <row r="1997" spans="1:55" hidden="1" x14ac:dyDescent="0.3">
      <c r="A1997" s="1"/>
      <c r="B1997" s="1"/>
      <c r="C1997" s="1"/>
      <c r="D1997" s="38"/>
      <c r="E1997" s="38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3"/>
      <c r="S1997" s="1"/>
      <c r="T1997" s="1"/>
      <c r="U1997" s="1"/>
      <c r="V1997" s="1"/>
      <c r="W1997" s="1"/>
      <c r="X1997" s="1"/>
      <c r="Y1997" s="1"/>
      <c r="Z1997" s="1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</row>
    <row r="1998" spans="1:55" hidden="1" x14ac:dyDescent="0.3">
      <c r="A1998" s="1"/>
      <c r="B1998" s="1"/>
      <c r="C1998" s="1"/>
      <c r="D1998" s="38"/>
      <c r="E1998" s="38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3"/>
      <c r="S1998" s="1"/>
      <c r="T1998" s="1"/>
      <c r="U1998" s="1"/>
      <c r="V1998" s="1"/>
      <c r="W1998" s="1"/>
      <c r="X1998" s="1"/>
      <c r="Y1998" s="1"/>
      <c r="Z1998" s="1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</row>
    <row r="1999" spans="1:55" hidden="1" x14ac:dyDescent="0.3">
      <c r="A1999" s="1"/>
      <c r="B1999" s="1"/>
      <c r="C1999" s="1"/>
      <c r="D1999" s="38"/>
      <c r="E1999" s="38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3"/>
      <c r="S1999" s="1"/>
      <c r="T1999" s="1"/>
      <c r="U1999" s="1"/>
      <c r="V1999" s="1"/>
      <c r="W1999" s="1"/>
      <c r="X1999" s="1"/>
      <c r="Y1999" s="1"/>
      <c r="Z1999" s="1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</row>
    <row r="2000" spans="1:55" hidden="1" x14ac:dyDescent="0.3">
      <c r="A2000" s="1"/>
      <c r="B2000" s="1"/>
      <c r="C2000" s="1"/>
      <c r="D2000" s="38"/>
      <c r="E2000" s="38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3"/>
      <c r="S2000" s="1"/>
      <c r="T2000" s="1"/>
      <c r="U2000" s="1"/>
      <c r="V2000" s="1"/>
      <c r="W2000" s="1"/>
      <c r="X2000" s="1"/>
      <c r="Y2000" s="1"/>
      <c r="Z2000" s="1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</row>
    <row r="2001" spans="1:55" hidden="1" x14ac:dyDescent="0.3">
      <c r="A2001" s="1"/>
      <c r="B2001" s="1"/>
      <c r="C2001" s="1"/>
      <c r="D2001" s="38"/>
      <c r="E2001" s="38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3"/>
      <c r="S2001" s="1"/>
      <c r="T2001" s="1"/>
      <c r="U2001" s="1"/>
      <c r="V2001" s="1"/>
      <c r="W2001" s="1"/>
      <c r="X2001" s="1"/>
      <c r="Y2001" s="1"/>
      <c r="Z2001" s="1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</row>
    <row r="2002" spans="1:55" hidden="1" x14ac:dyDescent="0.3">
      <c r="A2002" s="1"/>
      <c r="B2002" s="1"/>
      <c r="C2002" s="1"/>
      <c r="D2002" s="38"/>
      <c r="E2002" s="38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3"/>
      <c r="S2002" s="1"/>
      <c r="T2002" s="1"/>
      <c r="U2002" s="1"/>
      <c r="V2002" s="1"/>
      <c r="W2002" s="1"/>
      <c r="X2002" s="1"/>
      <c r="Y2002" s="1"/>
      <c r="Z2002" s="1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</row>
    <row r="2003" spans="1:55" hidden="1" x14ac:dyDescent="0.3">
      <c r="A2003" s="1"/>
      <c r="B2003" s="1"/>
      <c r="C2003" s="1"/>
      <c r="D2003" s="38"/>
      <c r="E2003" s="38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3"/>
      <c r="S2003" s="1"/>
      <c r="T2003" s="1"/>
      <c r="U2003" s="1"/>
      <c r="V2003" s="1"/>
      <c r="W2003" s="1"/>
      <c r="X2003" s="1"/>
      <c r="Y2003" s="1"/>
      <c r="Z2003" s="1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</row>
    <row r="2004" spans="1:55" hidden="1" x14ac:dyDescent="0.3">
      <c r="A2004" s="1"/>
      <c r="B2004" s="1"/>
      <c r="C2004" s="1"/>
      <c r="D2004" s="38"/>
      <c r="E2004" s="38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3"/>
      <c r="S2004" s="1"/>
      <c r="T2004" s="1"/>
      <c r="U2004" s="1"/>
      <c r="V2004" s="1"/>
      <c r="W2004" s="1"/>
      <c r="X2004" s="1"/>
      <c r="Y2004" s="1"/>
      <c r="Z2004" s="1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</row>
    <row r="2005" spans="1:55" hidden="1" x14ac:dyDescent="0.3">
      <c r="A2005" s="1"/>
      <c r="B2005" s="1"/>
      <c r="C2005" s="1"/>
      <c r="D2005" s="38"/>
      <c r="E2005" s="38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3"/>
      <c r="S2005" s="1"/>
      <c r="T2005" s="1"/>
      <c r="U2005" s="1"/>
      <c r="V2005" s="1"/>
      <c r="W2005" s="1"/>
      <c r="X2005" s="1"/>
      <c r="Y2005" s="1"/>
      <c r="Z2005" s="1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</row>
    <row r="2006" spans="1:55" hidden="1" x14ac:dyDescent="0.3">
      <c r="A2006" s="1"/>
      <c r="B2006" s="1"/>
      <c r="C2006" s="1"/>
      <c r="D2006" s="38"/>
      <c r="E2006" s="38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3"/>
      <c r="S2006" s="1"/>
      <c r="T2006" s="1"/>
      <c r="U2006" s="1"/>
      <c r="V2006" s="1"/>
      <c r="W2006" s="1"/>
      <c r="X2006" s="1"/>
      <c r="Y2006" s="1"/>
      <c r="Z2006" s="1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</row>
    <row r="2007" spans="1:55" hidden="1" x14ac:dyDescent="0.3">
      <c r="A2007" s="1"/>
      <c r="B2007" s="1"/>
      <c r="C2007" s="1"/>
      <c r="D2007" s="38"/>
      <c r="E2007" s="38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3"/>
      <c r="S2007" s="1"/>
      <c r="T2007" s="1"/>
      <c r="U2007" s="1"/>
      <c r="V2007" s="1"/>
      <c r="W2007" s="1"/>
      <c r="X2007" s="1"/>
      <c r="Y2007" s="1"/>
      <c r="Z2007" s="1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</row>
    <row r="2008" spans="1:55" hidden="1" x14ac:dyDescent="0.3">
      <c r="A2008" s="1"/>
      <c r="B2008" s="1"/>
      <c r="C2008" s="1"/>
      <c r="D2008" s="38"/>
      <c r="E2008" s="38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3"/>
      <c r="S2008" s="1"/>
      <c r="T2008" s="1"/>
      <c r="U2008" s="1"/>
      <c r="V2008" s="1"/>
      <c r="W2008" s="1"/>
      <c r="X2008" s="1"/>
      <c r="Y2008" s="1"/>
      <c r="Z2008" s="1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</row>
    <row r="2009" spans="1:55" hidden="1" x14ac:dyDescent="0.3">
      <c r="A2009" s="1"/>
      <c r="B2009" s="1"/>
      <c r="C2009" s="1"/>
      <c r="D2009" s="38"/>
      <c r="E2009" s="38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3"/>
      <c r="S2009" s="1"/>
      <c r="T2009" s="1"/>
      <c r="U2009" s="1"/>
      <c r="V2009" s="1"/>
      <c r="W2009" s="1"/>
      <c r="X2009" s="1"/>
      <c r="Y2009" s="1"/>
      <c r="Z2009" s="1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</row>
    <row r="2010" spans="1:55" hidden="1" x14ac:dyDescent="0.3">
      <c r="A2010" s="1"/>
      <c r="B2010" s="1"/>
      <c r="C2010" s="1"/>
      <c r="D2010" s="38"/>
      <c r="E2010" s="38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3"/>
      <c r="S2010" s="1"/>
      <c r="T2010" s="1"/>
      <c r="U2010" s="1"/>
      <c r="V2010" s="1"/>
      <c r="W2010" s="1"/>
      <c r="X2010" s="1"/>
      <c r="Y2010" s="1"/>
      <c r="Z2010" s="1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</row>
    <row r="2011" spans="1:55" hidden="1" x14ac:dyDescent="0.3">
      <c r="A2011" s="1"/>
      <c r="B2011" s="1"/>
      <c r="C2011" s="1"/>
      <c r="D2011" s="38"/>
      <c r="E2011" s="38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3"/>
      <c r="S2011" s="1"/>
      <c r="T2011" s="1"/>
      <c r="U2011" s="1"/>
      <c r="V2011" s="1"/>
      <c r="W2011" s="1"/>
      <c r="X2011" s="1"/>
      <c r="Y2011" s="1"/>
      <c r="Z2011" s="1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</row>
    <row r="2012" spans="1:55" hidden="1" x14ac:dyDescent="0.3">
      <c r="A2012" s="1"/>
      <c r="B2012" s="1"/>
      <c r="C2012" s="1"/>
      <c r="D2012" s="38"/>
      <c r="E2012" s="38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3"/>
      <c r="S2012" s="1"/>
      <c r="T2012" s="1"/>
      <c r="U2012" s="1"/>
      <c r="V2012" s="1"/>
      <c r="W2012" s="1"/>
      <c r="X2012" s="1"/>
      <c r="Y2012" s="1"/>
      <c r="Z2012" s="1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</row>
    <row r="2013" spans="1:55" hidden="1" x14ac:dyDescent="0.3">
      <c r="A2013" s="1"/>
      <c r="B2013" s="1"/>
      <c r="C2013" s="1"/>
      <c r="D2013" s="38"/>
      <c r="E2013" s="38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3"/>
      <c r="S2013" s="1"/>
      <c r="T2013" s="1"/>
      <c r="U2013" s="1"/>
      <c r="V2013" s="1"/>
      <c r="W2013" s="1"/>
      <c r="X2013" s="1"/>
      <c r="Y2013" s="1"/>
      <c r="Z2013" s="1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</row>
    <row r="2014" spans="1:55" hidden="1" x14ac:dyDescent="0.3">
      <c r="A2014" s="1"/>
      <c r="B2014" s="1"/>
      <c r="C2014" s="1"/>
      <c r="D2014" s="38"/>
      <c r="E2014" s="38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3"/>
      <c r="S2014" s="1"/>
      <c r="T2014" s="1"/>
      <c r="U2014" s="1"/>
      <c r="V2014" s="1"/>
      <c r="W2014" s="1"/>
      <c r="X2014" s="1"/>
      <c r="Y2014" s="1"/>
      <c r="Z2014" s="1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</row>
    <row r="2015" spans="1:55" hidden="1" x14ac:dyDescent="0.3">
      <c r="A2015" s="1"/>
      <c r="B2015" s="1"/>
      <c r="C2015" s="1"/>
      <c r="D2015" s="38"/>
      <c r="E2015" s="38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3"/>
      <c r="S2015" s="1"/>
      <c r="T2015" s="1"/>
      <c r="U2015" s="1"/>
      <c r="V2015" s="1"/>
      <c r="W2015" s="1"/>
      <c r="X2015" s="1"/>
      <c r="Y2015" s="1"/>
      <c r="Z2015" s="1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</row>
    <row r="2016" spans="1:55" hidden="1" x14ac:dyDescent="0.3">
      <c r="A2016" s="1"/>
      <c r="B2016" s="1"/>
      <c r="C2016" s="1"/>
      <c r="D2016" s="38"/>
      <c r="E2016" s="38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3"/>
      <c r="S2016" s="1"/>
      <c r="T2016" s="1"/>
      <c r="U2016" s="1"/>
      <c r="V2016" s="1"/>
      <c r="W2016" s="1"/>
      <c r="X2016" s="1"/>
      <c r="Y2016" s="1"/>
      <c r="Z2016" s="1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</row>
    <row r="2017" spans="1:55" hidden="1" x14ac:dyDescent="0.3">
      <c r="A2017" s="1"/>
      <c r="B2017" s="1"/>
      <c r="C2017" s="1"/>
      <c r="D2017" s="38"/>
      <c r="E2017" s="38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3"/>
      <c r="S2017" s="1"/>
      <c r="T2017" s="1"/>
      <c r="U2017" s="1"/>
      <c r="V2017" s="1"/>
      <c r="W2017" s="1"/>
      <c r="X2017" s="1"/>
      <c r="Y2017" s="1"/>
      <c r="Z2017" s="1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</row>
    <row r="2018" spans="1:55" hidden="1" x14ac:dyDescent="0.3">
      <c r="A2018" s="1"/>
      <c r="B2018" s="1"/>
      <c r="C2018" s="1"/>
      <c r="D2018" s="38"/>
      <c r="E2018" s="38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3"/>
      <c r="S2018" s="1"/>
      <c r="T2018" s="1"/>
      <c r="U2018" s="1"/>
      <c r="V2018" s="1"/>
      <c r="W2018" s="1"/>
      <c r="X2018" s="1"/>
      <c r="Y2018" s="1"/>
      <c r="Z2018" s="1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</row>
    <row r="2019" spans="1:55" hidden="1" x14ac:dyDescent="0.3">
      <c r="A2019" s="1"/>
      <c r="B2019" s="1"/>
      <c r="C2019" s="1"/>
      <c r="D2019" s="38"/>
      <c r="E2019" s="38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3"/>
      <c r="S2019" s="1"/>
      <c r="T2019" s="1"/>
      <c r="U2019" s="1"/>
      <c r="V2019" s="1"/>
      <c r="W2019" s="1"/>
      <c r="X2019" s="1"/>
      <c r="Y2019" s="1"/>
      <c r="Z2019" s="1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</row>
    <row r="2020" spans="1:55" hidden="1" x14ac:dyDescent="0.3">
      <c r="A2020" s="1"/>
      <c r="B2020" s="1"/>
      <c r="C2020" s="1"/>
      <c r="D2020" s="38"/>
      <c r="E2020" s="38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3"/>
      <c r="S2020" s="1"/>
      <c r="T2020" s="1"/>
      <c r="U2020" s="1"/>
      <c r="V2020" s="1"/>
      <c r="W2020" s="1"/>
      <c r="X2020" s="1"/>
      <c r="Y2020" s="1"/>
      <c r="Z2020" s="1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</row>
    <row r="2021" spans="1:55" hidden="1" x14ac:dyDescent="0.3">
      <c r="A2021" s="1"/>
      <c r="B2021" s="1"/>
      <c r="C2021" s="1"/>
      <c r="D2021" s="38"/>
      <c r="E2021" s="38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3"/>
      <c r="S2021" s="1"/>
      <c r="T2021" s="1"/>
      <c r="U2021" s="1"/>
      <c r="V2021" s="1"/>
      <c r="W2021" s="1"/>
      <c r="X2021" s="1"/>
      <c r="Y2021" s="1"/>
      <c r="Z2021" s="1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</row>
    <row r="2022" spans="1:55" hidden="1" x14ac:dyDescent="0.3">
      <c r="A2022" s="1"/>
      <c r="B2022" s="1"/>
      <c r="C2022" s="1"/>
      <c r="D2022" s="38"/>
      <c r="E2022" s="38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3"/>
      <c r="S2022" s="1"/>
      <c r="T2022" s="1"/>
      <c r="U2022" s="1"/>
      <c r="V2022" s="1"/>
      <c r="W2022" s="1"/>
      <c r="X2022" s="1"/>
      <c r="Y2022" s="1"/>
      <c r="Z2022" s="1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</row>
    <row r="2023" spans="1:55" hidden="1" x14ac:dyDescent="0.3">
      <c r="A2023" s="1"/>
      <c r="B2023" s="1"/>
      <c r="C2023" s="1"/>
      <c r="D2023" s="38"/>
      <c r="E2023" s="38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3"/>
      <c r="S2023" s="1"/>
      <c r="T2023" s="1"/>
      <c r="U2023" s="1"/>
      <c r="V2023" s="1"/>
      <c r="W2023" s="1"/>
      <c r="X2023" s="1"/>
      <c r="Y2023" s="1"/>
      <c r="Z2023" s="1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</row>
    <row r="2024" spans="1:55" hidden="1" x14ac:dyDescent="0.3">
      <c r="A2024" s="1"/>
      <c r="B2024" s="1"/>
      <c r="C2024" s="1"/>
      <c r="D2024" s="38"/>
      <c r="E2024" s="38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3"/>
      <c r="S2024" s="1"/>
      <c r="T2024" s="1"/>
      <c r="U2024" s="1"/>
      <c r="V2024" s="1"/>
      <c r="W2024" s="1"/>
      <c r="X2024" s="1"/>
      <c r="Y2024" s="1"/>
      <c r="Z2024" s="1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</row>
    <row r="2025" spans="1:55" hidden="1" x14ac:dyDescent="0.3">
      <c r="A2025" s="1"/>
      <c r="B2025" s="1"/>
      <c r="C2025" s="1"/>
      <c r="D2025" s="38"/>
      <c r="E2025" s="38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3"/>
      <c r="S2025" s="1"/>
      <c r="T2025" s="1"/>
      <c r="U2025" s="1"/>
      <c r="V2025" s="1"/>
      <c r="W2025" s="1"/>
      <c r="X2025" s="1"/>
      <c r="Y2025" s="1"/>
      <c r="Z2025" s="1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</row>
    <row r="2026" spans="1:55" hidden="1" x14ac:dyDescent="0.3">
      <c r="A2026" s="1"/>
      <c r="B2026" s="1"/>
      <c r="C2026" s="1"/>
      <c r="D2026" s="38"/>
      <c r="E2026" s="38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3"/>
      <c r="S2026" s="1"/>
      <c r="T2026" s="1"/>
      <c r="U2026" s="1"/>
      <c r="V2026" s="1"/>
      <c r="W2026" s="1"/>
      <c r="X2026" s="1"/>
      <c r="Y2026" s="1"/>
      <c r="Z2026" s="1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</row>
    <row r="2027" spans="1:55" hidden="1" x14ac:dyDescent="0.3">
      <c r="A2027" s="1"/>
      <c r="B2027" s="1"/>
      <c r="C2027" s="1"/>
      <c r="D2027" s="38"/>
      <c r="E2027" s="38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3"/>
      <c r="S2027" s="1"/>
      <c r="T2027" s="1"/>
      <c r="U2027" s="1"/>
      <c r="V2027" s="1"/>
      <c r="W2027" s="1"/>
      <c r="X2027" s="1"/>
      <c r="Y2027" s="1"/>
      <c r="Z2027" s="1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</row>
    <row r="2028" spans="1:55" hidden="1" x14ac:dyDescent="0.3">
      <c r="A2028" s="1"/>
      <c r="B2028" s="1"/>
      <c r="C2028" s="1"/>
      <c r="D2028" s="38"/>
      <c r="E2028" s="38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3"/>
      <c r="S2028" s="1"/>
      <c r="T2028" s="1"/>
      <c r="U2028" s="1"/>
      <c r="V2028" s="1"/>
      <c r="W2028" s="1"/>
      <c r="X2028" s="1"/>
      <c r="Y2028" s="1"/>
      <c r="Z2028" s="1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</row>
    <row r="2029" spans="1:55" hidden="1" x14ac:dyDescent="0.3">
      <c r="A2029" s="1"/>
      <c r="B2029" s="1"/>
      <c r="C2029" s="1"/>
      <c r="D2029" s="38"/>
      <c r="E2029" s="38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3"/>
      <c r="S2029" s="1"/>
      <c r="T2029" s="1"/>
      <c r="U2029" s="1"/>
      <c r="V2029" s="1"/>
      <c r="W2029" s="1"/>
      <c r="X2029" s="1"/>
      <c r="Y2029" s="1"/>
      <c r="Z2029" s="1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</row>
    <row r="2030" spans="1:55" hidden="1" x14ac:dyDescent="0.3">
      <c r="A2030" s="1"/>
      <c r="B2030" s="1"/>
      <c r="C2030" s="1"/>
      <c r="D2030" s="38"/>
      <c r="E2030" s="38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3"/>
      <c r="S2030" s="1"/>
      <c r="T2030" s="1"/>
      <c r="U2030" s="1"/>
      <c r="V2030" s="1"/>
      <c r="W2030" s="1"/>
      <c r="X2030" s="1"/>
      <c r="Y2030" s="1"/>
      <c r="Z2030" s="1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</row>
    <row r="2031" spans="1:55" hidden="1" x14ac:dyDescent="0.3">
      <c r="A2031" s="1"/>
      <c r="B2031" s="1"/>
      <c r="C2031" s="1"/>
      <c r="D2031" s="38"/>
      <c r="E2031" s="38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3"/>
      <c r="S2031" s="1"/>
      <c r="T2031" s="1"/>
      <c r="U2031" s="1"/>
      <c r="V2031" s="1"/>
      <c r="W2031" s="1"/>
      <c r="X2031" s="1"/>
      <c r="Y2031" s="1"/>
      <c r="Z2031" s="1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</row>
    <row r="2032" spans="1:55" hidden="1" x14ac:dyDescent="0.3">
      <c r="A2032" s="1"/>
      <c r="B2032" s="1"/>
      <c r="C2032" s="1"/>
      <c r="D2032" s="38"/>
      <c r="E2032" s="38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3"/>
      <c r="S2032" s="1"/>
      <c r="T2032" s="1"/>
      <c r="U2032" s="1"/>
      <c r="V2032" s="1"/>
      <c r="W2032" s="1"/>
      <c r="X2032" s="1"/>
      <c r="Y2032" s="1"/>
      <c r="Z2032" s="1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</row>
    <row r="2033" spans="1:55" hidden="1" x14ac:dyDescent="0.3">
      <c r="A2033" s="1"/>
      <c r="B2033" s="1"/>
      <c r="C2033" s="1"/>
      <c r="D2033" s="38"/>
      <c r="E2033" s="38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3"/>
      <c r="S2033" s="1"/>
      <c r="T2033" s="1"/>
      <c r="U2033" s="1"/>
      <c r="V2033" s="1"/>
      <c r="W2033" s="1"/>
      <c r="X2033" s="1"/>
      <c r="Y2033" s="1"/>
      <c r="Z2033" s="1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</row>
    <row r="2034" spans="1:55" hidden="1" x14ac:dyDescent="0.3">
      <c r="A2034" s="1"/>
      <c r="B2034" s="1"/>
      <c r="C2034" s="1"/>
      <c r="D2034" s="38"/>
      <c r="E2034" s="38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3"/>
      <c r="S2034" s="1"/>
      <c r="T2034" s="1"/>
      <c r="U2034" s="1"/>
      <c r="V2034" s="1"/>
      <c r="W2034" s="1"/>
      <c r="X2034" s="1"/>
      <c r="Y2034" s="1"/>
      <c r="Z2034" s="1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</row>
    <row r="2035" spans="1:55" hidden="1" x14ac:dyDescent="0.3">
      <c r="A2035" s="1"/>
      <c r="B2035" s="1"/>
      <c r="C2035" s="1"/>
      <c r="D2035" s="38"/>
      <c r="E2035" s="38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3"/>
      <c r="S2035" s="1"/>
      <c r="T2035" s="1"/>
      <c r="U2035" s="1"/>
      <c r="V2035" s="1"/>
      <c r="W2035" s="1"/>
      <c r="X2035" s="1"/>
      <c r="Y2035" s="1"/>
      <c r="Z2035" s="1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</row>
    <row r="2036" spans="1:55" hidden="1" x14ac:dyDescent="0.3">
      <c r="A2036" s="1"/>
      <c r="B2036" s="1"/>
      <c r="C2036" s="1"/>
      <c r="D2036" s="38"/>
      <c r="E2036" s="38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3"/>
      <c r="S2036" s="1"/>
      <c r="T2036" s="1"/>
      <c r="U2036" s="1"/>
      <c r="V2036" s="1"/>
      <c r="W2036" s="1"/>
      <c r="X2036" s="1"/>
      <c r="Y2036" s="1"/>
      <c r="Z2036" s="1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</row>
    <row r="2037" spans="1:55" hidden="1" x14ac:dyDescent="0.3">
      <c r="A2037" s="1"/>
      <c r="B2037" s="1"/>
      <c r="C2037" s="1"/>
      <c r="D2037" s="38"/>
      <c r="E2037" s="38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3"/>
      <c r="S2037" s="1"/>
      <c r="T2037" s="1"/>
      <c r="U2037" s="1"/>
      <c r="V2037" s="1"/>
      <c r="W2037" s="1"/>
      <c r="X2037" s="1"/>
      <c r="Y2037" s="1"/>
      <c r="Z2037" s="1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</row>
    <row r="2038" spans="1:55" hidden="1" x14ac:dyDescent="0.3">
      <c r="A2038" s="1"/>
      <c r="B2038" s="1"/>
      <c r="C2038" s="1"/>
      <c r="D2038" s="38"/>
      <c r="E2038" s="38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3"/>
      <c r="S2038" s="1"/>
      <c r="T2038" s="1"/>
      <c r="U2038" s="1"/>
      <c r="V2038" s="1"/>
      <c r="W2038" s="1"/>
      <c r="X2038" s="1"/>
      <c r="Y2038" s="1"/>
      <c r="Z2038" s="1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</row>
    <row r="2039" spans="1:55" hidden="1" x14ac:dyDescent="0.3">
      <c r="A2039" s="1"/>
      <c r="B2039" s="1"/>
      <c r="C2039" s="1"/>
      <c r="D2039" s="38"/>
      <c r="E2039" s="38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3"/>
      <c r="S2039" s="1"/>
      <c r="T2039" s="1"/>
      <c r="U2039" s="1"/>
      <c r="V2039" s="1"/>
      <c r="W2039" s="1"/>
      <c r="X2039" s="1"/>
      <c r="Y2039" s="1"/>
      <c r="Z2039" s="1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</row>
    <row r="2040" spans="1:55" hidden="1" x14ac:dyDescent="0.3">
      <c r="A2040" s="1"/>
      <c r="B2040" s="1"/>
      <c r="C2040" s="1"/>
      <c r="D2040" s="38"/>
      <c r="E2040" s="38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3"/>
      <c r="S2040" s="1"/>
      <c r="T2040" s="1"/>
      <c r="U2040" s="1"/>
      <c r="V2040" s="1"/>
      <c r="W2040" s="1"/>
      <c r="X2040" s="1"/>
      <c r="Y2040" s="1"/>
      <c r="Z2040" s="1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</row>
    <row r="2041" spans="1:55" hidden="1" x14ac:dyDescent="0.3">
      <c r="A2041" s="1"/>
      <c r="B2041" s="1"/>
      <c r="C2041" s="1"/>
      <c r="D2041" s="38"/>
      <c r="E2041" s="38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3"/>
      <c r="S2041" s="1"/>
      <c r="T2041" s="1"/>
      <c r="U2041" s="1"/>
      <c r="V2041" s="1"/>
      <c r="W2041" s="1"/>
      <c r="X2041" s="1"/>
      <c r="Y2041" s="1"/>
      <c r="Z2041" s="1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</row>
    <row r="2042" spans="1:55" hidden="1" x14ac:dyDescent="0.3">
      <c r="A2042" s="1"/>
      <c r="B2042" s="1"/>
      <c r="C2042" s="1"/>
      <c r="D2042" s="38"/>
      <c r="E2042" s="38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3"/>
      <c r="S2042" s="1"/>
      <c r="T2042" s="1"/>
      <c r="U2042" s="1"/>
      <c r="V2042" s="1"/>
      <c r="W2042" s="1"/>
      <c r="X2042" s="1"/>
      <c r="Y2042" s="1"/>
      <c r="Z2042" s="1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</row>
    <row r="2043" spans="1:55" hidden="1" x14ac:dyDescent="0.3">
      <c r="A2043" s="1"/>
      <c r="B2043" s="1"/>
      <c r="C2043" s="1"/>
      <c r="D2043" s="38"/>
      <c r="E2043" s="38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3"/>
      <c r="S2043" s="1"/>
      <c r="T2043" s="1"/>
      <c r="U2043" s="1"/>
      <c r="V2043" s="1"/>
      <c r="W2043" s="1"/>
      <c r="X2043" s="1"/>
      <c r="Y2043" s="1"/>
      <c r="Z2043" s="1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</row>
    <row r="2044" spans="1:55" hidden="1" x14ac:dyDescent="0.3">
      <c r="A2044" s="1"/>
      <c r="B2044" s="1"/>
      <c r="C2044" s="1"/>
      <c r="D2044" s="38"/>
      <c r="E2044" s="38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3"/>
      <c r="S2044" s="1"/>
      <c r="T2044" s="1"/>
      <c r="U2044" s="1"/>
      <c r="V2044" s="1"/>
      <c r="W2044" s="1"/>
      <c r="X2044" s="1"/>
      <c r="Y2044" s="1"/>
      <c r="Z2044" s="1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</row>
    <row r="2045" spans="1:55" hidden="1" x14ac:dyDescent="0.3">
      <c r="A2045" s="1"/>
      <c r="B2045" s="1"/>
      <c r="C2045" s="1"/>
      <c r="D2045" s="38"/>
      <c r="E2045" s="38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3"/>
      <c r="S2045" s="1"/>
      <c r="T2045" s="1"/>
      <c r="U2045" s="1"/>
      <c r="V2045" s="1"/>
      <c r="W2045" s="1"/>
      <c r="X2045" s="1"/>
      <c r="Y2045" s="1"/>
      <c r="Z2045" s="1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</row>
    <row r="2046" spans="1:55" hidden="1" x14ac:dyDescent="0.3">
      <c r="A2046" s="1"/>
      <c r="B2046" s="1"/>
      <c r="C2046" s="1"/>
      <c r="D2046" s="38"/>
      <c r="E2046" s="38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3"/>
      <c r="S2046" s="1"/>
      <c r="T2046" s="1"/>
      <c r="U2046" s="1"/>
      <c r="V2046" s="1"/>
      <c r="W2046" s="1"/>
      <c r="X2046" s="1"/>
      <c r="Y2046" s="1"/>
      <c r="Z2046" s="1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</row>
    <row r="2047" spans="1:55" hidden="1" x14ac:dyDescent="0.3">
      <c r="A2047" s="1"/>
      <c r="B2047" s="1"/>
      <c r="C2047" s="1"/>
      <c r="D2047" s="38"/>
      <c r="E2047" s="38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3"/>
      <c r="S2047" s="1"/>
      <c r="T2047" s="1"/>
      <c r="U2047" s="1"/>
      <c r="V2047" s="1"/>
      <c r="W2047" s="1"/>
      <c r="X2047" s="1"/>
      <c r="Y2047" s="1"/>
      <c r="Z2047" s="1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</row>
    <row r="2048" spans="1:55" hidden="1" x14ac:dyDescent="0.3">
      <c r="A2048" s="1"/>
      <c r="B2048" s="1"/>
      <c r="C2048" s="1"/>
      <c r="D2048" s="38"/>
      <c r="E2048" s="38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3"/>
      <c r="S2048" s="1"/>
      <c r="T2048" s="1"/>
      <c r="U2048" s="1"/>
      <c r="V2048" s="1"/>
      <c r="W2048" s="1"/>
      <c r="X2048" s="1"/>
      <c r="Y2048" s="1"/>
      <c r="Z2048" s="1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</row>
    <row r="2049" spans="1:55" hidden="1" x14ac:dyDescent="0.3">
      <c r="A2049" s="1"/>
      <c r="B2049" s="1"/>
      <c r="C2049" s="1"/>
      <c r="D2049" s="38"/>
      <c r="E2049" s="38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3"/>
      <c r="S2049" s="1"/>
      <c r="T2049" s="1"/>
      <c r="U2049" s="1"/>
      <c r="V2049" s="1"/>
      <c r="W2049" s="1"/>
      <c r="X2049" s="1"/>
      <c r="Y2049" s="1"/>
      <c r="Z2049" s="1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</row>
    <row r="2050" spans="1:55" hidden="1" x14ac:dyDescent="0.3">
      <c r="A2050" s="1"/>
      <c r="B2050" s="1"/>
      <c r="C2050" s="1"/>
      <c r="D2050" s="38"/>
      <c r="E2050" s="38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3"/>
      <c r="S2050" s="1"/>
      <c r="T2050" s="1"/>
      <c r="U2050" s="1"/>
      <c r="V2050" s="1"/>
      <c r="W2050" s="1"/>
      <c r="X2050" s="1"/>
      <c r="Y2050" s="1"/>
      <c r="Z2050" s="1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</row>
    <row r="2051" spans="1:55" hidden="1" x14ac:dyDescent="0.3">
      <c r="A2051" s="1"/>
      <c r="B2051" s="1"/>
      <c r="C2051" s="1"/>
      <c r="D2051" s="38"/>
      <c r="E2051" s="38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3"/>
      <c r="S2051" s="1"/>
      <c r="T2051" s="1"/>
      <c r="U2051" s="1"/>
      <c r="V2051" s="1"/>
      <c r="W2051" s="1"/>
      <c r="X2051" s="1"/>
      <c r="Y2051" s="1"/>
      <c r="Z2051" s="1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</row>
    <row r="2052" spans="1:55" hidden="1" x14ac:dyDescent="0.3">
      <c r="A2052" s="1"/>
      <c r="B2052" s="1"/>
      <c r="C2052" s="1"/>
      <c r="D2052" s="38"/>
      <c r="E2052" s="38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3"/>
      <c r="S2052" s="1"/>
      <c r="T2052" s="1"/>
      <c r="U2052" s="1"/>
      <c r="V2052" s="1"/>
      <c r="W2052" s="1"/>
      <c r="X2052" s="1"/>
      <c r="Y2052" s="1"/>
      <c r="Z2052" s="1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</row>
    <row r="2053" spans="1:55" hidden="1" x14ac:dyDescent="0.3">
      <c r="A2053" s="1"/>
      <c r="B2053" s="1"/>
      <c r="C2053" s="1"/>
      <c r="D2053" s="38"/>
      <c r="E2053" s="38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3"/>
      <c r="S2053" s="1"/>
      <c r="T2053" s="1"/>
      <c r="U2053" s="1"/>
      <c r="V2053" s="1"/>
      <c r="W2053" s="1"/>
      <c r="X2053" s="1"/>
      <c r="Y2053" s="1"/>
      <c r="Z2053" s="1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</row>
    <row r="2054" spans="1:55" hidden="1" x14ac:dyDescent="0.3">
      <c r="A2054" s="1"/>
      <c r="B2054" s="1"/>
      <c r="C2054" s="1"/>
      <c r="D2054" s="38"/>
      <c r="E2054" s="38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3"/>
      <c r="S2054" s="1"/>
      <c r="T2054" s="1"/>
      <c r="U2054" s="1"/>
      <c r="V2054" s="1"/>
      <c r="W2054" s="1"/>
      <c r="X2054" s="1"/>
      <c r="Y2054" s="1"/>
      <c r="Z2054" s="1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</row>
    <row r="2055" spans="1:55" hidden="1" x14ac:dyDescent="0.3">
      <c r="A2055" s="1"/>
      <c r="B2055" s="1"/>
      <c r="C2055" s="1"/>
      <c r="D2055" s="38"/>
      <c r="E2055" s="38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3"/>
      <c r="S2055" s="1"/>
      <c r="T2055" s="1"/>
      <c r="U2055" s="1"/>
      <c r="V2055" s="1"/>
      <c r="W2055" s="1"/>
      <c r="X2055" s="1"/>
      <c r="Y2055" s="1"/>
      <c r="Z2055" s="1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</row>
    <row r="2056" spans="1:55" hidden="1" x14ac:dyDescent="0.3">
      <c r="A2056" s="1"/>
      <c r="B2056" s="1"/>
      <c r="C2056" s="1"/>
      <c r="D2056" s="38"/>
      <c r="E2056" s="38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3"/>
      <c r="S2056" s="1"/>
      <c r="T2056" s="1"/>
      <c r="U2056" s="1"/>
      <c r="V2056" s="1"/>
      <c r="W2056" s="1"/>
      <c r="X2056" s="1"/>
      <c r="Y2056" s="1"/>
      <c r="Z2056" s="1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</row>
    <row r="2057" spans="1:55" hidden="1" x14ac:dyDescent="0.3">
      <c r="A2057" s="1"/>
      <c r="B2057" s="1"/>
      <c r="C2057" s="1"/>
      <c r="D2057" s="38"/>
      <c r="E2057" s="38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3"/>
      <c r="S2057" s="1"/>
      <c r="T2057" s="1"/>
      <c r="U2057" s="1"/>
      <c r="V2057" s="1"/>
      <c r="W2057" s="1"/>
      <c r="X2057" s="1"/>
      <c r="Y2057" s="1"/>
      <c r="Z2057" s="1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</row>
    <row r="2058" spans="1:55" hidden="1" x14ac:dyDescent="0.3">
      <c r="A2058" s="1"/>
      <c r="B2058" s="1"/>
      <c r="C2058" s="1"/>
      <c r="D2058" s="38"/>
      <c r="E2058" s="38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3"/>
      <c r="S2058" s="1"/>
      <c r="T2058" s="1"/>
      <c r="U2058" s="1"/>
      <c r="V2058" s="1"/>
      <c r="W2058" s="1"/>
      <c r="X2058" s="1"/>
      <c r="Y2058" s="1"/>
      <c r="Z2058" s="1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</row>
    <row r="2059" spans="1:55" hidden="1" x14ac:dyDescent="0.3">
      <c r="A2059" s="1"/>
      <c r="B2059" s="1"/>
      <c r="C2059" s="1"/>
      <c r="D2059" s="38"/>
      <c r="E2059" s="38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3"/>
      <c r="S2059" s="1"/>
      <c r="T2059" s="1"/>
      <c r="U2059" s="1"/>
      <c r="V2059" s="1"/>
      <c r="W2059" s="1"/>
      <c r="X2059" s="1"/>
      <c r="Y2059" s="1"/>
      <c r="Z2059" s="1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</row>
    <row r="2060" spans="1:55" hidden="1" x14ac:dyDescent="0.3">
      <c r="A2060" s="1"/>
      <c r="B2060" s="1"/>
      <c r="C2060" s="1"/>
      <c r="D2060" s="38"/>
      <c r="E2060" s="38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3"/>
      <c r="S2060" s="1"/>
      <c r="T2060" s="1"/>
      <c r="U2060" s="1"/>
      <c r="V2060" s="1"/>
      <c r="W2060" s="1"/>
      <c r="X2060" s="1"/>
      <c r="Y2060" s="1"/>
      <c r="Z2060" s="1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</row>
    <row r="2061" spans="1:55" hidden="1" x14ac:dyDescent="0.3">
      <c r="A2061" s="1"/>
      <c r="B2061" s="1"/>
      <c r="C2061" s="1"/>
      <c r="D2061" s="38"/>
      <c r="E2061" s="38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3"/>
      <c r="S2061" s="1"/>
      <c r="T2061" s="1"/>
      <c r="U2061" s="1"/>
      <c r="V2061" s="1"/>
      <c r="W2061" s="1"/>
      <c r="X2061" s="1"/>
      <c r="Y2061" s="1"/>
      <c r="Z2061" s="1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</row>
    <row r="2062" spans="1:55" hidden="1" x14ac:dyDescent="0.3">
      <c r="A2062" s="1"/>
      <c r="B2062" s="1"/>
      <c r="C2062" s="1"/>
      <c r="D2062" s="38"/>
      <c r="E2062" s="38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3"/>
      <c r="S2062" s="1"/>
      <c r="T2062" s="1"/>
      <c r="U2062" s="1"/>
      <c r="V2062" s="1"/>
      <c r="W2062" s="1"/>
      <c r="X2062" s="1"/>
      <c r="Y2062" s="1"/>
      <c r="Z2062" s="1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</row>
    <row r="2063" spans="1:55" hidden="1" x14ac:dyDescent="0.3">
      <c r="A2063" s="1"/>
      <c r="B2063" s="1"/>
      <c r="C2063" s="1"/>
      <c r="D2063" s="38"/>
      <c r="E2063" s="38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3"/>
      <c r="S2063" s="1"/>
      <c r="T2063" s="1"/>
      <c r="U2063" s="1"/>
      <c r="V2063" s="1"/>
      <c r="W2063" s="1"/>
      <c r="X2063" s="1"/>
      <c r="Y2063" s="1"/>
      <c r="Z2063" s="1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</row>
    <row r="2064" spans="1:55" hidden="1" x14ac:dyDescent="0.3">
      <c r="A2064" s="1"/>
      <c r="B2064" s="1"/>
      <c r="C2064" s="1"/>
      <c r="D2064" s="38"/>
      <c r="E2064" s="38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3"/>
      <c r="S2064" s="1"/>
      <c r="T2064" s="1"/>
      <c r="U2064" s="1"/>
      <c r="V2064" s="1"/>
      <c r="W2064" s="1"/>
      <c r="X2064" s="1"/>
      <c r="Y2064" s="1"/>
      <c r="Z2064" s="1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</row>
    <row r="2065" spans="1:55" hidden="1" x14ac:dyDescent="0.3">
      <c r="A2065" s="1"/>
      <c r="B2065" s="1"/>
      <c r="C2065" s="1"/>
      <c r="D2065" s="38"/>
      <c r="E2065" s="38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3"/>
      <c r="S2065" s="1"/>
      <c r="T2065" s="1"/>
      <c r="U2065" s="1"/>
      <c r="V2065" s="1"/>
      <c r="W2065" s="1"/>
      <c r="X2065" s="1"/>
      <c r="Y2065" s="1"/>
      <c r="Z2065" s="1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</row>
    <row r="2066" spans="1:55" hidden="1" x14ac:dyDescent="0.3">
      <c r="A2066" s="1"/>
      <c r="B2066" s="1"/>
      <c r="C2066" s="1"/>
      <c r="D2066" s="38"/>
      <c r="E2066" s="38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3"/>
      <c r="S2066" s="1"/>
      <c r="T2066" s="1"/>
      <c r="U2066" s="1"/>
      <c r="V2066" s="1"/>
      <c r="W2066" s="1"/>
      <c r="X2066" s="1"/>
      <c r="Y2066" s="1"/>
      <c r="Z2066" s="1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</row>
    <row r="2067" spans="1:55" hidden="1" x14ac:dyDescent="0.3">
      <c r="A2067" s="1"/>
      <c r="B2067" s="1"/>
      <c r="C2067" s="1"/>
      <c r="D2067" s="38"/>
      <c r="E2067" s="38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3"/>
      <c r="S2067" s="1"/>
      <c r="T2067" s="1"/>
      <c r="U2067" s="1"/>
      <c r="V2067" s="1"/>
      <c r="W2067" s="1"/>
      <c r="X2067" s="1"/>
      <c r="Y2067" s="1"/>
      <c r="Z2067" s="1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</row>
    <row r="2068" spans="1:55" hidden="1" x14ac:dyDescent="0.3">
      <c r="A2068" s="1"/>
      <c r="B2068" s="1"/>
      <c r="C2068" s="1"/>
      <c r="D2068" s="38"/>
      <c r="E2068" s="38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3"/>
      <c r="S2068" s="1"/>
      <c r="T2068" s="1"/>
      <c r="U2068" s="1"/>
      <c r="V2068" s="1"/>
      <c r="W2068" s="1"/>
      <c r="X2068" s="1"/>
      <c r="Y2068" s="1"/>
      <c r="Z2068" s="1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</row>
    <row r="2069" spans="1:55" hidden="1" x14ac:dyDescent="0.3">
      <c r="A2069" s="1"/>
      <c r="B2069" s="1"/>
      <c r="C2069" s="1"/>
      <c r="D2069" s="38"/>
      <c r="E2069" s="38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3"/>
      <c r="S2069" s="1"/>
      <c r="T2069" s="1"/>
      <c r="U2069" s="1"/>
      <c r="V2069" s="1"/>
      <c r="W2069" s="1"/>
      <c r="X2069" s="1"/>
      <c r="Y2069" s="1"/>
      <c r="Z2069" s="1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</row>
    <row r="2070" spans="1:55" hidden="1" x14ac:dyDescent="0.3">
      <c r="A2070" s="1"/>
      <c r="B2070" s="1"/>
      <c r="C2070" s="1"/>
      <c r="D2070" s="38"/>
      <c r="E2070" s="38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3"/>
      <c r="S2070" s="1"/>
      <c r="T2070" s="1"/>
      <c r="U2070" s="1"/>
      <c r="V2070" s="1"/>
      <c r="W2070" s="1"/>
      <c r="X2070" s="1"/>
      <c r="Y2070" s="1"/>
      <c r="Z2070" s="1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</row>
    <row r="2071" spans="1:55" hidden="1" x14ac:dyDescent="0.3">
      <c r="A2071" s="1"/>
      <c r="B2071" s="1"/>
      <c r="C2071" s="1"/>
      <c r="D2071" s="38"/>
      <c r="E2071" s="38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3"/>
      <c r="S2071" s="1"/>
      <c r="T2071" s="1"/>
      <c r="U2071" s="1"/>
      <c r="V2071" s="1"/>
      <c r="W2071" s="1"/>
      <c r="X2071" s="1"/>
      <c r="Y2071" s="1"/>
      <c r="Z2071" s="1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</row>
    <row r="2072" spans="1:55" hidden="1" x14ac:dyDescent="0.3">
      <c r="A2072" s="1"/>
      <c r="B2072" s="1"/>
      <c r="C2072" s="1"/>
      <c r="D2072" s="38"/>
      <c r="E2072" s="38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3"/>
      <c r="S2072" s="1"/>
      <c r="T2072" s="1"/>
      <c r="U2072" s="1"/>
      <c r="V2072" s="1"/>
      <c r="W2072" s="1"/>
      <c r="X2072" s="1"/>
      <c r="Y2072" s="1"/>
      <c r="Z2072" s="1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</row>
    <row r="2073" spans="1:55" hidden="1" x14ac:dyDescent="0.3">
      <c r="A2073" s="1"/>
      <c r="B2073" s="1"/>
      <c r="C2073" s="1"/>
      <c r="D2073" s="38"/>
      <c r="E2073" s="38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3"/>
      <c r="S2073" s="1"/>
      <c r="T2073" s="1"/>
      <c r="U2073" s="1"/>
      <c r="V2073" s="1"/>
      <c r="W2073" s="1"/>
      <c r="X2073" s="1"/>
      <c r="Y2073" s="1"/>
      <c r="Z2073" s="1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</row>
    <row r="2074" spans="1:55" hidden="1" x14ac:dyDescent="0.3">
      <c r="A2074" s="1"/>
      <c r="B2074" s="1"/>
      <c r="C2074" s="1"/>
      <c r="D2074" s="38"/>
      <c r="E2074" s="38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3"/>
      <c r="S2074" s="1"/>
      <c r="T2074" s="1"/>
      <c r="U2074" s="1"/>
      <c r="V2074" s="1"/>
      <c r="W2074" s="1"/>
      <c r="X2074" s="1"/>
      <c r="Y2074" s="1"/>
      <c r="Z2074" s="1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</row>
    <row r="2075" spans="1:55" hidden="1" x14ac:dyDescent="0.3">
      <c r="A2075" s="1"/>
      <c r="B2075" s="1"/>
      <c r="C2075" s="1"/>
      <c r="D2075" s="38"/>
      <c r="E2075" s="38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3"/>
      <c r="S2075" s="1"/>
      <c r="T2075" s="1"/>
      <c r="U2075" s="1"/>
      <c r="V2075" s="1"/>
      <c r="W2075" s="1"/>
      <c r="X2075" s="1"/>
      <c r="Y2075" s="1"/>
      <c r="Z2075" s="1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</row>
    <row r="2076" spans="1:55" hidden="1" x14ac:dyDescent="0.3">
      <c r="A2076" s="1"/>
      <c r="B2076" s="1"/>
      <c r="C2076" s="1"/>
      <c r="D2076" s="38"/>
      <c r="E2076" s="38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3"/>
      <c r="S2076" s="1"/>
      <c r="T2076" s="1"/>
      <c r="U2076" s="1"/>
      <c r="V2076" s="1"/>
      <c r="W2076" s="1"/>
      <c r="X2076" s="1"/>
      <c r="Y2076" s="1"/>
      <c r="Z2076" s="1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</row>
    <row r="2077" spans="1:55" hidden="1" x14ac:dyDescent="0.3">
      <c r="A2077" s="1"/>
      <c r="B2077" s="1"/>
      <c r="C2077" s="1"/>
      <c r="D2077" s="38"/>
      <c r="E2077" s="38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3"/>
      <c r="S2077" s="1"/>
      <c r="T2077" s="1"/>
      <c r="U2077" s="1"/>
      <c r="V2077" s="1"/>
      <c r="W2077" s="1"/>
      <c r="X2077" s="1"/>
      <c r="Y2077" s="1"/>
      <c r="Z2077" s="1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</row>
    <row r="2078" spans="1:55" hidden="1" x14ac:dyDescent="0.3">
      <c r="A2078" s="1"/>
      <c r="B2078" s="1"/>
      <c r="C2078" s="1"/>
      <c r="D2078" s="38"/>
      <c r="E2078" s="38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3"/>
      <c r="S2078" s="1"/>
      <c r="T2078" s="1"/>
      <c r="U2078" s="1"/>
      <c r="V2078" s="1"/>
      <c r="W2078" s="1"/>
      <c r="X2078" s="1"/>
      <c r="Y2078" s="1"/>
      <c r="Z2078" s="1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</row>
    <row r="2079" spans="1:55" hidden="1" x14ac:dyDescent="0.3">
      <c r="A2079" s="1"/>
      <c r="B2079" s="1"/>
      <c r="C2079" s="1"/>
      <c r="D2079" s="38"/>
      <c r="E2079" s="38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3"/>
      <c r="S2079" s="1"/>
      <c r="T2079" s="1"/>
      <c r="U2079" s="1"/>
      <c r="V2079" s="1"/>
      <c r="W2079" s="1"/>
      <c r="X2079" s="1"/>
      <c r="Y2079" s="1"/>
      <c r="Z2079" s="1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</row>
    <row r="2080" spans="1:55" hidden="1" x14ac:dyDescent="0.3">
      <c r="A2080" s="4"/>
      <c r="B2080" s="4"/>
      <c r="C2080" s="4"/>
      <c r="D2080" s="5"/>
      <c r="E2080" s="5"/>
      <c r="F2080" s="4"/>
      <c r="G2080" s="4"/>
      <c r="H2080" s="5"/>
      <c r="I2080" s="5"/>
      <c r="J2080" s="6"/>
      <c r="K2080" s="5"/>
      <c r="L2080" s="5"/>
      <c r="M2080" s="5"/>
      <c r="N2080" s="5"/>
      <c r="O2080" s="5"/>
      <c r="P2080" s="6"/>
      <c r="Q2080" s="6"/>
      <c r="R2080" s="7"/>
      <c r="S2080" s="6"/>
      <c r="T2080" s="6"/>
      <c r="U2080" s="6"/>
      <c r="V2080" s="6"/>
      <c r="W2080" s="6"/>
      <c r="X2080" s="6"/>
      <c r="Y2080" s="6"/>
      <c r="Z2080" s="6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</row>
    <row r="2081" spans="1:55" hidden="1" x14ac:dyDescent="0.3">
      <c r="A2081" s="4"/>
      <c r="B2081" s="4"/>
      <c r="C2081" s="4"/>
      <c r="D2081" s="5"/>
      <c r="E2081" s="5"/>
      <c r="F2081" s="4"/>
      <c r="G2081" s="4"/>
      <c r="H2081" s="5"/>
      <c r="I2081" s="5"/>
      <c r="J2081" s="6"/>
      <c r="K2081" s="5"/>
      <c r="L2081" s="5"/>
      <c r="M2081" s="5"/>
      <c r="N2081" s="5"/>
      <c r="O2081" s="5"/>
      <c r="P2081" s="6"/>
      <c r="Q2081" s="6"/>
      <c r="R2081" s="7"/>
      <c r="S2081" s="6"/>
      <c r="T2081" s="6"/>
      <c r="U2081" s="6"/>
      <c r="V2081" s="6"/>
      <c r="W2081" s="6"/>
      <c r="X2081" s="6"/>
      <c r="Y2081" s="6"/>
      <c r="Z2081" s="6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</row>
    <row r="2082" spans="1:55" hidden="1" x14ac:dyDescent="0.3">
      <c r="A2082" s="4"/>
      <c r="B2082" s="4"/>
      <c r="C2082" s="4"/>
      <c r="D2082" s="5"/>
      <c r="E2082" s="5"/>
      <c r="F2082" s="4"/>
      <c r="G2082" s="4"/>
      <c r="H2082" s="5"/>
      <c r="I2082" s="5"/>
      <c r="J2082" s="6"/>
      <c r="K2082" s="5"/>
      <c r="L2082" s="5"/>
      <c r="M2082" s="5"/>
      <c r="N2082" s="5"/>
      <c r="O2082" s="5"/>
      <c r="P2082" s="6"/>
      <c r="Q2082" s="6"/>
      <c r="R2082" s="7"/>
      <c r="S2082" s="6"/>
      <c r="T2082" s="6"/>
      <c r="U2082" s="6"/>
      <c r="V2082" s="6"/>
      <c r="W2082" s="6"/>
      <c r="X2082" s="6"/>
      <c r="Y2082" s="6"/>
      <c r="Z2082" s="6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</row>
    <row r="2083" spans="1:55" hidden="1" x14ac:dyDescent="0.3">
      <c r="A2083" s="4"/>
      <c r="B2083" s="4"/>
      <c r="C2083" s="4"/>
      <c r="D2083" s="5"/>
      <c r="E2083" s="5"/>
      <c r="F2083" s="4"/>
      <c r="G2083" s="4"/>
      <c r="H2083" s="5"/>
      <c r="I2083" s="5"/>
      <c r="J2083" s="6"/>
      <c r="K2083" s="5"/>
      <c r="L2083" s="5"/>
      <c r="M2083" s="5"/>
      <c r="N2083" s="5"/>
      <c r="O2083" s="5"/>
      <c r="P2083" s="6"/>
      <c r="Q2083" s="6"/>
      <c r="R2083" s="7"/>
      <c r="S2083" s="6"/>
      <c r="T2083" s="6"/>
      <c r="U2083" s="6"/>
      <c r="V2083" s="6"/>
      <c r="W2083" s="6"/>
      <c r="X2083" s="6"/>
      <c r="Y2083" s="6"/>
      <c r="Z2083" s="6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</row>
    <row r="2084" spans="1:55" hidden="1" x14ac:dyDescent="0.3">
      <c r="A2084" s="4"/>
      <c r="B2084" s="4"/>
      <c r="C2084" s="4"/>
      <c r="D2084" s="5"/>
      <c r="E2084" s="5"/>
      <c r="F2084" s="4"/>
      <c r="G2084" s="4"/>
      <c r="H2084" s="5"/>
      <c r="I2084" s="5"/>
      <c r="J2084" s="6"/>
      <c r="K2084" s="5"/>
      <c r="L2084" s="5"/>
      <c r="M2084" s="5"/>
      <c r="N2084" s="5"/>
      <c r="O2084" s="5"/>
      <c r="P2084" s="6"/>
      <c r="Q2084" s="6"/>
      <c r="R2084" s="7"/>
      <c r="S2084" s="6"/>
      <c r="T2084" s="6"/>
      <c r="U2084" s="6"/>
      <c r="V2084" s="6"/>
      <c r="W2084" s="6"/>
      <c r="X2084" s="6"/>
      <c r="Y2084" s="6"/>
      <c r="Z2084" s="6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</row>
    <row r="2085" spans="1:55" hidden="1" x14ac:dyDescent="0.3">
      <c r="A2085" s="4"/>
      <c r="B2085" s="4"/>
      <c r="C2085" s="4"/>
      <c r="D2085" s="5"/>
      <c r="E2085" s="5"/>
      <c r="F2085" s="4"/>
      <c r="G2085" s="4"/>
      <c r="H2085" s="5"/>
      <c r="I2085" s="5"/>
      <c r="J2085" s="6"/>
      <c r="K2085" s="5"/>
      <c r="L2085" s="5"/>
      <c r="M2085" s="5"/>
      <c r="N2085" s="5"/>
      <c r="O2085" s="5"/>
      <c r="P2085" s="6"/>
      <c r="Q2085" s="6"/>
      <c r="R2085" s="7"/>
      <c r="S2085" s="6"/>
      <c r="T2085" s="6"/>
      <c r="U2085" s="6"/>
      <c r="V2085" s="6"/>
      <c r="W2085" s="6"/>
      <c r="X2085" s="6"/>
      <c r="Y2085" s="6"/>
      <c r="Z2085" s="6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</row>
    <row r="2086" spans="1:55" hidden="1" x14ac:dyDescent="0.3">
      <c r="A2086" s="4"/>
      <c r="B2086" s="4"/>
      <c r="C2086" s="4"/>
      <c r="D2086" s="5"/>
      <c r="E2086" s="5"/>
      <c r="F2086" s="4"/>
      <c r="G2086" s="4"/>
      <c r="H2086" s="5"/>
      <c r="I2086" s="5"/>
      <c r="J2086" s="6"/>
      <c r="K2086" s="5"/>
      <c r="L2086" s="5"/>
      <c r="M2086" s="5"/>
      <c r="N2086" s="5"/>
      <c r="O2086" s="5"/>
      <c r="P2086" s="6"/>
      <c r="Q2086" s="6"/>
      <c r="R2086" s="7"/>
      <c r="S2086" s="6"/>
      <c r="T2086" s="6"/>
      <c r="U2086" s="6"/>
      <c r="V2086" s="6"/>
      <c r="W2086" s="6"/>
      <c r="X2086" s="6"/>
      <c r="Y2086" s="6"/>
      <c r="Z2086" s="6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</row>
    <row r="2087" spans="1:55" hidden="1" x14ac:dyDescent="0.3">
      <c r="A2087" s="4"/>
      <c r="B2087" s="4"/>
      <c r="C2087" s="4"/>
      <c r="D2087" s="5"/>
      <c r="E2087" s="5"/>
      <c r="F2087" s="4"/>
      <c r="G2087" s="4"/>
      <c r="H2087" s="5"/>
      <c r="I2087" s="5"/>
      <c r="J2087" s="6"/>
      <c r="K2087" s="5"/>
      <c r="L2087" s="5"/>
      <c r="M2087" s="5"/>
      <c r="N2087" s="5"/>
      <c r="O2087" s="5"/>
      <c r="P2087" s="6"/>
      <c r="Q2087" s="6"/>
      <c r="R2087" s="7"/>
      <c r="S2087" s="6"/>
      <c r="T2087" s="6"/>
      <c r="U2087" s="6"/>
      <c r="V2087" s="6"/>
      <c r="W2087" s="6"/>
      <c r="X2087" s="6"/>
      <c r="Y2087" s="6"/>
      <c r="Z2087" s="6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</row>
    <row r="2088" spans="1:55" hidden="1" x14ac:dyDescent="0.3">
      <c r="A2088" s="4"/>
      <c r="B2088" s="4"/>
      <c r="C2088" s="4"/>
      <c r="D2088" s="5"/>
      <c r="E2088" s="5"/>
      <c r="F2088" s="4"/>
      <c r="G2088" s="4"/>
      <c r="H2088" s="5"/>
      <c r="I2088" s="5"/>
      <c r="J2088" s="6"/>
      <c r="K2088" s="5"/>
      <c r="L2088" s="5"/>
      <c r="M2088" s="5"/>
      <c r="N2088" s="5"/>
      <c r="O2088" s="5"/>
      <c r="P2088" s="6"/>
      <c r="Q2088" s="6"/>
      <c r="R2088" s="7"/>
      <c r="S2088" s="6"/>
      <c r="T2088" s="6"/>
      <c r="U2088" s="6"/>
      <c r="V2088" s="6"/>
      <c r="W2088" s="6"/>
      <c r="X2088" s="6"/>
      <c r="Y2088" s="6"/>
      <c r="Z2088" s="6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</row>
    <row r="2089" spans="1:55" hidden="1" x14ac:dyDescent="0.3">
      <c r="A2089" s="4"/>
      <c r="B2089" s="4"/>
      <c r="C2089" s="4"/>
      <c r="D2089" s="5"/>
      <c r="E2089" s="5"/>
      <c r="F2089" s="4"/>
      <c r="G2089" s="4"/>
      <c r="H2089" s="5"/>
      <c r="I2089" s="5"/>
      <c r="J2089" s="6"/>
      <c r="K2089" s="5"/>
      <c r="L2089" s="5"/>
      <c r="M2089" s="5"/>
      <c r="N2089" s="5"/>
      <c r="O2089" s="5"/>
      <c r="P2089" s="6"/>
      <c r="Q2089" s="6"/>
      <c r="R2089" s="7"/>
      <c r="S2089" s="6"/>
      <c r="T2089" s="6"/>
      <c r="U2089" s="6"/>
      <c r="V2089" s="6"/>
      <c r="W2089" s="6"/>
      <c r="X2089" s="6"/>
      <c r="Y2089" s="6"/>
      <c r="Z2089" s="6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</row>
    <row r="2090" spans="1:55" hidden="1" x14ac:dyDescent="0.3">
      <c r="A2090" s="4"/>
      <c r="B2090" s="4"/>
      <c r="C2090" s="4"/>
      <c r="D2090" s="5"/>
      <c r="E2090" s="5"/>
      <c r="F2090" s="4"/>
      <c r="G2090" s="4"/>
      <c r="H2090" s="5"/>
      <c r="I2090" s="5"/>
      <c r="J2090" s="6"/>
      <c r="K2090" s="5"/>
      <c r="L2090" s="5"/>
      <c r="M2090" s="5"/>
      <c r="N2090" s="5"/>
      <c r="O2090" s="5"/>
      <c r="P2090" s="6"/>
      <c r="Q2090" s="6"/>
      <c r="R2090" s="7"/>
      <c r="S2090" s="6"/>
      <c r="T2090" s="6"/>
      <c r="U2090" s="6"/>
      <c r="V2090" s="6"/>
      <c r="W2090" s="6"/>
      <c r="X2090" s="6"/>
      <c r="Y2090" s="6"/>
      <c r="Z2090" s="6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</row>
    <row r="2091" spans="1:55" hidden="1" x14ac:dyDescent="0.3">
      <c r="A2091" s="4"/>
      <c r="B2091" s="4"/>
      <c r="C2091" s="4"/>
      <c r="D2091" s="5"/>
      <c r="E2091" s="5"/>
      <c r="F2091" s="4"/>
      <c r="G2091" s="4"/>
      <c r="H2091" s="5"/>
      <c r="I2091" s="5"/>
      <c r="J2091" s="6"/>
      <c r="K2091" s="5"/>
      <c r="L2091" s="5"/>
      <c r="M2091" s="5"/>
      <c r="N2091" s="5"/>
      <c r="O2091" s="5"/>
      <c r="P2091" s="6"/>
      <c r="Q2091" s="6"/>
      <c r="R2091" s="7"/>
      <c r="S2091" s="6"/>
      <c r="T2091" s="6"/>
      <c r="U2091" s="6"/>
      <c r="V2091" s="6"/>
      <c r="W2091" s="6"/>
      <c r="X2091" s="6"/>
      <c r="Y2091" s="6"/>
      <c r="Z2091" s="6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</row>
    <row r="2092" spans="1:55" hidden="1" x14ac:dyDescent="0.3">
      <c r="A2092" s="4"/>
      <c r="B2092" s="4"/>
      <c r="C2092" s="4"/>
      <c r="D2092" s="5"/>
      <c r="E2092" s="5"/>
      <c r="F2092" s="4"/>
      <c r="G2092" s="4"/>
      <c r="H2092" s="5"/>
      <c r="I2092" s="5"/>
      <c r="J2092" s="6"/>
      <c r="K2092" s="5"/>
      <c r="L2092" s="5"/>
      <c r="M2092" s="5"/>
      <c r="N2092" s="5"/>
      <c r="O2092" s="5"/>
      <c r="P2092" s="6"/>
      <c r="Q2092" s="6"/>
      <c r="R2092" s="7"/>
      <c r="S2092" s="6"/>
      <c r="T2092" s="6"/>
      <c r="U2092" s="6"/>
      <c r="V2092" s="6"/>
      <c r="W2092" s="6"/>
      <c r="X2092" s="6"/>
      <c r="Y2092" s="6"/>
      <c r="Z2092" s="6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</row>
    <row r="2093" spans="1:55" hidden="1" x14ac:dyDescent="0.3">
      <c r="A2093" s="4"/>
      <c r="B2093" s="4"/>
      <c r="C2093" s="4"/>
      <c r="D2093" s="5"/>
      <c r="E2093" s="5"/>
      <c r="F2093" s="4"/>
      <c r="G2093" s="4"/>
      <c r="H2093" s="5"/>
      <c r="I2093" s="5"/>
      <c r="J2093" s="6"/>
      <c r="K2093" s="5"/>
      <c r="L2093" s="5"/>
      <c r="M2093" s="5"/>
      <c r="N2093" s="5"/>
      <c r="O2093" s="5"/>
      <c r="P2093" s="6"/>
      <c r="Q2093" s="6"/>
      <c r="R2093" s="7"/>
      <c r="S2093" s="6"/>
      <c r="T2093" s="6"/>
      <c r="U2093" s="6"/>
      <c r="V2093" s="6"/>
      <c r="W2093" s="6"/>
      <c r="X2093" s="6"/>
      <c r="Y2093" s="6"/>
      <c r="Z2093" s="6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</row>
    <row r="2094" spans="1:55" hidden="1" x14ac:dyDescent="0.3">
      <c r="A2094" s="4"/>
      <c r="B2094" s="4"/>
      <c r="C2094" s="4"/>
      <c r="D2094" s="5"/>
      <c r="E2094" s="5"/>
      <c r="F2094" s="4"/>
      <c r="G2094" s="4"/>
      <c r="H2094" s="5"/>
      <c r="I2094" s="5"/>
      <c r="J2094" s="6"/>
      <c r="K2094" s="5"/>
      <c r="L2094" s="5"/>
      <c r="M2094" s="5"/>
      <c r="N2094" s="5"/>
      <c r="O2094" s="5"/>
      <c r="P2094" s="6"/>
      <c r="Q2094" s="6"/>
      <c r="R2094" s="7"/>
      <c r="S2094" s="6"/>
      <c r="T2094" s="6"/>
      <c r="U2094" s="6"/>
      <c r="V2094" s="6"/>
      <c r="W2094" s="6"/>
      <c r="X2094" s="6"/>
      <c r="Y2094" s="6"/>
      <c r="Z2094" s="6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</row>
    <row r="2095" spans="1:55" hidden="1" x14ac:dyDescent="0.3">
      <c r="A2095" s="4"/>
      <c r="B2095" s="4"/>
      <c r="C2095" s="4"/>
      <c r="D2095" s="5"/>
      <c r="E2095" s="5"/>
      <c r="F2095" s="4"/>
      <c r="G2095" s="4"/>
      <c r="H2095" s="5"/>
      <c r="I2095" s="5"/>
      <c r="J2095" s="6"/>
      <c r="K2095" s="5"/>
      <c r="L2095" s="5"/>
      <c r="M2095" s="5"/>
      <c r="N2095" s="5"/>
      <c r="O2095" s="5"/>
      <c r="P2095" s="6"/>
      <c r="Q2095" s="6"/>
      <c r="R2095" s="7"/>
      <c r="S2095" s="6"/>
      <c r="T2095" s="6"/>
      <c r="U2095" s="6"/>
      <c r="V2095" s="6"/>
      <c r="W2095" s="6"/>
      <c r="X2095" s="6"/>
      <c r="Y2095" s="6"/>
      <c r="Z2095" s="6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</row>
    <row r="2096" spans="1:55" hidden="1" x14ac:dyDescent="0.3">
      <c r="A2096" s="4"/>
      <c r="B2096" s="4"/>
      <c r="C2096" s="4"/>
      <c r="D2096" s="5"/>
      <c r="E2096" s="5"/>
      <c r="F2096" s="4"/>
      <c r="G2096" s="4"/>
      <c r="H2096" s="5"/>
      <c r="I2096" s="5"/>
      <c r="J2096" s="6"/>
      <c r="K2096" s="5"/>
      <c r="L2096" s="5"/>
      <c r="M2096" s="5"/>
      <c r="N2096" s="5"/>
      <c r="O2096" s="5"/>
      <c r="P2096" s="6"/>
      <c r="Q2096" s="6"/>
      <c r="R2096" s="7"/>
      <c r="S2096" s="6"/>
      <c r="T2096" s="6"/>
      <c r="U2096" s="6"/>
      <c r="V2096" s="6"/>
      <c r="W2096" s="6"/>
      <c r="X2096" s="6"/>
      <c r="Y2096" s="6"/>
      <c r="Z2096" s="6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</row>
    <row r="2097" spans="1:55" hidden="1" x14ac:dyDescent="0.3">
      <c r="A2097" s="4"/>
      <c r="B2097" s="4"/>
      <c r="C2097" s="4"/>
      <c r="D2097" s="5"/>
      <c r="E2097" s="5"/>
      <c r="F2097" s="4"/>
      <c r="G2097" s="4"/>
      <c r="H2097" s="5"/>
      <c r="I2097" s="5"/>
      <c r="J2097" s="6"/>
      <c r="K2097" s="5"/>
      <c r="L2097" s="5"/>
      <c r="M2097" s="5"/>
      <c r="N2097" s="5"/>
      <c r="O2097" s="5"/>
      <c r="P2097" s="6"/>
      <c r="Q2097" s="6"/>
      <c r="R2097" s="7"/>
      <c r="S2097" s="6"/>
      <c r="T2097" s="6"/>
      <c r="U2097" s="6"/>
      <c r="V2097" s="6"/>
      <c r="W2097" s="6"/>
      <c r="X2097" s="6"/>
      <c r="Y2097" s="6"/>
      <c r="Z2097" s="6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</row>
    <row r="2098" spans="1:55" hidden="1" x14ac:dyDescent="0.3">
      <c r="A2098" s="4"/>
      <c r="B2098" s="4"/>
      <c r="C2098" s="4"/>
      <c r="D2098" s="5"/>
      <c r="E2098" s="5"/>
      <c r="F2098" s="4"/>
      <c r="G2098" s="4"/>
      <c r="H2098" s="5"/>
      <c r="I2098" s="5"/>
      <c r="J2098" s="6"/>
      <c r="K2098" s="5"/>
      <c r="L2098" s="5"/>
      <c r="M2098" s="5"/>
      <c r="N2098" s="5"/>
      <c r="O2098" s="5"/>
      <c r="P2098" s="6"/>
      <c r="Q2098" s="6"/>
      <c r="R2098" s="7"/>
      <c r="S2098" s="6"/>
      <c r="T2098" s="6"/>
      <c r="U2098" s="6"/>
      <c r="V2098" s="6"/>
      <c r="W2098" s="6"/>
      <c r="X2098" s="6"/>
      <c r="Y2098" s="6"/>
      <c r="Z2098" s="6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</row>
    <row r="2099" spans="1:55" hidden="1" x14ac:dyDescent="0.3">
      <c r="A2099" s="4"/>
      <c r="B2099" s="4"/>
      <c r="C2099" s="4"/>
      <c r="D2099" s="5"/>
      <c r="E2099" s="5"/>
      <c r="F2099" s="4"/>
      <c r="G2099" s="4"/>
      <c r="H2099" s="5"/>
      <c r="I2099" s="5"/>
      <c r="J2099" s="6"/>
      <c r="K2099" s="5"/>
      <c r="L2099" s="5"/>
      <c r="M2099" s="5"/>
      <c r="N2099" s="5"/>
      <c r="O2099" s="5"/>
      <c r="P2099" s="6"/>
      <c r="Q2099" s="6"/>
      <c r="R2099" s="7"/>
      <c r="S2099" s="6"/>
      <c r="T2099" s="6"/>
      <c r="U2099" s="6"/>
      <c r="V2099" s="6"/>
      <c r="W2099" s="6"/>
      <c r="X2099" s="6"/>
      <c r="Y2099" s="6"/>
      <c r="Z2099" s="6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</row>
    <row r="2100" spans="1:55" hidden="1" x14ac:dyDescent="0.3">
      <c r="A2100" s="4"/>
      <c r="B2100" s="4"/>
      <c r="C2100" s="4"/>
      <c r="D2100" s="5"/>
      <c r="E2100" s="5"/>
      <c r="F2100" s="4"/>
      <c r="G2100" s="4"/>
      <c r="H2100" s="5"/>
      <c r="I2100" s="5"/>
      <c r="J2100" s="6"/>
      <c r="K2100" s="5"/>
      <c r="L2100" s="5"/>
      <c r="M2100" s="5"/>
      <c r="N2100" s="5"/>
      <c r="O2100" s="5"/>
      <c r="P2100" s="6"/>
      <c r="Q2100" s="6"/>
      <c r="R2100" s="7"/>
      <c r="S2100" s="6"/>
      <c r="T2100" s="6"/>
      <c r="U2100" s="6"/>
      <c r="V2100" s="6"/>
      <c r="W2100" s="6"/>
      <c r="X2100" s="6"/>
      <c r="Y2100" s="6"/>
      <c r="Z2100" s="6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</row>
    <row r="2101" spans="1:55" hidden="1" x14ac:dyDescent="0.3">
      <c r="A2101" s="4"/>
      <c r="B2101" s="4"/>
      <c r="C2101" s="4"/>
      <c r="D2101" s="5"/>
      <c r="E2101" s="5"/>
      <c r="F2101" s="4"/>
      <c r="G2101" s="4"/>
      <c r="H2101" s="5"/>
      <c r="I2101" s="5"/>
      <c r="J2101" s="6"/>
      <c r="K2101" s="5"/>
      <c r="L2101" s="5"/>
      <c r="M2101" s="5"/>
      <c r="N2101" s="5"/>
      <c r="O2101" s="5"/>
      <c r="P2101" s="6"/>
      <c r="Q2101" s="6"/>
      <c r="R2101" s="7"/>
      <c r="S2101" s="6"/>
      <c r="T2101" s="6"/>
      <c r="U2101" s="6"/>
      <c r="V2101" s="6"/>
      <c r="W2101" s="6"/>
      <c r="X2101" s="6"/>
      <c r="Y2101" s="6"/>
      <c r="Z2101" s="6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</row>
    <row r="2102" spans="1:55" hidden="1" x14ac:dyDescent="0.3">
      <c r="A2102" s="4"/>
      <c r="B2102" s="4"/>
      <c r="C2102" s="4"/>
      <c r="D2102" s="5"/>
      <c r="E2102" s="5"/>
      <c r="F2102" s="4"/>
      <c r="G2102" s="4"/>
      <c r="H2102" s="5"/>
      <c r="I2102" s="5"/>
      <c r="J2102" s="6"/>
      <c r="K2102" s="5"/>
      <c r="L2102" s="5"/>
      <c r="M2102" s="5"/>
      <c r="N2102" s="5"/>
      <c r="O2102" s="5"/>
      <c r="P2102" s="6"/>
      <c r="Q2102" s="6"/>
      <c r="R2102" s="7"/>
      <c r="S2102" s="6"/>
      <c r="T2102" s="6"/>
      <c r="U2102" s="6"/>
      <c r="V2102" s="6"/>
      <c r="W2102" s="6"/>
      <c r="X2102" s="6"/>
      <c r="Y2102" s="6"/>
      <c r="Z2102" s="6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</row>
    <row r="2103" spans="1:55" hidden="1" x14ac:dyDescent="0.3">
      <c r="A2103" s="4"/>
      <c r="B2103" s="4"/>
      <c r="C2103" s="4"/>
      <c r="D2103" s="5"/>
      <c r="E2103" s="5"/>
      <c r="F2103" s="4"/>
      <c r="G2103" s="4"/>
      <c r="H2103" s="5"/>
      <c r="I2103" s="5"/>
      <c r="J2103" s="6"/>
      <c r="K2103" s="5"/>
      <c r="L2103" s="5"/>
      <c r="M2103" s="5"/>
      <c r="N2103" s="5"/>
      <c r="O2103" s="5"/>
      <c r="P2103" s="6"/>
      <c r="Q2103" s="6"/>
      <c r="R2103" s="7"/>
      <c r="S2103" s="6"/>
      <c r="T2103" s="6"/>
      <c r="U2103" s="6"/>
      <c r="V2103" s="6"/>
      <c r="W2103" s="6"/>
      <c r="X2103" s="6"/>
      <c r="Y2103" s="6"/>
      <c r="Z2103" s="6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</row>
    <row r="2104" spans="1:55" hidden="1" x14ac:dyDescent="0.3">
      <c r="A2104" s="4"/>
      <c r="B2104" s="4"/>
      <c r="C2104" s="4"/>
      <c r="D2104" s="5"/>
      <c r="E2104" s="5"/>
      <c r="F2104" s="4"/>
      <c r="G2104" s="4"/>
      <c r="H2104" s="5"/>
      <c r="I2104" s="5"/>
      <c r="J2104" s="6"/>
      <c r="K2104" s="5"/>
      <c r="L2104" s="5"/>
      <c r="M2104" s="5"/>
      <c r="N2104" s="5"/>
      <c r="O2104" s="5"/>
      <c r="P2104" s="6"/>
      <c r="Q2104" s="6"/>
      <c r="R2104" s="7"/>
      <c r="S2104" s="6"/>
      <c r="T2104" s="6"/>
      <c r="U2104" s="6"/>
      <c r="V2104" s="6"/>
      <c r="W2104" s="6"/>
      <c r="X2104" s="6"/>
      <c r="Y2104" s="6"/>
      <c r="Z2104" s="6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</row>
    <row r="2105" spans="1:55" hidden="1" x14ac:dyDescent="0.3">
      <c r="A2105" s="4"/>
      <c r="B2105" s="4"/>
      <c r="C2105" s="4"/>
      <c r="D2105" s="5"/>
      <c r="E2105" s="5"/>
      <c r="F2105" s="4"/>
      <c r="G2105" s="4"/>
      <c r="H2105" s="5"/>
      <c r="I2105" s="5"/>
      <c r="J2105" s="6"/>
      <c r="K2105" s="5"/>
      <c r="L2105" s="5"/>
      <c r="M2105" s="5"/>
      <c r="N2105" s="5"/>
      <c r="O2105" s="5"/>
      <c r="P2105" s="6"/>
      <c r="Q2105" s="6"/>
      <c r="R2105" s="7"/>
      <c r="S2105" s="6"/>
      <c r="T2105" s="6"/>
      <c r="U2105" s="6"/>
      <c r="V2105" s="6"/>
      <c r="W2105" s="6"/>
      <c r="X2105" s="6"/>
      <c r="Y2105" s="6"/>
      <c r="Z2105" s="6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</row>
    <row r="2106" spans="1:55" hidden="1" x14ac:dyDescent="0.3">
      <c r="A2106" s="4"/>
      <c r="B2106" s="4"/>
      <c r="C2106" s="4"/>
      <c r="D2106" s="5"/>
      <c r="E2106" s="5"/>
      <c r="F2106" s="4"/>
      <c r="G2106" s="4"/>
      <c r="H2106" s="5"/>
      <c r="I2106" s="5"/>
      <c r="J2106" s="6"/>
      <c r="K2106" s="5"/>
      <c r="L2106" s="5"/>
      <c r="M2106" s="5"/>
      <c r="N2106" s="5"/>
      <c r="O2106" s="5"/>
      <c r="P2106" s="6"/>
      <c r="Q2106" s="6"/>
      <c r="R2106" s="7"/>
      <c r="S2106" s="6"/>
      <c r="T2106" s="6"/>
      <c r="U2106" s="6"/>
      <c r="V2106" s="6"/>
      <c r="W2106" s="6"/>
      <c r="X2106" s="6"/>
      <c r="Y2106" s="6"/>
      <c r="Z2106" s="6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</row>
    <row r="2107" spans="1:55" hidden="1" x14ac:dyDescent="0.3">
      <c r="A2107" s="4"/>
      <c r="B2107" s="4"/>
      <c r="C2107" s="4"/>
      <c r="D2107" s="5"/>
      <c r="E2107" s="5"/>
      <c r="F2107" s="4"/>
      <c r="G2107" s="4"/>
      <c r="H2107" s="5"/>
      <c r="I2107" s="5"/>
      <c r="J2107" s="6"/>
      <c r="K2107" s="5"/>
      <c r="L2107" s="5"/>
      <c r="M2107" s="5"/>
      <c r="N2107" s="5"/>
      <c r="O2107" s="5"/>
      <c r="P2107" s="6"/>
      <c r="Q2107" s="6"/>
      <c r="R2107" s="7"/>
      <c r="S2107" s="6"/>
      <c r="T2107" s="6"/>
      <c r="U2107" s="6"/>
      <c r="V2107" s="6"/>
      <c r="W2107" s="6"/>
      <c r="X2107" s="6"/>
      <c r="Y2107" s="6"/>
      <c r="Z2107" s="6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</row>
    <row r="2108" spans="1:55" hidden="1" x14ac:dyDescent="0.3">
      <c r="A2108" s="4"/>
      <c r="B2108" s="4"/>
      <c r="C2108" s="4"/>
      <c r="D2108" s="5"/>
      <c r="E2108" s="5"/>
      <c r="F2108" s="4"/>
      <c r="G2108" s="4"/>
      <c r="H2108" s="5"/>
      <c r="I2108" s="5"/>
      <c r="J2108" s="6"/>
      <c r="K2108" s="5"/>
      <c r="L2108" s="5"/>
      <c r="M2108" s="5"/>
      <c r="N2108" s="5"/>
      <c r="O2108" s="5"/>
      <c r="P2108" s="6"/>
      <c r="Q2108" s="6"/>
      <c r="R2108" s="7"/>
      <c r="S2108" s="6"/>
      <c r="T2108" s="6"/>
      <c r="U2108" s="6"/>
      <c r="V2108" s="6"/>
      <c r="W2108" s="6"/>
      <c r="X2108" s="6"/>
      <c r="Y2108" s="6"/>
      <c r="Z2108" s="6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</row>
    <row r="2109" spans="1:55" hidden="1" x14ac:dyDescent="0.3">
      <c r="A2109" s="4"/>
      <c r="B2109" s="4"/>
      <c r="C2109" s="4"/>
      <c r="D2109" s="5"/>
      <c r="E2109" s="5"/>
      <c r="F2109" s="4"/>
      <c r="G2109" s="4"/>
      <c r="H2109" s="5"/>
      <c r="I2109" s="5"/>
      <c r="J2109" s="6"/>
      <c r="K2109" s="5"/>
      <c r="L2109" s="5"/>
      <c r="M2109" s="5"/>
      <c r="N2109" s="5"/>
      <c r="O2109" s="5"/>
      <c r="P2109" s="6"/>
      <c r="Q2109" s="6"/>
      <c r="R2109" s="7"/>
      <c r="S2109" s="6"/>
      <c r="T2109" s="6"/>
      <c r="U2109" s="6"/>
      <c r="V2109" s="6"/>
      <c r="W2109" s="6"/>
      <c r="X2109" s="6"/>
      <c r="Y2109" s="6"/>
      <c r="Z2109" s="6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</row>
    <row r="2110" spans="1:55" hidden="1" x14ac:dyDescent="0.3">
      <c r="A2110" s="4"/>
      <c r="B2110" s="4"/>
      <c r="C2110" s="4"/>
      <c r="D2110" s="5"/>
      <c r="E2110" s="5"/>
      <c r="F2110" s="4"/>
      <c r="G2110" s="4"/>
      <c r="H2110" s="5"/>
      <c r="I2110" s="5"/>
      <c r="J2110" s="6"/>
      <c r="K2110" s="5"/>
      <c r="L2110" s="5"/>
      <c r="M2110" s="5"/>
      <c r="N2110" s="5"/>
      <c r="O2110" s="5"/>
      <c r="P2110" s="6"/>
      <c r="Q2110" s="6"/>
      <c r="R2110" s="7"/>
      <c r="S2110" s="6"/>
      <c r="T2110" s="6"/>
      <c r="U2110" s="6"/>
      <c r="V2110" s="6"/>
      <c r="W2110" s="6"/>
      <c r="X2110" s="6"/>
      <c r="Y2110" s="6"/>
      <c r="Z2110" s="6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</row>
    <row r="2111" spans="1:55" hidden="1" x14ac:dyDescent="0.3">
      <c r="A2111" s="4"/>
      <c r="B2111" s="4"/>
      <c r="C2111" s="4"/>
      <c r="D2111" s="5"/>
      <c r="E2111" s="5"/>
      <c r="F2111" s="4"/>
      <c r="G2111" s="4"/>
      <c r="H2111" s="5"/>
      <c r="I2111" s="5"/>
      <c r="J2111" s="6"/>
      <c r="K2111" s="5"/>
      <c r="L2111" s="5"/>
      <c r="M2111" s="5"/>
      <c r="N2111" s="5"/>
      <c r="O2111" s="5"/>
      <c r="P2111" s="6"/>
      <c r="Q2111" s="6"/>
      <c r="R2111" s="7"/>
      <c r="S2111" s="6"/>
      <c r="T2111" s="6"/>
      <c r="U2111" s="6"/>
      <c r="V2111" s="6"/>
      <c r="W2111" s="6"/>
      <c r="X2111" s="6"/>
      <c r="Y2111" s="6"/>
      <c r="Z2111" s="6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</row>
    <row r="2112" spans="1:55" hidden="1" x14ac:dyDescent="0.3">
      <c r="A2112" s="8"/>
      <c r="B2112" s="8"/>
      <c r="C2112" s="8"/>
      <c r="D2112" s="9"/>
      <c r="E2112" s="9"/>
      <c r="F2112" s="8"/>
      <c r="G2112" s="8"/>
      <c r="H2112" s="9"/>
      <c r="I2112" s="9"/>
      <c r="J2112" s="6"/>
      <c r="K2112" s="9"/>
      <c r="L2112" s="9"/>
      <c r="M2112" s="9"/>
      <c r="N2112" s="9"/>
      <c r="O2112" s="9"/>
      <c r="P2112" s="6"/>
      <c r="Q2112" s="6"/>
      <c r="R2112" s="7"/>
      <c r="S2112" s="6"/>
      <c r="T2112" s="6"/>
      <c r="U2112" s="6"/>
      <c r="V2112" s="6"/>
      <c r="W2112" s="6"/>
      <c r="X2112" s="6"/>
      <c r="Y2112" s="6"/>
      <c r="Z2112" s="6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</row>
    <row r="2113" spans="1:55" hidden="1" x14ac:dyDescent="0.3">
      <c r="A2113" s="8"/>
      <c r="B2113" s="8"/>
      <c r="C2113" s="8"/>
      <c r="D2113" s="9"/>
      <c r="E2113" s="9"/>
      <c r="F2113" s="8"/>
      <c r="G2113" s="8"/>
      <c r="H2113" s="9"/>
      <c r="I2113" s="9"/>
      <c r="J2113" s="10"/>
      <c r="K2113" s="9"/>
      <c r="L2113" s="9"/>
      <c r="M2113" s="9"/>
      <c r="N2113" s="9"/>
      <c r="O2113" s="9"/>
      <c r="P2113" s="10"/>
      <c r="Q2113" s="10"/>
      <c r="R2113" s="11"/>
      <c r="S2113" s="10"/>
      <c r="T2113" s="10"/>
      <c r="U2113" s="10"/>
      <c r="V2113" s="10"/>
      <c r="W2113" s="10"/>
      <c r="X2113" s="10"/>
      <c r="Y2113" s="10"/>
      <c r="Z2113" s="10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</row>
    <row r="2114" spans="1:55" hidden="1" x14ac:dyDescent="0.3">
      <c r="A2114" s="8"/>
      <c r="B2114" s="8"/>
      <c r="C2114" s="8"/>
      <c r="D2114" s="9"/>
      <c r="E2114" s="9"/>
      <c r="F2114" s="8"/>
      <c r="G2114" s="8"/>
      <c r="H2114" s="9"/>
      <c r="I2114" s="9"/>
      <c r="J2114" s="10"/>
      <c r="K2114" s="9"/>
      <c r="L2114" s="9"/>
      <c r="M2114" s="9"/>
      <c r="N2114" s="9"/>
      <c r="O2114" s="9"/>
      <c r="P2114" s="10"/>
      <c r="Q2114" s="10"/>
      <c r="R2114" s="11"/>
      <c r="S2114" s="10"/>
      <c r="T2114" s="10"/>
      <c r="U2114" s="10"/>
      <c r="V2114" s="10"/>
      <c r="W2114" s="10"/>
      <c r="X2114" s="10"/>
      <c r="Y2114" s="10"/>
      <c r="Z2114" s="10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</row>
    <row r="2115" spans="1:55" hidden="1" x14ac:dyDescent="0.3">
      <c r="A2115" s="8"/>
      <c r="B2115" s="8"/>
      <c r="C2115" s="8"/>
      <c r="D2115" s="9"/>
      <c r="E2115" s="9"/>
      <c r="F2115" s="8"/>
      <c r="G2115" s="8"/>
      <c r="H2115" s="9"/>
      <c r="I2115" s="9"/>
      <c r="J2115" s="10"/>
      <c r="K2115" s="9"/>
      <c r="L2115" s="9"/>
      <c r="M2115" s="9"/>
      <c r="N2115" s="9"/>
      <c r="O2115" s="9"/>
      <c r="P2115" s="10"/>
      <c r="Q2115" s="10"/>
      <c r="R2115" s="11"/>
      <c r="S2115" s="10"/>
      <c r="T2115" s="10"/>
      <c r="U2115" s="10"/>
      <c r="V2115" s="10"/>
      <c r="W2115" s="10"/>
      <c r="X2115" s="10"/>
      <c r="Y2115" s="10"/>
      <c r="Z2115" s="10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</row>
    <row r="2116" spans="1:55" hidden="1" x14ac:dyDescent="0.3">
      <c r="A2116" s="8"/>
      <c r="B2116" s="8"/>
      <c r="C2116" s="8"/>
      <c r="D2116" s="9"/>
      <c r="E2116" s="9"/>
      <c r="F2116" s="8"/>
      <c r="G2116" s="8"/>
      <c r="H2116" s="9"/>
      <c r="I2116" s="9"/>
      <c r="J2116" s="10"/>
      <c r="K2116" s="9"/>
      <c r="L2116" s="9"/>
      <c r="M2116" s="9"/>
      <c r="N2116" s="9"/>
      <c r="O2116" s="9"/>
      <c r="P2116" s="10"/>
      <c r="Q2116" s="10"/>
      <c r="R2116" s="11"/>
      <c r="S2116" s="10"/>
      <c r="T2116" s="10"/>
      <c r="U2116" s="10"/>
      <c r="V2116" s="10"/>
      <c r="W2116" s="10"/>
      <c r="X2116" s="10"/>
      <c r="Y2116" s="10"/>
      <c r="Z2116" s="10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</row>
    <row r="2117" spans="1:55" hidden="1" x14ac:dyDescent="0.3">
      <c r="A2117" s="8"/>
      <c r="B2117" s="8"/>
      <c r="C2117" s="8"/>
      <c r="D2117" s="9"/>
      <c r="E2117" s="9"/>
      <c r="F2117" s="8"/>
      <c r="G2117" s="8"/>
      <c r="H2117" s="9"/>
      <c r="I2117" s="9"/>
      <c r="J2117" s="10"/>
      <c r="K2117" s="9"/>
      <c r="L2117" s="9"/>
      <c r="M2117" s="9"/>
      <c r="N2117" s="9"/>
      <c r="O2117" s="9"/>
      <c r="P2117" s="10"/>
      <c r="Q2117" s="10"/>
      <c r="R2117" s="11"/>
      <c r="S2117" s="10"/>
      <c r="T2117" s="10"/>
      <c r="U2117" s="10"/>
      <c r="V2117" s="10"/>
      <c r="W2117" s="10"/>
      <c r="X2117" s="10"/>
      <c r="Y2117" s="10"/>
      <c r="Z2117" s="10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</row>
    <row r="2118" spans="1:55" hidden="1" x14ac:dyDescent="0.3">
      <c r="A2118" s="8"/>
      <c r="B2118" s="8"/>
      <c r="C2118" s="8"/>
      <c r="D2118" s="9"/>
      <c r="E2118" s="9"/>
      <c r="F2118" s="8"/>
      <c r="G2118" s="8"/>
      <c r="H2118" s="9"/>
      <c r="I2118" s="9"/>
      <c r="J2118" s="10"/>
      <c r="K2118" s="9"/>
      <c r="L2118" s="9"/>
      <c r="M2118" s="9"/>
      <c r="N2118" s="9"/>
      <c r="O2118" s="9"/>
      <c r="P2118" s="10"/>
      <c r="Q2118" s="10"/>
      <c r="R2118" s="11"/>
      <c r="S2118" s="10"/>
      <c r="T2118" s="10"/>
      <c r="U2118" s="10"/>
      <c r="V2118" s="10"/>
      <c r="W2118" s="10"/>
      <c r="X2118" s="10"/>
      <c r="Y2118" s="10"/>
      <c r="Z2118" s="10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</row>
    <row r="2119" spans="1:55" hidden="1" x14ac:dyDescent="0.3">
      <c r="A2119" s="8"/>
      <c r="B2119" s="8"/>
      <c r="C2119" s="8"/>
      <c r="D2119" s="9"/>
      <c r="E2119" s="9"/>
      <c r="F2119" s="8"/>
      <c r="G2119" s="8"/>
      <c r="H2119" s="9"/>
      <c r="I2119" s="9"/>
      <c r="J2119" s="10"/>
      <c r="K2119" s="9"/>
      <c r="L2119" s="9"/>
      <c r="M2119" s="9"/>
      <c r="N2119" s="9"/>
      <c r="O2119" s="9"/>
      <c r="P2119" s="10"/>
      <c r="Q2119" s="10"/>
      <c r="R2119" s="11"/>
      <c r="S2119" s="10"/>
      <c r="T2119" s="10"/>
      <c r="U2119" s="10"/>
      <c r="V2119" s="10"/>
      <c r="W2119" s="10"/>
      <c r="X2119" s="10"/>
      <c r="Y2119" s="10"/>
      <c r="Z2119" s="10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</row>
    <row r="2120" spans="1:55" hidden="1" x14ac:dyDescent="0.3">
      <c r="A2120" s="8"/>
      <c r="B2120" s="8"/>
      <c r="C2120" s="8"/>
      <c r="D2120" s="9"/>
      <c r="E2120" s="9"/>
      <c r="F2120" s="8"/>
      <c r="G2120" s="8"/>
      <c r="H2120" s="9"/>
      <c r="I2120" s="9"/>
      <c r="J2120" s="10"/>
      <c r="K2120" s="9"/>
      <c r="L2120" s="9"/>
      <c r="M2120" s="9"/>
      <c r="N2120" s="9"/>
      <c r="O2120" s="9"/>
      <c r="P2120" s="10"/>
      <c r="Q2120" s="10"/>
      <c r="R2120" s="11"/>
      <c r="S2120" s="10"/>
      <c r="T2120" s="10"/>
      <c r="U2120" s="10"/>
      <c r="V2120" s="10"/>
      <c r="W2120" s="10"/>
      <c r="X2120" s="10"/>
      <c r="Y2120" s="10"/>
      <c r="Z2120" s="10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</row>
    <row r="2121" spans="1:55" hidden="1" x14ac:dyDescent="0.3">
      <c r="A2121" s="8"/>
      <c r="B2121" s="8"/>
      <c r="C2121" s="8"/>
      <c r="D2121" s="9"/>
      <c r="E2121" s="9"/>
      <c r="F2121" s="8"/>
      <c r="G2121" s="8"/>
      <c r="H2121" s="9"/>
      <c r="I2121" s="9"/>
      <c r="J2121" s="10"/>
      <c r="K2121" s="9"/>
      <c r="L2121" s="9"/>
      <c r="M2121" s="9"/>
      <c r="N2121" s="9"/>
      <c r="O2121" s="9"/>
      <c r="P2121" s="10"/>
      <c r="Q2121" s="10"/>
      <c r="R2121" s="11"/>
      <c r="S2121" s="10"/>
      <c r="T2121" s="10"/>
      <c r="U2121" s="10"/>
      <c r="V2121" s="10"/>
      <c r="W2121" s="10"/>
      <c r="X2121" s="10"/>
      <c r="Y2121" s="10"/>
      <c r="Z2121" s="10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</row>
    <row r="2122" spans="1:55" hidden="1" x14ac:dyDescent="0.3">
      <c r="A2122" s="8"/>
      <c r="B2122" s="8"/>
      <c r="C2122" s="8"/>
      <c r="D2122" s="9"/>
      <c r="E2122" s="9"/>
      <c r="F2122" s="8"/>
      <c r="G2122" s="8"/>
      <c r="H2122" s="9"/>
      <c r="I2122" s="9"/>
      <c r="J2122" s="10"/>
      <c r="K2122" s="9"/>
      <c r="L2122" s="9"/>
      <c r="M2122" s="9"/>
      <c r="N2122" s="9"/>
      <c r="O2122" s="9"/>
      <c r="P2122" s="10"/>
      <c r="Q2122" s="10"/>
      <c r="R2122" s="11"/>
      <c r="S2122" s="10"/>
      <c r="T2122" s="10"/>
      <c r="U2122" s="10"/>
      <c r="V2122" s="10"/>
      <c r="W2122" s="10"/>
      <c r="X2122" s="10"/>
      <c r="Y2122" s="10"/>
      <c r="Z2122" s="10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</row>
    <row r="2123" spans="1:55" hidden="1" x14ac:dyDescent="0.3">
      <c r="A2123" s="8"/>
      <c r="B2123" s="8"/>
      <c r="C2123" s="8"/>
      <c r="D2123" s="9"/>
      <c r="E2123" s="9"/>
      <c r="F2123" s="8"/>
      <c r="G2123" s="8"/>
      <c r="H2123" s="9"/>
      <c r="I2123" s="9"/>
      <c r="J2123" s="10"/>
      <c r="K2123" s="9"/>
      <c r="L2123" s="9"/>
      <c r="M2123" s="9"/>
      <c r="N2123" s="9"/>
      <c r="O2123" s="9"/>
      <c r="P2123" s="10"/>
      <c r="Q2123" s="10"/>
      <c r="R2123" s="11"/>
      <c r="S2123" s="10"/>
      <c r="T2123" s="10"/>
      <c r="U2123" s="10"/>
      <c r="V2123" s="10"/>
      <c r="W2123" s="10"/>
      <c r="X2123" s="10"/>
      <c r="Y2123" s="10"/>
      <c r="Z2123" s="10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</row>
    <row r="2124" spans="1:55" hidden="1" x14ac:dyDescent="0.3">
      <c r="A2124" s="8"/>
      <c r="B2124" s="8"/>
      <c r="C2124" s="8"/>
      <c r="D2124" s="9"/>
      <c r="E2124" s="9"/>
      <c r="F2124" s="8"/>
      <c r="G2124" s="8"/>
      <c r="H2124" s="9"/>
      <c r="I2124" s="9"/>
      <c r="J2124" s="10"/>
      <c r="K2124" s="9"/>
      <c r="L2124" s="9"/>
      <c r="M2124" s="9"/>
      <c r="N2124" s="9"/>
      <c r="O2124" s="9"/>
      <c r="P2124" s="10"/>
      <c r="Q2124" s="10"/>
      <c r="R2124" s="11"/>
      <c r="S2124" s="10"/>
      <c r="T2124" s="10"/>
      <c r="U2124" s="10"/>
      <c r="V2124" s="10"/>
      <c r="W2124" s="10"/>
      <c r="X2124" s="10"/>
      <c r="Y2124" s="10"/>
      <c r="Z2124" s="10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</row>
    <row r="2125" spans="1:55" hidden="1" x14ac:dyDescent="0.3">
      <c r="A2125" s="8"/>
      <c r="B2125" s="8"/>
      <c r="C2125" s="8"/>
      <c r="D2125" s="9"/>
      <c r="E2125" s="9"/>
      <c r="F2125" s="8"/>
      <c r="G2125" s="8"/>
      <c r="H2125" s="9"/>
      <c r="I2125" s="9"/>
      <c r="J2125" s="10"/>
      <c r="K2125" s="9"/>
      <c r="L2125" s="9"/>
      <c r="M2125" s="9"/>
      <c r="N2125" s="9"/>
      <c r="O2125" s="9"/>
      <c r="P2125" s="10"/>
      <c r="Q2125" s="10"/>
      <c r="R2125" s="11"/>
      <c r="S2125" s="10"/>
      <c r="T2125" s="10"/>
      <c r="U2125" s="10"/>
      <c r="V2125" s="10"/>
      <c r="W2125" s="10"/>
      <c r="X2125" s="10"/>
      <c r="Y2125" s="10"/>
      <c r="Z2125" s="10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</row>
    <row r="2126" spans="1:55" hidden="1" x14ac:dyDescent="0.3">
      <c r="A2126" s="8"/>
      <c r="B2126" s="8"/>
      <c r="C2126" s="8"/>
      <c r="D2126" s="9"/>
      <c r="E2126" s="9"/>
      <c r="F2126" s="8"/>
      <c r="G2126" s="8"/>
      <c r="H2126" s="9"/>
      <c r="I2126" s="9"/>
      <c r="J2126" s="10"/>
      <c r="K2126" s="9"/>
      <c r="L2126" s="9"/>
      <c r="M2126" s="9"/>
      <c r="N2126" s="9"/>
      <c r="O2126" s="9"/>
      <c r="P2126" s="10"/>
      <c r="Q2126" s="10"/>
      <c r="R2126" s="11"/>
      <c r="S2126" s="10"/>
      <c r="T2126" s="10"/>
      <c r="U2126" s="10"/>
      <c r="V2126" s="10"/>
      <c r="W2126" s="10"/>
      <c r="X2126" s="10"/>
      <c r="Y2126" s="10"/>
      <c r="Z2126" s="10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</row>
    <row r="2127" spans="1:55" hidden="1" x14ac:dyDescent="0.3">
      <c r="A2127" s="8"/>
      <c r="B2127" s="8"/>
      <c r="C2127" s="8"/>
      <c r="D2127" s="9"/>
      <c r="E2127" s="9"/>
      <c r="F2127" s="8"/>
      <c r="G2127" s="8"/>
      <c r="H2127" s="9"/>
      <c r="I2127" s="9"/>
      <c r="J2127" s="10"/>
      <c r="K2127" s="9"/>
      <c r="L2127" s="9"/>
      <c r="M2127" s="9"/>
      <c r="N2127" s="9"/>
      <c r="O2127" s="9"/>
      <c r="P2127" s="10"/>
      <c r="Q2127" s="10"/>
      <c r="R2127" s="11"/>
      <c r="S2127" s="10"/>
      <c r="T2127" s="10"/>
      <c r="U2127" s="10"/>
      <c r="V2127" s="10"/>
      <c r="W2127" s="10"/>
      <c r="X2127" s="10"/>
      <c r="Y2127" s="10"/>
      <c r="Z2127" s="10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</row>
    <row r="2128" spans="1:55" hidden="1" x14ac:dyDescent="0.3">
      <c r="A2128" s="8"/>
      <c r="B2128" s="8"/>
      <c r="C2128" s="8"/>
      <c r="D2128" s="9"/>
      <c r="E2128" s="9"/>
      <c r="F2128" s="8"/>
      <c r="G2128" s="8"/>
      <c r="H2128" s="9"/>
      <c r="I2128" s="9"/>
      <c r="J2128" s="10"/>
      <c r="K2128" s="9"/>
      <c r="L2128" s="9"/>
      <c r="M2128" s="9"/>
      <c r="N2128" s="9"/>
      <c r="O2128" s="9"/>
      <c r="P2128" s="10"/>
      <c r="Q2128" s="10"/>
      <c r="R2128" s="11"/>
      <c r="S2128" s="10"/>
      <c r="T2128" s="10"/>
      <c r="U2128" s="10"/>
      <c r="V2128" s="10"/>
      <c r="W2128" s="10"/>
      <c r="X2128" s="10"/>
      <c r="Y2128" s="10"/>
      <c r="Z2128" s="10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</row>
    <row r="2129" spans="1:55" hidden="1" x14ac:dyDescent="0.3">
      <c r="A2129" s="8"/>
      <c r="B2129" s="8"/>
      <c r="C2129" s="8"/>
      <c r="D2129" s="9"/>
      <c r="E2129" s="9"/>
      <c r="F2129" s="8"/>
      <c r="G2129" s="8"/>
      <c r="H2129" s="9"/>
      <c r="I2129" s="9"/>
      <c r="J2129" s="10"/>
      <c r="K2129" s="9"/>
      <c r="L2129" s="9"/>
      <c r="M2129" s="9"/>
      <c r="N2129" s="9"/>
      <c r="O2129" s="9"/>
      <c r="P2129" s="10"/>
      <c r="Q2129" s="10"/>
      <c r="R2129" s="11"/>
      <c r="S2129" s="10"/>
      <c r="T2129" s="10"/>
      <c r="U2129" s="10"/>
      <c r="V2129" s="10"/>
      <c r="W2129" s="10"/>
      <c r="X2129" s="10"/>
      <c r="Y2129" s="10"/>
      <c r="Z2129" s="10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</row>
    <row r="2130" spans="1:55" hidden="1" x14ac:dyDescent="0.3">
      <c r="A2130" s="8"/>
      <c r="B2130" s="8"/>
      <c r="C2130" s="8"/>
      <c r="D2130" s="9"/>
      <c r="E2130" s="9"/>
      <c r="F2130" s="8"/>
      <c r="G2130" s="8"/>
      <c r="H2130" s="9"/>
      <c r="I2130" s="9"/>
      <c r="J2130" s="10"/>
      <c r="K2130" s="9"/>
      <c r="L2130" s="9"/>
      <c r="M2130" s="9"/>
      <c r="N2130" s="9"/>
      <c r="O2130" s="9"/>
      <c r="P2130" s="10"/>
      <c r="Q2130" s="10"/>
      <c r="R2130" s="11"/>
      <c r="S2130" s="10"/>
      <c r="T2130" s="10"/>
      <c r="U2130" s="10"/>
      <c r="V2130" s="10"/>
      <c r="W2130" s="10"/>
      <c r="X2130" s="10"/>
      <c r="Y2130" s="10"/>
      <c r="Z2130" s="10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</row>
    <row r="2131" spans="1:55" hidden="1" x14ac:dyDescent="0.3">
      <c r="A2131" s="8"/>
      <c r="B2131" s="8"/>
      <c r="C2131" s="8"/>
      <c r="D2131" s="9"/>
      <c r="E2131" s="9"/>
      <c r="F2131" s="8"/>
      <c r="G2131" s="8"/>
      <c r="H2131" s="9"/>
      <c r="I2131" s="9"/>
      <c r="J2131" s="10"/>
      <c r="K2131" s="9"/>
      <c r="L2131" s="9"/>
      <c r="M2131" s="9"/>
      <c r="N2131" s="9"/>
      <c r="O2131" s="9"/>
      <c r="P2131" s="10"/>
      <c r="Q2131" s="10"/>
      <c r="R2131" s="11"/>
      <c r="S2131" s="10"/>
      <c r="T2131" s="10"/>
      <c r="U2131" s="10"/>
      <c r="V2131" s="10"/>
      <c r="W2131" s="10"/>
      <c r="X2131" s="10"/>
      <c r="Y2131" s="10"/>
      <c r="Z2131" s="10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</row>
    <row r="2132" spans="1:55" hidden="1" x14ac:dyDescent="0.3">
      <c r="A2132" s="8"/>
      <c r="B2132" s="8"/>
      <c r="C2132" s="8"/>
      <c r="D2132" s="9"/>
      <c r="E2132" s="9"/>
      <c r="F2132" s="8"/>
      <c r="G2132" s="8"/>
      <c r="H2132" s="9"/>
      <c r="I2132" s="9"/>
      <c r="J2132" s="10"/>
      <c r="K2132" s="9"/>
      <c r="L2132" s="9"/>
      <c r="M2132" s="9"/>
      <c r="N2132" s="9"/>
      <c r="O2132" s="9"/>
      <c r="P2132" s="10"/>
      <c r="Q2132" s="10"/>
      <c r="R2132" s="11"/>
      <c r="S2132" s="10"/>
      <c r="T2132" s="10"/>
      <c r="U2132" s="10"/>
      <c r="V2132" s="10"/>
      <c r="W2132" s="10"/>
      <c r="X2132" s="10"/>
      <c r="Y2132" s="10"/>
      <c r="Z2132" s="10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</row>
    <row r="2133" spans="1:55" hidden="1" x14ac:dyDescent="0.3">
      <c r="A2133" s="8"/>
      <c r="B2133" s="8"/>
      <c r="C2133" s="8"/>
      <c r="D2133" s="9"/>
      <c r="E2133" s="9"/>
      <c r="F2133" s="8"/>
      <c r="G2133" s="8"/>
      <c r="H2133" s="9"/>
      <c r="I2133" s="9"/>
      <c r="J2133" s="10"/>
      <c r="K2133" s="9"/>
      <c r="L2133" s="9"/>
      <c r="M2133" s="9"/>
      <c r="N2133" s="9"/>
      <c r="O2133" s="9"/>
      <c r="P2133" s="10"/>
      <c r="Q2133" s="10"/>
      <c r="R2133" s="11"/>
      <c r="S2133" s="10"/>
      <c r="T2133" s="10"/>
      <c r="U2133" s="10"/>
      <c r="V2133" s="10"/>
      <c r="W2133" s="10"/>
      <c r="X2133" s="10"/>
      <c r="Y2133" s="10"/>
      <c r="Z2133" s="10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</row>
    <row r="2134" spans="1:55" hidden="1" x14ac:dyDescent="0.3">
      <c r="A2134" s="8"/>
      <c r="B2134" s="8"/>
      <c r="C2134" s="8"/>
      <c r="D2134" s="9"/>
      <c r="E2134" s="9"/>
      <c r="F2134" s="8"/>
      <c r="G2134" s="8"/>
      <c r="H2134" s="9"/>
      <c r="I2134" s="9"/>
      <c r="J2134" s="10"/>
      <c r="K2134" s="9"/>
      <c r="L2134" s="9"/>
      <c r="M2134" s="9"/>
      <c r="N2134" s="9"/>
      <c r="O2134" s="9"/>
      <c r="P2134" s="10"/>
      <c r="Q2134" s="10"/>
      <c r="R2134" s="11"/>
      <c r="S2134" s="10"/>
      <c r="T2134" s="10"/>
      <c r="U2134" s="10"/>
      <c r="V2134" s="10"/>
      <c r="W2134" s="10"/>
      <c r="X2134" s="10"/>
      <c r="Y2134" s="10"/>
      <c r="Z2134" s="10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</row>
    <row r="2135" spans="1:55" hidden="1" x14ac:dyDescent="0.3">
      <c r="A2135" s="8"/>
      <c r="B2135" s="8"/>
      <c r="C2135" s="8"/>
      <c r="D2135" s="9"/>
      <c r="E2135" s="9"/>
      <c r="F2135" s="8"/>
      <c r="G2135" s="8"/>
      <c r="H2135" s="9"/>
      <c r="I2135" s="9"/>
      <c r="J2135" s="10"/>
      <c r="K2135" s="9"/>
      <c r="L2135" s="9"/>
      <c r="M2135" s="9"/>
      <c r="N2135" s="9"/>
      <c r="O2135" s="9"/>
      <c r="P2135" s="10"/>
      <c r="Q2135" s="10"/>
      <c r="R2135" s="11"/>
      <c r="S2135" s="10"/>
      <c r="T2135" s="10"/>
      <c r="U2135" s="10"/>
      <c r="V2135" s="10"/>
      <c r="W2135" s="10"/>
      <c r="X2135" s="10"/>
      <c r="Y2135" s="10"/>
      <c r="Z2135" s="10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</row>
    <row r="2136" spans="1:55" hidden="1" x14ac:dyDescent="0.3">
      <c r="A2136" s="8"/>
      <c r="B2136" s="8"/>
      <c r="C2136" s="8"/>
      <c r="D2136" s="9"/>
      <c r="E2136" s="9"/>
      <c r="F2136" s="8"/>
      <c r="G2136" s="8"/>
      <c r="H2136" s="9"/>
      <c r="I2136" s="9"/>
      <c r="J2136" s="10"/>
      <c r="K2136" s="9"/>
      <c r="L2136" s="9"/>
      <c r="M2136" s="9"/>
      <c r="N2136" s="9"/>
      <c r="O2136" s="9"/>
      <c r="P2136" s="10"/>
      <c r="Q2136" s="10"/>
      <c r="R2136" s="11"/>
      <c r="S2136" s="10"/>
      <c r="T2136" s="10"/>
      <c r="U2136" s="10"/>
      <c r="V2136" s="10"/>
      <c r="W2136" s="10"/>
      <c r="X2136" s="10"/>
      <c r="Y2136" s="10"/>
      <c r="Z2136" s="10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</row>
    <row r="2137" spans="1:55" hidden="1" x14ac:dyDescent="0.3">
      <c r="A2137" s="8"/>
      <c r="B2137" s="8"/>
      <c r="C2137" s="8"/>
      <c r="D2137" s="9"/>
      <c r="E2137" s="9"/>
      <c r="F2137" s="8"/>
      <c r="G2137" s="8"/>
      <c r="H2137" s="9"/>
      <c r="I2137" s="9"/>
      <c r="J2137" s="10"/>
      <c r="K2137" s="9"/>
      <c r="L2137" s="9"/>
      <c r="M2137" s="9"/>
      <c r="N2137" s="9"/>
      <c r="O2137" s="9"/>
      <c r="P2137" s="10"/>
      <c r="Q2137" s="10"/>
      <c r="R2137" s="11"/>
      <c r="S2137" s="10"/>
      <c r="T2137" s="10"/>
      <c r="U2137" s="10"/>
      <c r="V2137" s="10"/>
      <c r="W2137" s="10"/>
      <c r="X2137" s="10"/>
      <c r="Y2137" s="10"/>
      <c r="Z2137" s="10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</row>
    <row r="2138" spans="1:55" hidden="1" x14ac:dyDescent="0.3">
      <c r="A2138" s="8"/>
      <c r="B2138" s="8"/>
      <c r="C2138" s="8"/>
      <c r="D2138" s="9"/>
      <c r="E2138" s="9"/>
      <c r="F2138" s="8"/>
      <c r="G2138" s="8"/>
      <c r="H2138" s="9"/>
      <c r="I2138" s="9"/>
      <c r="J2138" s="10"/>
      <c r="K2138" s="9"/>
      <c r="L2138" s="9"/>
      <c r="M2138" s="9"/>
      <c r="N2138" s="9"/>
      <c r="O2138" s="9"/>
      <c r="P2138" s="10"/>
      <c r="Q2138" s="10"/>
      <c r="R2138" s="11"/>
      <c r="S2138" s="10"/>
      <c r="T2138" s="10"/>
      <c r="U2138" s="10"/>
      <c r="V2138" s="10"/>
      <c r="W2138" s="10"/>
      <c r="X2138" s="10"/>
      <c r="Y2138" s="10"/>
      <c r="Z2138" s="10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</row>
    <row r="2139" spans="1:55" hidden="1" x14ac:dyDescent="0.3">
      <c r="A2139" s="8"/>
      <c r="B2139" s="8"/>
      <c r="C2139" s="8"/>
      <c r="D2139" s="9"/>
      <c r="E2139" s="9"/>
      <c r="F2139" s="8"/>
      <c r="G2139" s="8"/>
      <c r="H2139" s="9"/>
      <c r="I2139" s="9"/>
      <c r="J2139" s="10"/>
      <c r="K2139" s="9"/>
      <c r="L2139" s="9"/>
      <c r="M2139" s="9"/>
      <c r="N2139" s="9"/>
      <c r="O2139" s="9"/>
      <c r="P2139" s="10"/>
      <c r="Q2139" s="10"/>
      <c r="R2139" s="11"/>
      <c r="S2139" s="10"/>
      <c r="T2139" s="10"/>
      <c r="U2139" s="10"/>
      <c r="V2139" s="10"/>
      <c r="W2139" s="10"/>
      <c r="X2139" s="10"/>
      <c r="Y2139" s="10"/>
      <c r="Z2139" s="10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</row>
    <row r="2140" spans="1:55" hidden="1" x14ac:dyDescent="0.3">
      <c r="A2140" s="8"/>
      <c r="B2140" s="8"/>
      <c r="C2140" s="8"/>
      <c r="D2140" s="9"/>
      <c r="E2140" s="9"/>
      <c r="F2140" s="8"/>
      <c r="G2140" s="8"/>
      <c r="H2140" s="9"/>
      <c r="I2140" s="9"/>
      <c r="J2140" s="10"/>
      <c r="K2140" s="9"/>
      <c r="L2140" s="9"/>
      <c r="M2140" s="9"/>
      <c r="N2140" s="9"/>
      <c r="O2140" s="9"/>
      <c r="P2140" s="10"/>
      <c r="Q2140" s="10"/>
      <c r="R2140" s="11"/>
      <c r="S2140" s="10"/>
      <c r="T2140" s="10"/>
      <c r="U2140" s="10"/>
      <c r="V2140" s="10"/>
      <c r="W2140" s="10"/>
      <c r="X2140" s="10"/>
      <c r="Y2140" s="10"/>
      <c r="Z2140" s="10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</row>
    <row r="2141" spans="1:55" hidden="1" x14ac:dyDescent="0.3">
      <c r="A2141" s="8"/>
      <c r="B2141" s="8"/>
      <c r="C2141" s="8"/>
      <c r="D2141" s="9"/>
      <c r="E2141" s="9"/>
      <c r="F2141" s="8"/>
      <c r="G2141" s="8"/>
      <c r="H2141" s="9"/>
      <c r="I2141" s="9"/>
      <c r="J2141" s="10"/>
      <c r="K2141" s="9"/>
      <c r="L2141" s="9"/>
      <c r="M2141" s="9"/>
      <c r="N2141" s="9"/>
      <c r="O2141" s="9"/>
      <c r="P2141" s="10"/>
      <c r="Q2141" s="10"/>
      <c r="R2141" s="11"/>
      <c r="S2141" s="10"/>
      <c r="T2141" s="10"/>
      <c r="U2141" s="10"/>
      <c r="V2141" s="10"/>
      <c r="W2141" s="10"/>
      <c r="X2141" s="10"/>
      <c r="Y2141" s="10"/>
      <c r="Z2141" s="10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</row>
    <row r="2142" spans="1:55" hidden="1" x14ac:dyDescent="0.3">
      <c r="A2142" s="8"/>
      <c r="B2142" s="8"/>
      <c r="C2142" s="8"/>
      <c r="D2142" s="9"/>
      <c r="E2142" s="9"/>
      <c r="F2142" s="8"/>
      <c r="G2142" s="8"/>
      <c r="H2142" s="9"/>
      <c r="I2142" s="9"/>
      <c r="J2142" s="10"/>
      <c r="K2142" s="9"/>
      <c r="L2142" s="9"/>
      <c r="M2142" s="9"/>
      <c r="N2142" s="9"/>
      <c r="O2142" s="9"/>
      <c r="P2142" s="10"/>
      <c r="Q2142" s="10"/>
      <c r="R2142" s="11"/>
      <c r="S2142" s="10"/>
      <c r="T2142" s="10"/>
      <c r="U2142" s="10"/>
      <c r="V2142" s="10"/>
      <c r="W2142" s="10"/>
      <c r="X2142" s="10"/>
      <c r="Y2142" s="10"/>
      <c r="Z2142" s="10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</row>
    <row r="2143" spans="1:55" hidden="1" x14ac:dyDescent="0.3">
      <c r="A2143" s="8"/>
      <c r="B2143" s="8"/>
      <c r="C2143" s="8"/>
      <c r="D2143" s="9"/>
      <c r="E2143" s="9"/>
      <c r="F2143" s="8"/>
      <c r="G2143" s="8"/>
      <c r="H2143" s="9"/>
      <c r="I2143" s="9"/>
      <c r="J2143" s="12"/>
      <c r="K2143" s="9"/>
      <c r="L2143" s="9"/>
      <c r="M2143" s="9"/>
      <c r="N2143" s="9"/>
      <c r="O2143" s="9"/>
      <c r="P2143" s="12"/>
      <c r="Q2143" s="12"/>
      <c r="R2143" s="13"/>
      <c r="S2143" s="12"/>
      <c r="T2143" s="12"/>
      <c r="U2143" s="12"/>
      <c r="V2143" s="12"/>
      <c r="W2143" s="12"/>
      <c r="X2143" s="12"/>
      <c r="Y2143" s="12"/>
      <c r="Z2143" s="12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  <c r="AZ2143" s="13"/>
      <c r="BA2143" s="13"/>
      <c r="BB2143" s="13"/>
      <c r="BC2143" s="13"/>
    </row>
    <row r="2144" spans="1:55" hidden="1" x14ac:dyDescent="0.3">
      <c r="A2144" s="8"/>
      <c r="B2144" s="8"/>
      <c r="C2144" s="8"/>
      <c r="D2144" s="9"/>
      <c r="E2144" s="9"/>
      <c r="F2144" s="8"/>
      <c r="G2144" s="8"/>
      <c r="H2144" s="9"/>
      <c r="I2144" s="9"/>
      <c r="J2144" s="12"/>
      <c r="K2144" s="9"/>
      <c r="L2144" s="9"/>
      <c r="M2144" s="9"/>
      <c r="N2144" s="9"/>
      <c r="O2144" s="9"/>
      <c r="P2144" s="12"/>
      <c r="Q2144" s="12"/>
      <c r="R2144" s="13"/>
      <c r="S2144" s="12"/>
      <c r="T2144" s="12"/>
      <c r="U2144" s="12"/>
      <c r="V2144" s="12"/>
      <c r="W2144" s="12"/>
      <c r="X2144" s="12"/>
      <c r="Y2144" s="12"/>
      <c r="Z2144" s="12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  <c r="AZ2144" s="13"/>
      <c r="BA2144" s="13"/>
      <c r="BB2144" s="13"/>
      <c r="BC2144" s="13"/>
    </row>
    <row r="2145" spans="1:55" hidden="1" x14ac:dyDescent="0.3">
      <c r="A2145" s="8"/>
      <c r="B2145" s="8"/>
      <c r="C2145" s="8"/>
      <c r="D2145" s="9"/>
      <c r="E2145" s="9"/>
      <c r="F2145" s="8"/>
      <c r="G2145" s="8"/>
      <c r="H2145" s="9"/>
      <c r="I2145" s="9"/>
      <c r="J2145" s="12"/>
      <c r="K2145" s="9"/>
      <c r="L2145" s="9"/>
      <c r="M2145" s="9"/>
      <c r="N2145" s="9"/>
      <c r="O2145" s="9"/>
      <c r="P2145" s="12"/>
      <c r="Q2145" s="12"/>
      <c r="R2145" s="13"/>
      <c r="S2145" s="12"/>
      <c r="T2145" s="12"/>
      <c r="U2145" s="12"/>
      <c r="V2145" s="12"/>
      <c r="W2145" s="12"/>
      <c r="X2145" s="12"/>
      <c r="Y2145" s="12"/>
      <c r="Z2145" s="12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</row>
    <row r="2146" spans="1:55" hidden="1" x14ac:dyDescent="0.3">
      <c r="A2146" s="8"/>
      <c r="B2146" s="8"/>
      <c r="C2146" s="8"/>
      <c r="D2146" s="9"/>
      <c r="E2146" s="9"/>
      <c r="F2146" s="8"/>
      <c r="G2146" s="8"/>
      <c r="H2146" s="9"/>
      <c r="I2146" s="9"/>
      <c r="J2146" s="12"/>
      <c r="K2146" s="9"/>
      <c r="L2146" s="9"/>
      <c r="M2146" s="9"/>
      <c r="N2146" s="9"/>
      <c r="O2146" s="9"/>
      <c r="P2146" s="12"/>
      <c r="Q2146" s="12"/>
      <c r="R2146" s="13"/>
      <c r="S2146" s="12"/>
      <c r="T2146" s="12"/>
      <c r="U2146" s="12"/>
      <c r="V2146" s="12"/>
      <c r="W2146" s="12"/>
      <c r="X2146" s="12"/>
      <c r="Y2146" s="12"/>
      <c r="Z2146" s="12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</row>
    <row r="2147" spans="1:55" hidden="1" x14ac:dyDescent="0.3">
      <c r="A2147" s="8"/>
      <c r="B2147" s="8"/>
      <c r="C2147" s="8"/>
      <c r="D2147" s="9"/>
      <c r="E2147" s="9"/>
      <c r="F2147" s="8"/>
      <c r="G2147" s="8"/>
      <c r="H2147" s="9"/>
      <c r="I2147" s="9"/>
      <c r="J2147" s="12"/>
      <c r="K2147" s="9"/>
      <c r="L2147" s="9"/>
      <c r="M2147" s="9"/>
      <c r="N2147" s="9"/>
      <c r="O2147" s="9"/>
      <c r="P2147" s="12"/>
      <c r="Q2147" s="12"/>
      <c r="R2147" s="13"/>
      <c r="S2147" s="12"/>
      <c r="T2147" s="12"/>
      <c r="U2147" s="12"/>
      <c r="V2147" s="12"/>
      <c r="W2147" s="12"/>
      <c r="X2147" s="12"/>
      <c r="Y2147" s="12"/>
      <c r="Z2147" s="12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</row>
    <row r="2148" spans="1:55" hidden="1" x14ac:dyDescent="0.3">
      <c r="A2148" s="8"/>
      <c r="B2148" s="8"/>
      <c r="C2148" s="8"/>
      <c r="D2148" s="9"/>
      <c r="E2148" s="9"/>
      <c r="F2148" s="8"/>
      <c r="G2148" s="8"/>
      <c r="H2148" s="9"/>
      <c r="I2148" s="9"/>
      <c r="J2148" s="12"/>
      <c r="K2148" s="9"/>
      <c r="L2148" s="9"/>
      <c r="M2148" s="9"/>
      <c r="N2148" s="9"/>
      <c r="O2148" s="9"/>
      <c r="P2148" s="12"/>
      <c r="Q2148" s="12"/>
      <c r="R2148" s="13"/>
      <c r="S2148" s="12"/>
      <c r="T2148" s="12"/>
      <c r="U2148" s="12"/>
      <c r="V2148" s="12"/>
      <c r="W2148" s="12"/>
      <c r="X2148" s="12"/>
      <c r="Y2148" s="12"/>
      <c r="Z2148" s="12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</row>
    <row r="2149" spans="1:55" hidden="1" x14ac:dyDescent="0.3">
      <c r="A2149" s="8"/>
      <c r="B2149" s="8"/>
      <c r="C2149" s="8"/>
      <c r="D2149" s="9"/>
      <c r="E2149" s="9"/>
      <c r="F2149" s="8"/>
      <c r="G2149" s="8"/>
      <c r="H2149" s="9"/>
      <c r="I2149" s="9"/>
      <c r="J2149" s="12"/>
      <c r="K2149" s="9"/>
      <c r="L2149" s="9"/>
      <c r="M2149" s="9"/>
      <c r="N2149" s="9"/>
      <c r="O2149" s="9"/>
      <c r="P2149" s="12"/>
      <c r="Q2149" s="12"/>
      <c r="R2149" s="13"/>
      <c r="S2149" s="12"/>
      <c r="T2149" s="12"/>
      <c r="U2149" s="12"/>
      <c r="V2149" s="12"/>
      <c r="W2149" s="12"/>
      <c r="X2149" s="12"/>
      <c r="Y2149" s="12"/>
      <c r="Z2149" s="12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</row>
    <row r="2150" spans="1:55" hidden="1" x14ac:dyDescent="0.3">
      <c r="A2150" s="8"/>
      <c r="B2150" s="8"/>
      <c r="C2150" s="8"/>
      <c r="D2150" s="9"/>
      <c r="E2150" s="9"/>
      <c r="F2150" s="8"/>
      <c r="G2150" s="8"/>
      <c r="H2150" s="9"/>
      <c r="I2150" s="9"/>
      <c r="J2150" s="12"/>
      <c r="K2150" s="9"/>
      <c r="L2150" s="9"/>
      <c r="M2150" s="9"/>
      <c r="N2150" s="9"/>
      <c r="O2150" s="9"/>
      <c r="P2150" s="12"/>
      <c r="Q2150" s="12"/>
      <c r="R2150" s="13"/>
      <c r="S2150" s="12"/>
      <c r="T2150" s="12"/>
      <c r="U2150" s="12"/>
      <c r="V2150" s="12"/>
      <c r="W2150" s="12"/>
      <c r="X2150" s="12"/>
      <c r="Y2150" s="12"/>
      <c r="Z2150" s="12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</row>
    <row r="2151" spans="1:55" hidden="1" x14ac:dyDescent="0.3">
      <c r="A2151" s="8"/>
      <c r="B2151" s="8"/>
      <c r="C2151" s="8"/>
      <c r="D2151" s="9"/>
      <c r="E2151" s="9"/>
      <c r="F2151" s="8"/>
      <c r="G2151" s="8"/>
      <c r="H2151" s="9"/>
      <c r="I2151" s="9"/>
      <c r="J2151" s="12"/>
      <c r="K2151" s="9"/>
      <c r="L2151" s="9"/>
      <c r="M2151" s="9"/>
      <c r="N2151" s="9"/>
      <c r="O2151" s="9"/>
      <c r="P2151" s="12"/>
      <c r="Q2151" s="12"/>
      <c r="R2151" s="13"/>
      <c r="S2151" s="12"/>
      <c r="T2151" s="12"/>
      <c r="U2151" s="12"/>
      <c r="V2151" s="12"/>
      <c r="W2151" s="12"/>
      <c r="X2151" s="12"/>
      <c r="Y2151" s="12"/>
      <c r="Z2151" s="12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</row>
    <row r="2152" spans="1:55" hidden="1" x14ac:dyDescent="0.3">
      <c r="A2152" s="8"/>
      <c r="B2152" s="8"/>
      <c r="C2152" s="8"/>
      <c r="D2152" s="9"/>
      <c r="E2152" s="9"/>
      <c r="F2152" s="8"/>
      <c r="G2152" s="8"/>
      <c r="H2152" s="9"/>
      <c r="I2152" s="9"/>
      <c r="J2152" s="12"/>
      <c r="K2152" s="9"/>
      <c r="L2152" s="9"/>
      <c r="M2152" s="9"/>
      <c r="N2152" s="9"/>
      <c r="O2152" s="9"/>
      <c r="P2152" s="12"/>
      <c r="Q2152" s="12"/>
      <c r="R2152" s="13"/>
      <c r="S2152" s="12"/>
      <c r="T2152" s="12"/>
      <c r="U2152" s="12"/>
      <c r="V2152" s="12"/>
      <c r="W2152" s="12"/>
      <c r="X2152" s="12"/>
      <c r="Y2152" s="12"/>
      <c r="Z2152" s="12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</row>
    <row r="2153" spans="1:55" hidden="1" x14ac:dyDescent="0.3">
      <c r="A2153" s="8"/>
      <c r="B2153" s="8"/>
      <c r="C2153" s="8"/>
      <c r="D2153" s="9"/>
      <c r="E2153" s="9"/>
      <c r="F2153" s="8"/>
      <c r="G2153" s="8"/>
      <c r="H2153" s="9"/>
      <c r="I2153" s="9"/>
      <c r="J2153" s="12"/>
      <c r="K2153" s="9"/>
      <c r="L2153" s="9"/>
      <c r="M2153" s="9"/>
      <c r="N2153" s="9"/>
      <c r="O2153" s="9"/>
      <c r="P2153" s="12"/>
      <c r="Q2153" s="12"/>
      <c r="R2153" s="13"/>
      <c r="S2153" s="12"/>
      <c r="T2153" s="12"/>
      <c r="U2153" s="12"/>
      <c r="V2153" s="12"/>
      <c r="W2153" s="12"/>
      <c r="X2153" s="12"/>
      <c r="Y2153" s="12"/>
      <c r="Z2153" s="12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</row>
    <row r="2154" spans="1:55" hidden="1" x14ac:dyDescent="0.3">
      <c r="A2154" s="8"/>
      <c r="B2154" s="8"/>
      <c r="C2154" s="8"/>
      <c r="D2154" s="9"/>
      <c r="E2154" s="9"/>
      <c r="F2154" s="8"/>
      <c r="G2154" s="8"/>
      <c r="H2154" s="9"/>
      <c r="I2154" s="9"/>
      <c r="J2154" s="12"/>
      <c r="K2154" s="9"/>
      <c r="L2154" s="9"/>
      <c r="M2154" s="9"/>
      <c r="N2154" s="9"/>
      <c r="O2154" s="9"/>
      <c r="P2154" s="12"/>
      <c r="Q2154" s="12"/>
      <c r="R2154" s="13"/>
      <c r="S2154" s="12"/>
      <c r="T2154" s="12"/>
      <c r="U2154" s="12"/>
      <c r="V2154" s="12"/>
      <c r="W2154" s="12"/>
      <c r="X2154" s="12"/>
      <c r="Y2154" s="12"/>
      <c r="Z2154" s="12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</row>
    <row r="2155" spans="1:55" hidden="1" x14ac:dyDescent="0.3">
      <c r="A2155" s="8"/>
      <c r="B2155" s="8"/>
      <c r="C2155" s="8"/>
      <c r="D2155" s="9"/>
      <c r="E2155" s="9"/>
      <c r="F2155" s="8"/>
      <c r="G2155" s="8"/>
      <c r="H2155" s="9"/>
      <c r="I2155" s="9"/>
      <c r="J2155" s="12"/>
      <c r="K2155" s="9"/>
      <c r="L2155" s="9"/>
      <c r="M2155" s="9"/>
      <c r="N2155" s="9"/>
      <c r="O2155" s="9"/>
      <c r="P2155" s="12"/>
      <c r="Q2155" s="12"/>
      <c r="R2155" s="13"/>
      <c r="S2155" s="12"/>
      <c r="T2155" s="12"/>
      <c r="U2155" s="12"/>
      <c r="V2155" s="12"/>
      <c r="W2155" s="12"/>
      <c r="X2155" s="12"/>
      <c r="Y2155" s="12"/>
      <c r="Z2155" s="12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  <c r="AZ2155" s="13"/>
      <c r="BA2155" s="13"/>
      <c r="BB2155" s="13"/>
      <c r="BC2155" s="13"/>
    </row>
    <row r="2156" spans="1:55" hidden="1" x14ac:dyDescent="0.3">
      <c r="A2156" s="8"/>
      <c r="B2156" s="8"/>
      <c r="C2156" s="8"/>
      <c r="D2156" s="9"/>
      <c r="E2156" s="9"/>
      <c r="F2156" s="8"/>
      <c r="G2156" s="8"/>
      <c r="H2156" s="9"/>
      <c r="I2156" s="9"/>
      <c r="J2156" s="12"/>
      <c r="K2156" s="9"/>
      <c r="L2156" s="9"/>
      <c r="M2156" s="9"/>
      <c r="N2156" s="9"/>
      <c r="O2156" s="9"/>
      <c r="P2156" s="12"/>
      <c r="Q2156" s="12"/>
      <c r="R2156" s="13"/>
      <c r="S2156" s="12"/>
      <c r="T2156" s="12"/>
      <c r="U2156" s="12"/>
      <c r="V2156" s="12"/>
      <c r="W2156" s="12"/>
      <c r="X2156" s="12"/>
      <c r="Y2156" s="12"/>
      <c r="Z2156" s="12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</row>
    <row r="2157" spans="1:55" hidden="1" x14ac:dyDescent="0.3">
      <c r="A2157" s="8"/>
      <c r="B2157" s="8"/>
      <c r="C2157" s="8"/>
      <c r="D2157" s="9"/>
      <c r="E2157" s="9"/>
      <c r="F2157" s="8"/>
      <c r="G2157" s="8"/>
      <c r="H2157" s="9"/>
      <c r="I2157" s="9"/>
      <c r="J2157" s="12"/>
      <c r="K2157" s="9"/>
      <c r="L2157" s="9"/>
      <c r="M2157" s="9"/>
      <c r="N2157" s="9"/>
      <c r="O2157" s="9"/>
      <c r="P2157" s="12"/>
      <c r="Q2157" s="12"/>
      <c r="R2157" s="13"/>
      <c r="S2157" s="12"/>
      <c r="T2157" s="12"/>
      <c r="U2157" s="12"/>
      <c r="V2157" s="12"/>
      <c r="W2157" s="12"/>
      <c r="X2157" s="12"/>
      <c r="Y2157" s="12"/>
      <c r="Z2157" s="12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</row>
    <row r="2158" spans="1:55" hidden="1" x14ac:dyDescent="0.3">
      <c r="A2158" s="8"/>
      <c r="B2158" s="8"/>
      <c r="C2158" s="8"/>
      <c r="D2158" s="9"/>
      <c r="E2158" s="9"/>
      <c r="F2158" s="8"/>
      <c r="G2158" s="8"/>
      <c r="H2158" s="9"/>
      <c r="I2158" s="9"/>
      <c r="J2158" s="12"/>
      <c r="K2158" s="9"/>
      <c r="L2158" s="9"/>
      <c r="M2158" s="9"/>
      <c r="N2158" s="9"/>
      <c r="O2158" s="9"/>
      <c r="P2158" s="12"/>
      <c r="Q2158" s="12"/>
      <c r="R2158" s="13"/>
      <c r="S2158" s="12"/>
      <c r="T2158" s="12"/>
      <c r="U2158" s="12"/>
      <c r="V2158" s="12"/>
      <c r="W2158" s="12"/>
      <c r="X2158" s="12"/>
      <c r="Y2158" s="12"/>
      <c r="Z2158" s="12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</row>
    <row r="2159" spans="1:55" hidden="1" x14ac:dyDescent="0.3">
      <c r="A2159" s="8"/>
      <c r="B2159" s="8"/>
      <c r="C2159" s="8"/>
      <c r="D2159" s="9"/>
      <c r="E2159" s="9"/>
      <c r="F2159" s="8"/>
      <c r="G2159" s="8"/>
      <c r="H2159" s="9"/>
      <c r="I2159" s="9"/>
      <c r="J2159" s="12"/>
      <c r="K2159" s="9"/>
      <c r="L2159" s="9"/>
      <c r="M2159" s="9"/>
      <c r="N2159" s="9"/>
      <c r="O2159" s="9"/>
      <c r="P2159" s="12"/>
      <c r="Q2159" s="12"/>
      <c r="R2159" s="13"/>
      <c r="S2159" s="12"/>
      <c r="T2159" s="12"/>
      <c r="U2159" s="12"/>
      <c r="V2159" s="12"/>
      <c r="W2159" s="12"/>
      <c r="X2159" s="12"/>
      <c r="Y2159" s="12"/>
      <c r="Z2159" s="12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</row>
    <row r="2160" spans="1:55" hidden="1" x14ac:dyDescent="0.3">
      <c r="A2160" s="8"/>
      <c r="B2160" s="8"/>
      <c r="C2160" s="8"/>
      <c r="D2160" s="9"/>
      <c r="E2160" s="9"/>
      <c r="F2160" s="8"/>
      <c r="G2160" s="8"/>
      <c r="H2160" s="9"/>
      <c r="I2160" s="9"/>
      <c r="J2160" s="12"/>
      <c r="K2160" s="9"/>
      <c r="L2160" s="9"/>
      <c r="M2160" s="9"/>
      <c r="N2160" s="9"/>
      <c r="O2160" s="9"/>
      <c r="P2160" s="12"/>
      <c r="Q2160" s="12"/>
      <c r="R2160" s="13"/>
      <c r="S2160" s="12"/>
      <c r="T2160" s="12"/>
      <c r="U2160" s="12"/>
      <c r="V2160" s="12"/>
      <c r="W2160" s="12"/>
      <c r="X2160" s="12"/>
      <c r="Y2160" s="12"/>
      <c r="Z2160" s="12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</row>
    <row r="2161" spans="1:55" hidden="1" x14ac:dyDescent="0.3">
      <c r="A2161" s="8"/>
      <c r="B2161" s="8"/>
      <c r="C2161" s="8"/>
      <c r="D2161" s="9"/>
      <c r="E2161" s="9"/>
      <c r="F2161" s="8"/>
      <c r="G2161" s="8"/>
      <c r="H2161" s="9"/>
      <c r="I2161" s="9"/>
      <c r="J2161" s="12"/>
      <c r="K2161" s="9"/>
      <c r="L2161" s="9"/>
      <c r="M2161" s="9"/>
      <c r="N2161" s="9"/>
      <c r="O2161" s="9"/>
      <c r="P2161" s="12"/>
      <c r="Q2161" s="12"/>
      <c r="R2161" s="13"/>
      <c r="S2161" s="12"/>
      <c r="T2161" s="12"/>
      <c r="U2161" s="12"/>
      <c r="V2161" s="12"/>
      <c r="W2161" s="12"/>
      <c r="X2161" s="12"/>
      <c r="Y2161" s="12"/>
      <c r="Z2161" s="12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</row>
    <row r="2162" spans="1:55" hidden="1" x14ac:dyDescent="0.3">
      <c r="A2162" s="8"/>
      <c r="B2162" s="8"/>
      <c r="C2162" s="8"/>
      <c r="D2162" s="9"/>
      <c r="E2162" s="9"/>
      <c r="F2162" s="8"/>
      <c r="G2162" s="8"/>
      <c r="H2162" s="9"/>
      <c r="I2162" s="9"/>
      <c r="J2162" s="12"/>
      <c r="K2162" s="9"/>
      <c r="L2162" s="9"/>
      <c r="M2162" s="9"/>
      <c r="N2162" s="9"/>
      <c r="O2162" s="9"/>
      <c r="P2162" s="12"/>
      <c r="Q2162" s="12"/>
      <c r="R2162" s="13"/>
      <c r="S2162" s="12"/>
      <c r="T2162" s="12"/>
      <c r="U2162" s="12"/>
      <c r="V2162" s="12"/>
      <c r="W2162" s="12"/>
      <c r="X2162" s="12"/>
      <c r="Y2162" s="12"/>
      <c r="Z2162" s="12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</row>
    <row r="2163" spans="1:55" hidden="1" x14ac:dyDescent="0.3">
      <c r="A2163" s="8"/>
      <c r="B2163" s="8"/>
      <c r="C2163" s="8"/>
      <c r="D2163" s="9"/>
      <c r="E2163" s="9"/>
      <c r="F2163" s="8"/>
      <c r="G2163" s="8"/>
      <c r="H2163" s="9"/>
      <c r="I2163" s="9"/>
      <c r="J2163" s="12"/>
      <c r="K2163" s="9"/>
      <c r="L2163" s="9"/>
      <c r="M2163" s="9"/>
      <c r="N2163" s="9"/>
      <c r="O2163" s="9"/>
      <c r="P2163" s="12"/>
      <c r="Q2163" s="12"/>
      <c r="R2163" s="13"/>
      <c r="S2163" s="12"/>
      <c r="T2163" s="12"/>
      <c r="U2163" s="12"/>
      <c r="V2163" s="12"/>
      <c r="W2163" s="12"/>
      <c r="X2163" s="12"/>
      <c r="Y2163" s="12"/>
      <c r="Z2163" s="12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</row>
    <row r="2164" spans="1:55" hidden="1" x14ac:dyDescent="0.3">
      <c r="A2164" s="8"/>
      <c r="B2164" s="8"/>
      <c r="C2164" s="8"/>
      <c r="D2164" s="9"/>
      <c r="E2164" s="9"/>
      <c r="F2164" s="8"/>
      <c r="G2164" s="8"/>
      <c r="H2164" s="9"/>
      <c r="I2164" s="9"/>
      <c r="J2164" s="12"/>
      <c r="K2164" s="9"/>
      <c r="L2164" s="9"/>
      <c r="M2164" s="9"/>
      <c r="N2164" s="9"/>
      <c r="O2164" s="9"/>
      <c r="P2164" s="12"/>
      <c r="Q2164" s="12"/>
      <c r="R2164" s="13"/>
      <c r="S2164" s="12"/>
      <c r="T2164" s="12"/>
      <c r="U2164" s="12"/>
      <c r="V2164" s="12"/>
      <c r="W2164" s="12"/>
      <c r="X2164" s="12"/>
      <c r="Y2164" s="12"/>
      <c r="Z2164" s="12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</row>
    <row r="2165" spans="1:55" hidden="1" x14ac:dyDescent="0.3">
      <c r="A2165" s="8"/>
      <c r="B2165" s="8"/>
      <c r="C2165" s="8"/>
      <c r="D2165" s="9"/>
      <c r="E2165" s="9"/>
      <c r="F2165" s="8"/>
      <c r="G2165" s="8"/>
      <c r="H2165" s="9"/>
      <c r="I2165" s="9"/>
      <c r="J2165" s="12"/>
      <c r="K2165" s="9"/>
      <c r="L2165" s="9"/>
      <c r="M2165" s="9"/>
      <c r="N2165" s="9"/>
      <c r="O2165" s="9"/>
      <c r="P2165" s="12"/>
      <c r="Q2165" s="12"/>
      <c r="R2165" s="13"/>
      <c r="S2165" s="12"/>
      <c r="T2165" s="12"/>
      <c r="U2165" s="12"/>
      <c r="V2165" s="12"/>
      <c r="W2165" s="12"/>
      <c r="X2165" s="12"/>
      <c r="Y2165" s="12"/>
      <c r="Z2165" s="12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</row>
    <row r="2166" spans="1:55" hidden="1" x14ac:dyDescent="0.3">
      <c r="A2166" s="8"/>
      <c r="B2166" s="8"/>
      <c r="C2166" s="8"/>
      <c r="D2166" s="9"/>
      <c r="E2166" s="9"/>
      <c r="F2166" s="8"/>
      <c r="G2166" s="8"/>
      <c r="H2166" s="9"/>
      <c r="I2166" s="9"/>
      <c r="J2166" s="12"/>
      <c r="K2166" s="9"/>
      <c r="L2166" s="9"/>
      <c r="M2166" s="9"/>
      <c r="N2166" s="9"/>
      <c r="O2166" s="9"/>
      <c r="P2166" s="12"/>
      <c r="Q2166" s="12"/>
      <c r="R2166" s="13"/>
      <c r="S2166" s="12"/>
      <c r="T2166" s="12"/>
      <c r="U2166" s="12"/>
      <c r="V2166" s="12"/>
      <c r="W2166" s="12"/>
      <c r="X2166" s="12"/>
      <c r="Y2166" s="12"/>
      <c r="Z2166" s="12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</row>
    <row r="2167" spans="1:55" hidden="1" x14ac:dyDescent="0.3">
      <c r="A2167" s="8"/>
      <c r="B2167" s="8"/>
      <c r="C2167" s="8"/>
      <c r="D2167" s="9"/>
      <c r="E2167" s="9"/>
      <c r="F2167" s="8"/>
      <c r="G2167" s="8"/>
      <c r="H2167" s="9"/>
      <c r="I2167" s="9"/>
      <c r="J2167" s="12"/>
      <c r="K2167" s="9"/>
      <c r="L2167" s="9"/>
      <c r="M2167" s="9"/>
      <c r="N2167" s="9"/>
      <c r="O2167" s="9"/>
      <c r="P2167" s="12"/>
      <c r="Q2167" s="12"/>
      <c r="R2167" s="13"/>
      <c r="S2167" s="12"/>
      <c r="T2167" s="12"/>
      <c r="U2167" s="12"/>
      <c r="V2167" s="12"/>
      <c r="W2167" s="12"/>
      <c r="X2167" s="12"/>
      <c r="Y2167" s="12"/>
      <c r="Z2167" s="12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</row>
    <row r="2168" spans="1:55" hidden="1" x14ac:dyDescent="0.3">
      <c r="A2168" s="8"/>
      <c r="B2168" s="8"/>
      <c r="C2168" s="8"/>
      <c r="D2168" s="9"/>
      <c r="E2168" s="9"/>
      <c r="F2168" s="8"/>
      <c r="G2168" s="8"/>
      <c r="H2168" s="9"/>
      <c r="I2168" s="9"/>
      <c r="J2168" s="12"/>
      <c r="K2168" s="9"/>
      <c r="L2168" s="9"/>
      <c r="M2168" s="9"/>
      <c r="N2168" s="9"/>
      <c r="O2168" s="9"/>
      <c r="P2168" s="12"/>
      <c r="Q2168" s="12"/>
      <c r="R2168" s="13"/>
      <c r="S2168" s="12"/>
      <c r="T2168" s="12"/>
      <c r="U2168" s="12"/>
      <c r="V2168" s="12"/>
      <c r="W2168" s="12"/>
      <c r="X2168" s="12"/>
      <c r="Y2168" s="12"/>
      <c r="Z2168" s="12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</row>
    <row r="2169" spans="1:55" hidden="1" x14ac:dyDescent="0.3">
      <c r="A2169" s="8"/>
      <c r="B2169" s="8"/>
      <c r="C2169" s="8"/>
      <c r="D2169" s="9"/>
      <c r="E2169" s="9"/>
      <c r="F2169" s="8"/>
      <c r="G2169" s="8"/>
      <c r="H2169" s="9"/>
      <c r="I2169" s="9"/>
      <c r="J2169" s="12"/>
      <c r="K2169" s="9"/>
      <c r="L2169" s="9"/>
      <c r="M2169" s="9"/>
      <c r="N2169" s="9"/>
      <c r="O2169" s="9"/>
      <c r="P2169" s="12"/>
      <c r="Q2169" s="12"/>
      <c r="R2169" s="13"/>
      <c r="S2169" s="12"/>
      <c r="T2169" s="12"/>
      <c r="U2169" s="12"/>
      <c r="V2169" s="12"/>
      <c r="W2169" s="12"/>
      <c r="X2169" s="12"/>
      <c r="Y2169" s="12"/>
      <c r="Z2169" s="12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</row>
    <row r="2170" spans="1:55" hidden="1" x14ac:dyDescent="0.3">
      <c r="A2170" s="8"/>
      <c r="B2170" s="8"/>
      <c r="C2170" s="8"/>
      <c r="D2170" s="9"/>
      <c r="E2170" s="9"/>
      <c r="F2170" s="8"/>
      <c r="G2170" s="8"/>
      <c r="H2170" s="9"/>
      <c r="I2170" s="9"/>
      <c r="J2170" s="12"/>
      <c r="K2170" s="9"/>
      <c r="L2170" s="9"/>
      <c r="M2170" s="9"/>
      <c r="N2170" s="9"/>
      <c r="O2170" s="9"/>
      <c r="P2170" s="12"/>
      <c r="Q2170" s="12"/>
      <c r="R2170" s="13"/>
      <c r="S2170" s="12"/>
      <c r="T2170" s="12"/>
      <c r="U2170" s="12"/>
      <c r="V2170" s="12"/>
      <c r="W2170" s="12"/>
      <c r="X2170" s="12"/>
      <c r="Y2170" s="12"/>
      <c r="Z2170" s="12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</row>
    <row r="2171" spans="1:55" hidden="1" x14ac:dyDescent="0.3">
      <c r="A2171" s="8"/>
      <c r="B2171" s="8"/>
      <c r="C2171" s="8"/>
      <c r="D2171" s="9"/>
      <c r="E2171" s="9"/>
      <c r="F2171" s="8"/>
      <c r="G2171" s="8"/>
      <c r="H2171" s="9"/>
      <c r="I2171" s="9"/>
      <c r="J2171" s="12"/>
      <c r="K2171" s="9"/>
      <c r="L2171" s="9"/>
      <c r="M2171" s="9"/>
      <c r="N2171" s="9"/>
      <c r="O2171" s="9"/>
      <c r="P2171" s="12"/>
      <c r="Q2171" s="12"/>
      <c r="R2171" s="13"/>
      <c r="S2171" s="12"/>
      <c r="T2171" s="12"/>
      <c r="U2171" s="12"/>
      <c r="V2171" s="12"/>
      <c r="W2171" s="12"/>
      <c r="X2171" s="12"/>
      <c r="Y2171" s="12"/>
      <c r="Z2171" s="12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</row>
    <row r="2172" spans="1:55" hidden="1" x14ac:dyDescent="0.3">
      <c r="A2172" s="8"/>
      <c r="B2172" s="8"/>
      <c r="C2172" s="8"/>
      <c r="D2172" s="9"/>
      <c r="E2172" s="9"/>
      <c r="F2172" s="8"/>
      <c r="G2172" s="8"/>
      <c r="H2172" s="9"/>
      <c r="I2172" s="9"/>
      <c r="J2172" s="12"/>
      <c r="K2172" s="9"/>
      <c r="L2172" s="9"/>
      <c r="M2172" s="9"/>
      <c r="N2172" s="9"/>
      <c r="O2172" s="9"/>
      <c r="P2172" s="12"/>
      <c r="Q2172" s="12"/>
      <c r="R2172" s="13"/>
      <c r="S2172" s="12"/>
      <c r="T2172" s="12"/>
      <c r="U2172" s="12"/>
      <c r="V2172" s="12"/>
      <c r="W2172" s="12"/>
      <c r="X2172" s="12"/>
      <c r="Y2172" s="12"/>
      <c r="Z2172" s="12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  <c r="AZ2172" s="13"/>
      <c r="BA2172" s="13"/>
      <c r="BB2172" s="13"/>
      <c r="BC2172" s="13"/>
    </row>
    <row r="2173" spans="1:55" hidden="1" x14ac:dyDescent="0.3">
      <c r="A2173" s="8"/>
      <c r="B2173" s="8"/>
      <c r="C2173" s="8"/>
      <c r="D2173" s="9"/>
      <c r="E2173" s="9"/>
      <c r="F2173" s="8"/>
      <c r="G2173" s="8"/>
      <c r="H2173" s="9"/>
      <c r="I2173" s="9"/>
      <c r="J2173" s="12"/>
      <c r="K2173" s="9"/>
      <c r="L2173" s="9"/>
      <c r="M2173" s="9"/>
      <c r="N2173" s="9"/>
      <c r="O2173" s="9"/>
      <c r="P2173" s="12"/>
      <c r="Q2173" s="12"/>
      <c r="R2173" s="13"/>
      <c r="S2173" s="12"/>
      <c r="T2173" s="12"/>
      <c r="U2173" s="12"/>
      <c r="V2173" s="12"/>
      <c r="W2173" s="12"/>
      <c r="X2173" s="12"/>
      <c r="Y2173" s="12"/>
      <c r="Z2173" s="12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</row>
    <row r="2174" spans="1:55" hidden="1" x14ac:dyDescent="0.3">
      <c r="A2174" s="8"/>
      <c r="B2174" s="8"/>
      <c r="C2174" s="8"/>
      <c r="D2174" s="9"/>
      <c r="E2174" s="9"/>
      <c r="F2174" s="8"/>
      <c r="G2174" s="8"/>
      <c r="H2174" s="9"/>
      <c r="I2174" s="9"/>
      <c r="J2174" s="12"/>
      <c r="K2174" s="9"/>
      <c r="L2174" s="9"/>
      <c r="M2174" s="9"/>
      <c r="N2174" s="9"/>
      <c r="O2174" s="9"/>
      <c r="P2174" s="12"/>
      <c r="Q2174" s="12"/>
      <c r="R2174" s="13"/>
      <c r="S2174" s="12"/>
      <c r="T2174" s="12"/>
      <c r="U2174" s="12"/>
      <c r="V2174" s="12"/>
      <c r="W2174" s="12"/>
      <c r="X2174" s="12"/>
      <c r="Y2174" s="12"/>
      <c r="Z2174" s="12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</row>
    <row r="2175" spans="1:55" hidden="1" x14ac:dyDescent="0.3">
      <c r="A2175" s="8"/>
      <c r="B2175" s="8"/>
      <c r="C2175" s="8"/>
      <c r="D2175" s="9"/>
      <c r="E2175" s="9"/>
      <c r="F2175" s="8"/>
      <c r="G2175" s="8"/>
      <c r="H2175" s="9"/>
      <c r="I2175" s="9"/>
      <c r="J2175" s="12"/>
      <c r="K2175" s="9"/>
      <c r="L2175" s="9"/>
      <c r="M2175" s="9"/>
      <c r="N2175" s="9"/>
      <c r="O2175" s="9"/>
      <c r="P2175" s="12"/>
      <c r="Q2175" s="12"/>
      <c r="R2175" s="13"/>
      <c r="S2175" s="12"/>
      <c r="T2175" s="12"/>
      <c r="U2175" s="12"/>
      <c r="V2175" s="12"/>
      <c r="W2175" s="12"/>
      <c r="X2175" s="12"/>
      <c r="Y2175" s="12"/>
      <c r="Z2175" s="12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</row>
    <row r="2176" spans="1:55" hidden="1" x14ac:dyDescent="0.3">
      <c r="A2176" s="8"/>
      <c r="B2176" s="8"/>
      <c r="C2176" s="8"/>
      <c r="D2176" s="9"/>
      <c r="E2176" s="9"/>
      <c r="F2176" s="8"/>
      <c r="G2176" s="8"/>
      <c r="H2176" s="9"/>
      <c r="I2176" s="9"/>
      <c r="J2176" s="12"/>
      <c r="K2176" s="9"/>
      <c r="L2176" s="9"/>
      <c r="M2176" s="9"/>
      <c r="N2176" s="9"/>
      <c r="O2176" s="9"/>
      <c r="P2176" s="12"/>
      <c r="Q2176" s="12"/>
      <c r="R2176" s="13"/>
      <c r="S2176" s="12"/>
      <c r="T2176" s="12"/>
      <c r="U2176" s="12"/>
      <c r="V2176" s="12"/>
      <c r="W2176" s="12"/>
      <c r="X2176" s="12"/>
      <c r="Y2176" s="12"/>
      <c r="Z2176" s="12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</row>
    <row r="2177" spans="1:55" hidden="1" x14ac:dyDescent="0.3">
      <c r="A2177" s="8"/>
      <c r="B2177" s="8"/>
      <c r="C2177" s="8"/>
      <c r="D2177" s="9"/>
      <c r="E2177" s="9"/>
      <c r="F2177" s="8"/>
      <c r="G2177" s="8"/>
      <c r="H2177" s="9"/>
      <c r="I2177" s="9"/>
      <c r="J2177" s="12"/>
      <c r="K2177" s="9"/>
      <c r="L2177" s="9"/>
      <c r="M2177" s="9"/>
      <c r="N2177" s="9"/>
      <c r="O2177" s="9"/>
      <c r="P2177" s="12"/>
      <c r="Q2177" s="12"/>
      <c r="R2177" s="13"/>
      <c r="S2177" s="12"/>
      <c r="T2177" s="12"/>
      <c r="U2177" s="12"/>
      <c r="V2177" s="12"/>
      <c r="W2177" s="12"/>
      <c r="X2177" s="12"/>
      <c r="Y2177" s="12"/>
      <c r="Z2177" s="12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</row>
    <row r="2178" spans="1:55" hidden="1" x14ac:dyDescent="0.3">
      <c r="A2178" s="8"/>
      <c r="B2178" s="8"/>
      <c r="C2178" s="8"/>
      <c r="D2178" s="9"/>
      <c r="E2178" s="9"/>
      <c r="F2178" s="8"/>
      <c r="G2178" s="8"/>
      <c r="H2178" s="9"/>
      <c r="I2178" s="9"/>
      <c r="J2178" s="12"/>
      <c r="K2178" s="9"/>
      <c r="L2178" s="9"/>
      <c r="M2178" s="9"/>
      <c r="N2178" s="9"/>
      <c r="O2178" s="9"/>
      <c r="P2178" s="12"/>
      <c r="Q2178" s="12"/>
      <c r="R2178" s="13"/>
      <c r="S2178" s="12"/>
      <c r="T2178" s="12"/>
      <c r="U2178" s="12"/>
      <c r="V2178" s="12"/>
      <c r="W2178" s="12"/>
      <c r="X2178" s="12"/>
      <c r="Y2178" s="12"/>
      <c r="Z2178" s="12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</row>
    <row r="2179" spans="1:55" hidden="1" x14ac:dyDescent="0.3">
      <c r="A2179" s="8"/>
      <c r="B2179" s="8"/>
      <c r="C2179" s="8"/>
      <c r="D2179" s="9"/>
      <c r="E2179" s="9"/>
      <c r="F2179" s="8"/>
      <c r="G2179" s="8"/>
      <c r="H2179" s="9"/>
      <c r="I2179" s="9"/>
      <c r="J2179" s="12"/>
      <c r="K2179" s="9"/>
      <c r="L2179" s="9"/>
      <c r="M2179" s="9"/>
      <c r="N2179" s="9"/>
      <c r="O2179" s="9"/>
      <c r="P2179" s="12"/>
      <c r="Q2179" s="12"/>
      <c r="R2179" s="13"/>
      <c r="S2179" s="12"/>
      <c r="T2179" s="12"/>
      <c r="U2179" s="12"/>
      <c r="V2179" s="12"/>
      <c r="W2179" s="12"/>
      <c r="X2179" s="12"/>
      <c r="Y2179" s="12"/>
      <c r="Z2179" s="12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</row>
    <row r="2180" spans="1:55" hidden="1" x14ac:dyDescent="0.3">
      <c r="A2180" s="8"/>
      <c r="B2180" s="8"/>
      <c r="C2180" s="8"/>
      <c r="D2180" s="9"/>
      <c r="E2180" s="9"/>
      <c r="F2180" s="8"/>
      <c r="G2180" s="8"/>
      <c r="H2180" s="9"/>
      <c r="I2180" s="9"/>
      <c r="J2180" s="12"/>
      <c r="K2180" s="9"/>
      <c r="L2180" s="9"/>
      <c r="M2180" s="9"/>
      <c r="N2180" s="9"/>
      <c r="O2180" s="9"/>
      <c r="P2180" s="12"/>
      <c r="Q2180" s="12"/>
      <c r="R2180" s="13"/>
      <c r="S2180" s="12"/>
      <c r="T2180" s="12"/>
      <c r="U2180" s="12"/>
      <c r="V2180" s="12"/>
      <c r="W2180" s="12"/>
      <c r="X2180" s="12"/>
      <c r="Y2180" s="12"/>
      <c r="Z2180" s="12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</row>
    <row r="2181" spans="1:55" hidden="1" x14ac:dyDescent="0.3">
      <c r="A2181" s="8"/>
      <c r="B2181" s="8"/>
      <c r="C2181" s="8"/>
      <c r="D2181" s="9"/>
      <c r="E2181" s="9"/>
      <c r="F2181" s="8"/>
      <c r="G2181" s="8"/>
      <c r="H2181" s="9"/>
      <c r="I2181" s="9"/>
      <c r="J2181" s="12"/>
      <c r="K2181" s="9"/>
      <c r="L2181" s="9"/>
      <c r="M2181" s="9"/>
      <c r="N2181" s="9"/>
      <c r="O2181" s="9"/>
      <c r="P2181" s="12"/>
      <c r="Q2181" s="12"/>
      <c r="R2181" s="13"/>
      <c r="S2181" s="12"/>
      <c r="T2181" s="12"/>
      <c r="U2181" s="12"/>
      <c r="V2181" s="12"/>
      <c r="W2181" s="12"/>
      <c r="X2181" s="12"/>
      <c r="Y2181" s="12"/>
      <c r="Z2181" s="12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</row>
    <row r="2182" spans="1:55" hidden="1" x14ac:dyDescent="0.3">
      <c r="A2182" s="8"/>
      <c r="B2182" s="8"/>
      <c r="C2182" s="8"/>
      <c r="D2182" s="9"/>
      <c r="E2182" s="9"/>
      <c r="F2182" s="8"/>
      <c r="G2182" s="8"/>
      <c r="H2182" s="9"/>
      <c r="I2182" s="9"/>
      <c r="J2182" s="12"/>
      <c r="K2182" s="9"/>
      <c r="L2182" s="9"/>
      <c r="M2182" s="9"/>
      <c r="N2182" s="9"/>
      <c r="O2182" s="9"/>
      <c r="P2182" s="12"/>
      <c r="Q2182" s="12"/>
      <c r="R2182" s="13"/>
      <c r="S2182" s="12"/>
      <c r="T2182" s="12"/>
      <c r="U2182" s="12"/>
      <c r="V2182" s="12"/>
      <c r="W2182" s="12"/>
      <c r="X2182" s="12"/>
      <c r="Y2182" s="12"/>
      <c r="Z2182" s="12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</row>
    <row r="2183" spans="1:55" hidden="1" x14ac:dyDescent="0.3">
      <c r="A2183" s="8"/>
      <c r="B2183" s="8"/>
      <c r="C2183" s="8"/>
      <c r="D2183" s="9"/>
      <c r="E2183" s="9"/>
      <c r="F2183" s="8"/>
      <c r="G2183" s="8"/>
      <c r="H2183" s="9"/>
      <c r="I2183" s="9"/>
      <c r="J2183" s="12"/>
      <c r="K2183" s="9"/>
      <c r="L2183" s="9"/>
      <c r="M2183" s="9"/>
      <c r="N2183" s="9"/>
      <c r="O2183" s="9"/>
      <c r="P2183" s="12"/>
      <c r="Q2183" s="12"/>
      <c r="R2183" s="13"/>
      <c r="S2183" s="12"/>
      <c r="T2183" s="12"/>
      <c r="U2183" s="12"/>
      <c r="V2183" s="12"/>
      <c r="W2183" s="12"/>
      <c r="X2183" s="12"/>
      <c r="Y2183" s="12"/>
      <c r="Z2183" s="12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</row>
    <row r="2184" spans="1:55" hidden="1" x14ac:dyDescent="0.3">
      <c r="A2184" s="8"/>
      <c r="B2184" s="8"/>
      <c r="C2184" s="8"/>
      <c r="D2184" s="9"/>
      <c r="E2184" s="9"/>
      <c r="F2184" s="8"/>
      <c r="G2184" s="8"/>
      <c r="H2184" s="9"/>
      <c r="I2184" s="9"/>
      <c r="J2184" s="12"/>
      <c r="K2184" s="9"/>
      <c r="L2184" s="9"/>
      <c r="M2184" s="9"/>
      <c r="N2184" s="9"/>
      <c r="O2184" s="9"/>
      <c r="P2184" s="12"/>
      <c r="Q2184" s="12"/>
      <c r="R2184" s="13"/>
      <c r="S2184" s="12"/>
      <c r="T2184" s="12"/>
      <c r="U2184" s="12"/>
      <c r="V2184" s="12"/>
      <c r="W2184" s="12"/>
      <c r="X2184" s="12"/>
      <c r="Y2184" s="12"/>
      <c r="Z2184" s="12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</row>
    <row r="2185" spans="1:55" hidden="1" x14ac:dyDescent="0.3">
      <c r="A2185" s="8"/>
      <c r="B2185" s="8"/>
      <c r="C2185" s="8"/>
      <c r="D2185" s="9"/>
      <c r="E2185" s="9"/>
      <c r="F2185" s="8"/>
      <c r="G2185" s="8"/>
      <c r="H2185" s="9"/>
      <c r="I2185" s="9"/>
      <c r="J2185" s="12"/>
      <c r="K2185" s="9"/>
      <c r="L2185" s="9"/>
      <c r="M2185" s="9"/>
      <c r="N2185" s="9"/>
      <c r="O2185" s="9"/>
      <c r="P2185" s="12"/>
      <c r="Q2185" s="12"/>
      <c r="R2185" s="13"/>
      <c r="S2185" s="12"/>
      <c r="T2185" s="12"/>
      <c r="U2185" s="12"/>
      <c r="V2185" s="12"/>
      <c r="W2185" s="12"/>
      <c r="X2185" s="12"/>
      <c r="Y2185" s="12"/>
      <c r="Z2185" s="12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</row>
    <row r="2186" spans="1:55" hidden="1" x14ac:dyDescent="0.3">
      <c r="A2186" s="8"/>
      <c r="B2186" s="8"/>
      <c r="C2186" s="8"/>
      <c r="D2186" s="9"/>
      <c r="E2186" s="9"/>
      <c r="F2186" s="8"/>
      <c r="G2186" s="8"/>
      <c r="H2186" s="9"/>
      <c r="I2186" s="9"/>
      <c r="J2186" s="12"/>
      <c r="K2186" s="9"/>
      <c r="L2186" s="9"/>
      <c r="M2186" s="9"/>
      <c r="N2186" s="9"/>
      <c r="O2186" s="9"/>
      <c r="P2186" s="12"/>
      <c r="Q2186" s="12"/>
      <c r="R2186" s="13"/>
      <c r="S2186" s="12"/>
      <c r="T2186" s="12"/>
      <c r="U2186" s="12"/>
      <c r="V2186" s="12"/>
      <c r="W2186" s="12"/>
      <c r="X2186" s="12"/>
      <c r="Y2186" s="12"/>
      <c r="Z2186" s="12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</row>
    <row r="2187" spans="1:55" hidden="1" x14ac:dyDescent="0.3">
      <c r="A2187" s="8"/>
      <c r="B2187" s="8"/>
      <c r="C2187" s="8"/>
      <c r="D2187" s="9"/>
      <c r="E2187" s="9"/>
      <c r="F2187" s="8"/>
      <c r="G2187" s="8"/>
      <c r="H2187" s="9"/>
      <c r="I2187" s="9"/>
      <c r="J2187" s="12"/>
      <c r="K2187" s="9"/>
      <c r="L2187" s="9"/>
      <c r="M2187" s="9"/>
      <c r="N2187" s="9"/>
      <c r="O2187" s="9"/>
      <c r="P2187" s="12"/>
      <c r="Q2187" s="12"/>
      <c r="R2187" s="13"/>
      <c r="S2187" s="12"/>
      <c r="T2187" s="12"/>
      <c r="U2187" s="12"/>
      <c r="V2187" s="12"/>
      <c r="W2187" s="12"/>
      <c r="X2187" s="12"/>
      <c r="Y2187" s="12"/>
      <c r="Z2187" s="12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</row>
    <row r="2188" spans="1:55" hidden="1" x14ac:dyDescent="0.3">
      <c r="A2188" s="8"/>
      <c r="B2188" s="8"/>
      <c r="C2188" s="8"/>
      <c r="D2188" s="9"/>
      <c r="E2188" s="9"/>
      <c r="F2188" s="8"/>
      <c r="G2188" s="8"/>
      <c r="H2188" s="9"/>
      <c r="I2188" s="9"/>
      <c r="J2188" s="12"/>
      <c r="K2188" s="9"/>
      <c r="L2188" s="9"/>
      <c r="M2188" s="9"/>
      <c r="N2188" s="9"/>
      <c r="O2188" s="9"/>
      <c r="P2188" s="12"/>
      <c r="Q2188" s="12"/>
      <c r="R2188" s="13"/>
      <c r="S2188" s="12"/>
      <c r="T2188" s="12"/>
      <c r="U2188" s="12"/>
      <c r="V2188" s="12"/>
      <c r="W2188" s="12"/>
      <c r="X2188" s="12"/>
      <c r="Y2188" s="12"/>
      <c r="Z2188" s="12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</row>
    <row r="2189" spans="1:55" hidden="1" x14ac:dyDescent="0.3">
      <c r="A2189" s="8"/>
      <c r="B2189" s="8"/>
      <c r="C2189" s="8"/>
      <c r="D2189" s="9"/>
      <c r="E2189" s="9"/>
      <c r="F2189" s="8"/>
      <c r="G2189" s="8"/>
      <c r="H2189" s="9"/>
      <c r="I2189" s="9"/>
      <c r="J2189" s="12"/>
      <c r="K2189" s="9"/>
      <c r="L2189" s="9"/>
      <c r="M2189" s="9"/>
      <c r="N2189" s="9"/>
      <c r="O2189" s="9"/>
      <c r="P2189" s="12"/>
      <c r="Q2189" s="12"/>
      <c r="R2189" s="13"/>
      <c r="S2189" s="12"/>
      <c r="T2189" s="12"/>
      <c r="U2189" s="12"/>
      <c r="V2189" s="12"/>
      <c r="W2189" s="12"/>
      <c r="X2189" s="12"/>
      <c r="Y2189" s="12"/>
      <c r="Z2189" s="12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</row>
    <row r="2190" spans="1:55" hidden="1" x14ac:dyDescent="0.3">
      <c r="A2190" s="8"/>
      <c r="B2190" s="8"/>
      <c r="C2190" s="8"/>
      <c r="D2190" s="9"/>
      <c r="E2190" s="9"/>
      <c r="F2190" s="8"/>
      <c r="G2190" s="8"/>
      <c r="H2190" s="9"/>
      <c r="I2190" s="9"/>
      <c r="J2190" s="12"/>
      <c r="K2190" s="9"/>
      <c r="L2190" s="9"/>
      <c r="M2190" s="9"/>
      <c r="N2190" s="9"/>
      <c r="O2190" s="9"/>
      <c r="P2190" s="12"/>
      <c r="Q2190" s="12"/>
      <c r="R2190" s="13"/>
      <c r="S2190" s="12"/>
      <c r="T2190" s="12"/>
      <c r="U2190" s="12"/>
      <c r="V2190" s="12"/>
      <c r="W2190" s="12"/>
      <c r="X2190" s="12"/>
      <c r="Y2190" s="12"/>
      <c r="Z2190" s="12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</row>
    <row r="2191" spans="1:55" hidden="1" x14ac:dyDescent="0.3">
      <c r="A2191" s="8"/>
      <c r="B2191" s="8"/>
      <c r="C2191" s="8"/>
      <c r="D2191" s="9"/>
      <c r="E2191" s="9"/>
      <c r="F2191" s="8"/>
      <c r="G2191" s="8"/>
      <c r="H2191" s="9"/>
      <c r="I2191" s="9"/>
      <c r="J2191" s="12"/>
      <c r="K2191" s="9"/>
      <c r="L2191" s="9"/>
      <c r="M2191" s="9"/>
      <c r="N2191" s="9"/>
      <c r="O2191" s="9"/>
      <c r="P2191" s="12"/>
      <c r="Q2191" s="12"/>
      <c r="R2191" s="13"/>
      <c r="S2191" s="12"/>
      <c r="T2191" s="12"/>
      <c r="U2191" s="12"/>
      <c r="V2191" s="12"/>
      <c r="W2191" s="12"/>
      <c r="X2191" s="12"/>
      <c r="Y2191" s="12"/>
      <c r="Z2191" s="12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</row>
    <row r="2192" spans="1:55" hidden="1" x14ac:dyDescent="0.3">
      <c r="A2192" s="8"/>
      <c r="B2192" s="8"/>
      <c r="C2192" s="8"/>
      <c r="D2192" s="9"/>
      <c r="E2192" s="9"/>
      <c r="F2192" s="8"/>
      <c r="G2192" s="8"/>
      <c r="H2192" s="9"/>
      <c r="I2192" s="9"/>
      <c r="J2192" s="12"/>
      <c r="K2192" s="9"/>
      <c r="L2192" s="9"/>
      <c r="M2192" s="9"/>
      <c r="N2192" s="9"/>
      <c r="O2192" s="9"/>
      <c r="P2192" s="12"/>
      <c r="Q2192" s="12"/>
      <c r="R2192" s="13"/>
      <c r="S2192" s="12"/>
      <c r="T2192" s="12"/>
      <c r="U2192" s="12"/>
      <c r="V2192" s="12"/>
      <c r="W2192" s="12"/>
      <c r="X2192" s="12"/>
      <c r="Y2192" s="12"/>
      <c r="Z2192" s="12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</row>
    <row r="2193" spans="1:55" hidden="1" x14ac:dyDescent="0.3">
      <c r="A2193" s="8"/>
      <c r="B2193" s="8"/>
      <c r="C2193" s="8"/>
      <c r="D2193" s="9"/>
      <c r="E2193" s="9"/>
      <c r="F2193" s="8"/>
      <c r="G2193" s="8"/>
      <c r="H2193" s="9"/>
      <c r="I2193" s="9"/>
      <c r="J2193" s="12"/>
      <c r="K2193" s="9"/>
      <c r="L2193" s="9"/>
      <c r="M2193" s="9"/>
      <c r="N2193" s="9"/>
      <c r="O2193" s="9"/>
      <c r="P2193" s="12"/>
      <c r="Q2193" s="12"/>
      <c r="R2193" s="13"/>
      <c r="S2193" s="12"/>
      <c r="T2193" s="12"/>
      <c r="U2193" s="12"/>
      <c r="V2193" s="12"/>
      <c r="W2193" s="12"/>
      <c r="X2193" s="12"/>
      <c r="Y2193" s="12"/>
      <c r="Z2193" s="12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</row>
    <row r="2194" spans="1:55" hidden="1" x14ac:dyDescent="0.3">
      <c r="A2194" s="8"/>
      <c r="B2194" s="8"/>
      <c r="C2194" s="8"/>
      <c r="D2194" s="9"/>
      <c r="E2194" s="9"/>
      <c r="F2194" s="8"/>
      <c r="G2194" s="8"/>
      <c r="H2194" s="9"/>
      <c r="I2194" s="9"/>
      <c r="J2194" s="12"/>
      <c r="K2194" s="9"/>
      <c r="L2194" s="9"/>
      <c r="M2194" s="9"/>
      <c r="N2194" s="9"/>
      <c r="O2194" s="9"/>
      <c r="P2194" s="12"/>
      <c r="Q2194" s="12"/>
      <c r="R2194" s="13"/>
      <c r="S2194" s="12"/>
      <c r="T2194" s="12"/>
      <c r="U2194" s="12"/>
      <c r="V2194" s="12"/>
      <c r="W2194" s="12"/>
      <c r="X2194" s="12"/>
      <c r="Y2194" s="12"/>
      <c r="Z2194" s="12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</row>
    <row r="2195" spans="1:55" hidden="1" x14ac:dyDescent="0.3">
      <c r="A2195" s="8"/>
      <c r="B2195" s="8"/>
      <c r="C2195" s="8"/>
      <c r="D2195" s="9"/>
      <c r="E2195" s="9"/>
      <c r="F2195" s="8"/>
      <c r="G2195" s="8"/>
      <c r="H2195" s="9"/>
      <c r="I2195" s="9"/>
      <c r="J2195" s="12"/>
      <c r="K2195" s="9"/>
      <c r="L2195" s="9"/>
      <c r="M2195" s="9"/>
      <c r="N2195" s="9"/>
      <c r="O2195" s="9"/>
      <c r="P2195" s="12"/>
      <c r="Q2195" s="12"/>
      <c r="R2195" s="13"/>
      <c r="S2195" s="12"/>
      <c r="T2195" s="12"/>
      <c r="U2195" s="12"/>
      <c r="V2195" s="12"/>
      <c r="W2195" s="12"/>
      <c r="X2195" s="12"/>
      <c r="Y2195" s="12"/>
      <c r="Z2195" s="12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</row>
    <row r="2196" spans="1:55" hidden="1" x14ac:dyDescent="0.3">
      <c r="A2196" s="8"/>
      <c r="B2196" s="8"/>
      <c r="C2196" s="8"/>
      <c r="D2196" s="9"/>
      <c r="E2196" s="9"/>
      <c r="F2196" s="8"/>
      <c r="G2196" s="8"/>
      <c r="H2196" s="9"/>
      <c r="I2196" s="9"/>
      <c r="J2196" s="12"/>
      <c r="K2196" s="9"/>
      <c r="L2196" s="9"/>
      <c r="M2196" s="9"/>
      <c r="N2196" s="9"/>
      <c r="O2196" s="9"/>
      <c r="P2196" s="12"/>
      <c r="Q2196" s="12"/>
      <c r="R2196" s="13"/>
      <c r="S2196" s="12"/>
      <c r="T2196" s="12"/>
      <c r="U2196" s="12"/>
      <c r="V2196" s="12"/>
      <c r="W2196" s="12"/>
      <c r="X2196" s="12"/>
      <c r="Y2196" s="12"/>
      <c r="Z2196" s="12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</row>
    <row r="2197" spans="1:55" hidden="1" x14ac:dyDescent="0.3">
      <c r="A2197" s="8"/>
      <c r="B2197" s="8"/>
      <c r="C2197" s="8"/>
      <c r="D2197" s="9"/>
      <c r="E2197" s="9"/>
      <c r="F2197" s="8"/>
      <c r="G2197" s="8"/>
      <c r="H2197" s="9"/>
      <c r="I2197" s="9"/>
      <c r="J2197" s="12"/>
      <c r="K2197" s="9"/>
      <c r="L2197" s="9"/>
      <c r="M2197" s="9"/>
      <c r="N2197" s="9"/>
      <c r="O2197" s="9"/>
      <c r="P2197" s="12"/>
      <c r="Q2197" s="12"/>
      <c r="R2197" s="13"/>
      <c r="S2197" s="12"/>
      <c r="T2197" s="12"/>
      <c r="U2197" s="12"/>
      <c r="V2197" s="12"/>
      <c r="W2197" s="12"/>
      <c r="X2197" s="12"/>
      <c r="Y2197" s="12"/>
      <c r="Z2197" s="12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</row>
    <row r="2198" spans="1:55" hidden="1" x14ac:dyDescent="0.3">
      <c r="A2198" s="8"/>
      <c r="B2198" s="8"/>
      <c r="C2198" s="8"/>
      <c r="D2198" s="9"/>
      <c r="E2198" s="9"/>
      <c r="F2198" s="8"/>
      <c r="G2198" s="8"/>
      <c r="H2198" s="9"/>
      <c r="I2198" s="9"/>
      <c r="J2198" s="12"/>
      <c r="K2198" s="9"/>
      <c r="L2198" s="9"/>
      <c r="M2198" s="9"/>
      <c r="N2198" s="9"/>
      <c r="O2198" s="9"/>
      <c r="P2198" s="12"/>
      <c r="Q2198" s="12"/>
      <c r="R2198" s="13"/>
      <c r="S2198" s="12"/>
      <c r="T2198" s="12"/>
      <c r="U2198" s="12"/>
      <c r="V2198" s="12"/>
      <c r="W2198" s="12"/>
      <c r="X2198" s="12"/>
      <c r="Y2198" s="12"/>
      <c r="Z2198" s="12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</row>
    <row r="2199" spans="1:55" hidden="1" x14ac:dyDescent="0.3">
      <c r="A2199" s="8"/>
      <c r="B2199" s="8"/>
      <c r="C2199" s="8"/>
      <c r="D2199" s="9"/>
      <c r="E2199" s="9"/>
      <c r="F2199" s="8"/>
      <c r="G2199" s="8"/>
      <c r="H2199" s="9"/>
      <c r="I2199" s="9"/>
      <c r="J2199" s="12"/>
      <c r="K2199" s="9"/>
      <c r="L2199" s="9"/>
      <c r="M2199" s="9"/>
      <c r="N2199" s="9"/>
      <c r="O2199" s="9"/>
      <c r="P2199" s="12"/>
      <c r="Q2199" s="12"/>
      <c r="R2199" s="13"/>
      <c r="S2199" s="12"/>
      <c r="T2199" s="12"/>
      <c r="U2199" s="12"/>
      <c r="V2199" s="12"/>
      <c r="W2199" s="12"/>
      <c r="X2199" s="12"/>
      <c r="Y2199" s="12"/>
      <c r="Z2199" s="12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</row>
    <row r="2200" spans="1:55" hidden="1" x14ac:dyDescent="0.3">
      <c r="A2200" s="8"/>
      <c r="B2200" s="8"/>
      <c r="C2200" s="8"/>
      <c r="D2200" s="9"/>
      <c r="E2200" s="9"/>
      <c r="F2200" s="8"/>
      <c r="G2200" s="8"/>
      <c r="H2200" s="9"/>
      <c r="I2200" s="9"/>
      <c r="J2200" s="12"/>
      <c r="K2200" s="9"/>
      <c r="L2200" s="9"/>
      <c r="M2200" s="9"/>
      <c r="N2200" s="9"/>
      <c r="O2200" s="9"/>
      <c r="P2200" s="12"/>
      <c r="Q2200" s="12"/>
      <c r="R2200" s="13"/>
      <c r="S2200" s="12"/>
      <c r="T2200" s="12"/>
      <c r="U2200" s="12"/>
      <c r="V2200" s="12"/>
      <c r="W2200" s="12"/>
      <c r="X2200" s="12"/>
      <c r="Y2200" s="12"/>
      <c r="Z2200" s="12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</row>
    <row r="2201" spans="1:55" hidden="1" x14ac:dyDescent="0.3">
      <c r="A2201" s="8"/>
      <c r="B2201" s="8"/>
      <c r="C2201" s="8"/>
      <c r="D2201" s="9"/>
      <c r="E2201" s="9"/>
      <c r="F2201" s="8"/>
      <c r="G2201" s="8"/>
      <c r="H2201" s="9"/>
      <c r="I2201" s="9"/>
      <c r="J2201" s="12"/>
      <c r="K2201" s="9"/>
      <c r="L2201" s="9"/>
      <c r="M2201" s="9"/>
      <c r="N2201" s="9"/>
      <c r="O2201" s="9"/>
      <c r="P2201" s="12"/>
      <c r="Q2201" s="12"/>
      <c r="R2201" s="13"/>
      <c r="S2201" s="12"/>
      <c r="T2201" s="12"/>
      <c r="U2201" s="12"/>
      <c r="V2201" s="12"/>
      <c r="W2201" s="12"/>
      <c r="X2201" s="12"/>
      <c r="Y2201" s="12"/>
      <c r="Z2201" s="12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</row>
    <row r="2202" spans="1:55" hidden="1" x14ac:dyDescent="0.3">
      <c r="A2202" s="8"/>
      <c r="B2202" s="8"/>
      <c r="C2202" s="8"/>
      <c r="D2202" s="9"/>
      <c r="E2202" s="9"/>
      <c r="F2202" s="8"/>
      <c r="G2202" s="8"/>
      <c r="H2202" s="9"/>
      <c r="I2202" s="9"/>
      <c r="J2202" s="12"/>
      <c r="K2202" s="9"/>
      <c r="L2202" s="9"/>
      <c r="M2202" s="9"/>
      <c r="N2202" s="9"/>
      <c r="O2202" s="9"/>
      <c r="P2202" s="12"/>
      <c r="Q2202" s="12"/>
      <c r="R2202" s="13"/>
      <c r="S2202" s="12"/>
      <c r="T2202" s="12"/>
      <c r="U2202" s="12"/>
      <c r="V2202" s="12"/>
      <c r="W2202" s="12"/>
      <c r="X2202" s="12"/>
      <c r="Y2202" s="12"/>
      <c r="Z2202" s="12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</row>
    <row r="2203" spans="1:55" hidden="1" x14ac:dyDescent="0.3">
      <c r="A2203" s="8"/>
      <c r="B2203" s="8"/>
      <c r="C2203" s="8"/>
      <c r="D2203" s="9"/>
      <c r="E2203" s="9"/>
      <c r="F2203" s="8"/>
      <c r="G2203" s="8"/>
      <c r="H2203" s="9"/>
      <c r="I2203" s="9"/>
      <c r="J2203" s="12"/>
      <c r="K2203" s="9"/>
      <c r="L2203" s="9"/>
      <c r="M2203" s="9"/>
      <c r="N2203" s="9"/>
      <c r="O2203" s="9"/>
      <c r="P2203" s="12"/>
      <c r="Q2203" s="12"/>
      <c r="R2203" s="13"/>
      <c r="S2203" s="12"/>
      <c r="T2203" s="12"/>
      <c r="U2203" s="12"/>
      <c r="V2203" s="12"/>
      <c r="W2203" s="12"/>
      <c r="X2203" s="12"/>
      <c r="Y2203" s="12"/>
      <c r="Z2203" s="12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</row>
    <row r="2204" spans="1:55" hidden="1" x14ac:dyDescent="0.3">
      <c r="A2204" s="8"/>
      <c r="B2204" s="8"/>
      <c r="C2204" s="8"/>
      <c r="D2204" s="9"/>
      <c r="E2204" s="9"/>
      <c r="F2204" s="8"/>
      <c r="G2204" s="8"/>
      <c r="H2204" s="9"/>
      <c r="I2204" s="9"/>
      <c r="J2204" s="12"/>
      <c r="K2204" s="9"/>
      <c r="L2204" s="9"/>
      <c r="M2204" s="9"/>
      <c r="N2204" s="9"/>
      <c r="O2204" s="9"/>
      <c r="P2204" s="12"/>
      <c r="Q2204" s="12"/>
      <c r="R2204" s="13"/>
      <c r="S2204" s="12"/>
      <c r="T2204" s="12"/>
      <c r="U2204" s="12"/>
      <c r="V2204" s="12"/>
      <c r="W2204" s="12"/>
      <c r="X2204" s="12"/>
      <c r="Y2204" s="12"/>
      <c r="Z2204" s="12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</row>
    <row r="2205" spans="1:55" hidden="1" x14ac:dyDescent="0.3">
      <c r="A2205" s="8"/>
      <c r="B2205" s="8"/>
      <c r="C2205" s="8"/>
      <c r="D2205" s="9"/>
      <c r="E2205" s="9"/>
      <c r="F2205" s="8"/>
      <c r="G2205" s="8"/>
      <c r="H2205" s="9"/>
      <c r="I2205" s="9"/>
      <c r="J2205" s="12"/>
      <c r="K2205" s="9"/>
      <c r="L2205" s="9"/>
      <c r="M2205" s="9"/>
      <c r="N2205" s="9"/>
      <c r="O2205" s="9"/>
      <c r="P2205" s="12"/>
      <c r="Q2205" s="12"/>
      <c r="R2205" s="13"/>
      <c r="S2205" s="12"/>
      <c r="T2205" s="12"/>
      <c r="U2205" s="12"/>
      <c r="V2205" s="12"/>
      <c r="W2205" s="12"/>
      <c r="X2205" s="12"/>
      <c r="Y2205" s="12"/>
      <c r="Z2205" s="12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</row>
    <row r="2206" spans="1:55" hidden="1" x14ac:dyDescent="0.3">
      <c r="A2206" s="8"/>
      <c r="B2206" s="8"/>
      <c r="C2206" s="8"/>
      <c r="D2206" s="9"/>
      <c r="E2206" s="9"/>
      <c r="F2206" s="8"/>
      <c r="G2206" s="8"/>
      <c r="H2206" s="9"/>
      <c r="I2206" s="9"/>
      <c r="J2206" s="12"/>
      <c r="K2206" s="9"/>
      <c r="L2206" s="9"/>
      <c r="M2206" s="9"/>
      <c r="N2206" s="9"/>
      <c r="O2206" s="9"/>
      <c r="P2206" s="12"/>
      <c r="Q2206" s="12"/>
      <c r="R2206" s="13"/>
      <c r="S2206" s="12"/>
      <c r="T2206" s="12"/>
      <c r="U2206" s="12"/>
      <c r="V2206" s="12"/>
      <c r="W2206" s="12"/>
      <c r="X2206" s="12"/>
      <c r="Y2206" s="12"/>
      <c r="Z2206" s="12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  <c r="AZ2206" s="13"/>
      <c r="BA2206" s="13"/>
      <c r="BB2206" s="13"/>
      <c r="BC2206" s="13"/>
    </row>
    <row r="2207" spans="1:55" hidden="1" x14ac:dyDescent="0.3">
      <c r="A2207" s="8"/>
      <c r="B2207" s="8"/>
      <c r="C2207" s="8"/>
      <c r="D2207" s="9"/>
      <c r="E2207" s="9"/>
      <c r="F2207" s="8"/>
      <c r="G2207" s="8"/>
      <c r="H2207" s="9"/>
      <c r="I2207" s="9"/>
      <c r="J2207" s="12"/>
      <c r="K2207" s="9"/>
      <c r="L2207" s="9"/>
      <c r="M2207" s="9"/>
      <c r="N2207" s="9"/>
      <c r="O2207" s="9"/>
      <c r="P2207" s="12"/>
      <c r="Q2207" s="12"/>
      <c r="R2207" s="13"/>
      <c r="S2207" s="12"/>
      <c r="T2207" s="12"/>
      <c r="U2207" s="12"/>
      <c r="V2207" s="12"/>
      <c r="W2207" s="12"/>
      <c r="X2207" s="12"/>
      <c r="Y2207" s="12"/>
      <c r="Z2207" s="12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</row>
    <row r="2208" spans="1:55" hidden="1" x14ac:dyDescent="0.3">
      <c r="A2208" s="8"/>
      <c r="B2208" s="8"/>
      <c r="C2208" s="8"/>
      <c r="D2208" s="9"/>
      <c r="E2208" s="9"/>
      <c r="F2208" s="8"/>
      <c r="G2208" s="8"/>
      <c r="H2208" s="9"/>
      <c r="I2208" s="9"/>
      <c r="J2208" s="12"/>
      <c r="K2208" s="9"/>
      <c r="L2208" s="9"/>
      <c r="M2208" s="9"/>
      <c r="N2208" s="9"/>
      <c r="O2208" s="9"/>
      <c r="P2208" s="12"/>
      <c r="Q2208" s="12"/>
      <c r="R2208" s="13"/>
      <c r="S2208" s="12"/>
      <c r="T2208" s="12"/>
      <c r="U2208" s="12"/>
      <c r="V2208" s="12"/>
      <c r="W2208" s="12"/>
      <c r="X2208" s="12"/>
      <c r="Y2208" s="12"/>
      <c r="Z2208" s="12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</row>
    <row r="2209" spans="1:55" hidden="1" x14ac:dyDescent="0.3">
      <c r="A2209" s="8"/>
      <c r="B2209" s="8"/>
      <c r="C2209" s="8"/>
      <c r="D2209" s="9"/>
      <c r="E2209" s="9"/>
      <c r="F2209" s="8"/>
      <c r="G2209" s="8"/>
      <c r="H2209" s="9"/>
      <c r="I2209" s="9"/>
      <c r="J2209" s="12"/>
      <c r="K2209" s="9"/>
      <c r="L2209" s="9"/>
      <c r="M2209" s="9"/>
      <c r="N2209" s="9"/>
      <c r="O2209" s="9"/>
      <c r="P2209" s="12"/>
      <c r="Q2209" s="12"/>
      <c r="R2209" s="13"/>
      <c r="S2209" s="12"/>
      <c r="T2209" s="12"/>
      <c r="U2209" s="12"/>
      <c r="V2209" s="12"/>
      <c r="W2209" s="12"/>
      <c r="X2209" s="12"/>
      <c r="Y2209" s="12"/>
      <c r="Z2209" s="12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</row>
    <row r="2210" spans="1:55" hidden="1" x14ac:dyDescent="0.3">
      <c r="A2210" s="8"/>
      <c r="B2210" s="8"/>
      <c r="C2210" s="8"/>
      <c r="D2210" s="9"/>
      <c r="E2210" s="9"/>
      <c r="F2210" s="8"/>
      <c r="G2210" s="8"/>
      <c r="H2210" s="9"/>
      <c r="I2210" s="9"/>
      <c r="J2210" s="12"/>
      <c r="K2210" s="9"/>
      <c r="L2210" s="9"/>
      <c r="M2210" s="9"/>
      <c r="N2210" s="9"/>
      <c r="O2210" s="9"/>
      <c r="P2210" s="12"/>
      <c r="Q2210" s="12"/>
      <c r="R2210" s="13"/>
      <c r="S2210" s="12"/>
      <c r="T2210" s="12"/>
      <c r="U2210" s="12"/>
      <c r="V2210" s="12"/>
      <c r="W2210" s="12"/>
      <c r="X2210" s="12"/>
      <c r="Y2210" s="12"/>
      <c r="Z2210" s="12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</row>
    <row r="2211" spans="1:55" hidden="1" x14ac:dyDescent="0.3">
      <c r="A2211" s="8"/>
      <c r="B2211" s="8"/>
      <c r="C2211" s="8"/>
      <c r="D2211" s="9"/>
      <c r="E2211" s="9"/>
      <c r="F2211" s="8"/>
      <c r="G2211" s="8"/>
      <c r="H2211" s="9"/>
      <c r="I2211" s="9"/>
      <c r="J2211" s="12"/>
      <c r="K2211" s="9"/>
      <c r="L2211" s="9"/>
      <c r="M2211" s="9"/>
      <c r="N2211" s="9"/>
      <c r="O2211" s="9"/>
      <c r="P2211" s="12"/>
      <c r="Q2211" s="12"/>
      <c r="R2211" s="13"/>
      <c r="S2211" s="12"/>
      <c r="T2211" s="12"/>
      <c r="U2211" s="12"/>
      <c r="V2211" s="12"/>
      <c r="W2211" s="12"/>
      <c r="X2211" s="12"/>
      <c r="Y2211" s="12"/>
      <c r="Z2211" s="12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</row>
    <row r="2212" spans="1:55" hidden="1" x14ac:dyDescent="0.3">
      <c r="A2212" s="8"/>
      <c r="B2212" s="8"/>
      <c r="C2212" s="8"/>
      <c r="D2212" s="9"/>
      <c r="E2212" s="9"/>
      <c r="F2212" s="8"/>
      <c r="G2212" s="8"/>
      <c r="H2212" s="9"/>
      <c r="I2212" s="9"/>
      <c r="J2212" s="12"/>
      <c r="K2212" s="9"/>
      <c r="L2212" s="9"/>
      <c r="M2212" s="9"/>
      <c r="N2212" s="9"/>
      <c r="O2212" s="9"/>
      <c r="P2212" s="12"/>
      <c r="Q2212" s="12"/>
      <c r="R2212" s="13"/>
      <c r="S2212" s="12"/>
      <c r="T2212" s="12"/>
      <c r="U2212" s="12"/>
      <c r="V2212" s="12"/>
      <c r="W2212" s="12"/>
      <c r="X2212" s="12"/>
      <c r="Y2212" s="12"/>
      <c r="Z2212" s="12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  <c r="AZ2212" s="13"/>
      <c r="BA2212" s="13"/>
      <c r="BB2212" s="13"/>
      <c r="BC2212" s="13"/>
    </row>
    <row r="2213" spans="1:55" hidden="1" x14ac:dyDescent="0.3">
      <c r="A2213" s="8"/>
      <c r="B2213" s="8"/>
      <c r="C2213" s="8"/>
      <c r="D2213" s="9"/>
      <c r="E2213" s="9"/>
      <c r="F2213" s="8"/>
      <c r="G2213" s="8"/>
      <c r="H2213" s="9"/>
      <c r="I2213" s="9"/>
      <c r="J2213" s="12"/>
      <c r="K2213" s="9"/>
      <c r="L2213" s="9"/>
      <c r="M2213" s="9"/>
      <c r="N2213" s="9"/>
      <c r="O2213" s="9"/>
      <c r="P2213" s="12"/>
      <c r="Q2213" s="12"/>
      <c r="R2213" s="13"/>
      <c r="S2213" s="12"/>
      <c r="T2213" s="12"/>
      <c r="U2213" s="12"/>
      <c r="V2213" s="12"/>
      <c r="W2213" s="12"/>
      <c r="X2213" s="12"/>
      <c r="Y2213" s="12"/>
      <c r="Z2213" s="12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</row>
    <row r="2214" spans="1:55" hidden="1" x14ac:dyDescent="0.3">
      <c r="A2214" s="8"/>
      <c r="B2214" s="8"/>
      <c r="C2214" s="8"/>
      <c r="D2214" s="9"/>
      <c r="E2214" s="9"/>
      <c r="F2214" s="8"/>
      <c r="G2214" s="8"/>
      <c r="H2214" s="9"/>
      <c r="I2214" s="9"/>
      <c r="J2214" s="12"/>
      <c r="K2214" s="9"/>
      <c r="L2214" s="9"/>
      <c r="M2214" s="9"/>
      <c r="N2214" s="9"/>
      <c r="O2214" s="9"/>
      <c r="P2214" s="12"/>
      <c r="Q2214" s="12"/>
      <c r="R2214" s="13"/>
      <c r="S2214" s="12"/>
      <c r="T2214" s="12"/>
      <c r="U2214" s="12"/>
      <c r="V2214" s="12"/>
      <c r="W2214" s="12"/>
      <c r="X2214" s="12"/>
      <c r="Y2214" s="12"/>
      <c r="Z2214" s="12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</row>
    <row r="2215" spans="1:55" hidden="1" x14ac:dyDescent="0.3">
      <c r="A2215" s="8"/>
      <c r="B2215" s="8"/>
      <c r="C2215" s="8"/>
      <c r="D2215" s="9"/>
      <c r="E2215" s="9"/>
      <c r="F2215" s="8"/>
      <c r="G2215" s="8"/>
      <c r="H2215" s="9"/>
      <c r="I2215" s="9"/>
      <c r="J2215" s="12"/>
      <c r="K2215" s="9"/>
      <c r="L2215" s="9"/>
      <c r="M2215" s="9"/>
      <c r="N2215" s="9"/>
      <c r="O2215" s="9"/>
      <c r="P2215" s="12"/>
      <c r="Q2215" s="12"/>
      <c r="R2215" s="13"/>
      <c r="S2215" s="12"/>
      <c r="T2215" s="12"/>
      <c r="U2215" s="12"/>
      <c r="V2215" s="12"/>
      <c r="W2215" s="12"/>
      <c r="X2215" s="12"/>
      <c r="Y2215" s="12"/>
      <c r="Z2215" s="12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</row>
    <row r="2216" spans="1:55" hidden="1" x14ac:dyDescent="0.3">
      <c r="A2216" s="8"/>
      <c r="B2216" s="8"/>
      <c r="C2216" s="8"/>
      <c r="D2216" s="9"/>
      <c r="E2216" s="9"/>
      <c r="F2216" s="8"/>
      <c r="G2216" s="8"/>
      <c r="H2216" s="9"/>
      <c r="I2216" s="9"/>
      <c r="J2216" s="12"/>
      <c r="K2216" s="9"/>
      <c r="L2216" s="9"/>
      <c r="M2216" s="9"/>
      <c r="N2216" s="9"/>
      <c r="O2216" s="9"/>
      <c r="P2216" s="12"/>
      <c r="Q2216" s="12"/>
      <c r="R2216" s="13"/>
      <c r="S2216" s="12"/>
      <c r="T2216" s="12"/>
      <c r="U2216" s="12"/>
      <c r="V2216" s="12"/>
      <c r="W2216" s="12"/>
      <c r="X2216" s="12"/>
      <c r="Y2216" s="12"/>
      <c r="Z2216" s="12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</row>
    <row r="2217" spans="1:55" hidden="1" x14ac:dyDescent="0.3">
      <c r="A2217" s="8"/>
      <c r="B2217" s="8"/>
      <c r="C2217" s="8"/>
      <c r="D2217" s="9"/>
      <c r="E2217" s="9"/>
      <c r="F2217" s="8"/>
      <c r="G2217" s="8"/>
      <c r="H2217" s="9"/>
      <c r="I2217" s="9"/>
      <c r="J2217" s="12"/>
      <c r="K2217" s="9"/>
      <c r="L2217" s="9"/>
      <c r="M2217" s="9"/>
      <c r="N2217" s="9"/>
      <c r="O2217" s="9"/>
      <c r="P2217" s="12"/>
      <c r="Q2217" s="12"/>
      <c r="R2217" s="13"/>
      <c r="S2217" s="12"/>
      <c r="T2217" s="12"/>
      <c r="U2217" s="12"/>
      <c r="V2217" s="12"/>
      <c r="W2217" s="12"/>
      <c r="X2217" s="12"/>
      <c r="Y2217" s="12"/>
      <c r="Z2217" s="12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</row>
    <row r="2218" spans="1:55" hidden="1" x14ac:dyDescent="0.3">
      <c r="A2218" s="8"/>
      <c r="B2218" s="8"/>
      <c r="C2218" s="8"/>
      <c r="D2218" s="9"/>
      <c r="E2218" s="9"/>
      <c r="F2218" s="8"/>
      <c r="G2218" s="8"/>
      <c r="H2218" s="9"/>
      <c r="I2218" s="9"/>
      <c r="J2218" s="12"/>
      <c r="K2218" s="9"/>
      <c r="L2218" s="9"/>
      <c r="M2218" s="9"/>
      <c r="N2218" s="9"/>
      <c r="O2218" s="9"/>
      <c r="P2218" s="12"/>
      <c r="Q2218" s="12"/>
      <c r="R2218" s="13"/>
      <c r="S2218" s="12"/>
      <c r="T2218" s="12"/>
      <c r="U2218" s="12"/>
      <c r="V2218" s="12"/>
      <c r="W2218" s="12"/>
      <c r="X2218" s="12"/>
      <c r="Y2218" s="12"/>
      <c r="Z2218" s="12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</row>
    <row r="2219" spans="1:55" hidden="1" x14ac:dyDescent="0.3">
      <c r="A2219" s="8"/>
      <c r="B2219" s="8"/>
      <c r="C2219" s="8"/>
      <c r="D2219" s="9"/>
      <c r="E2219" s="9"/>
      <c r="F2219" s="8"/>
      <c r="G2219" s="8"/>
      <c r="H2219" s="9"/>
      <c r="I2219" s="9"/>
      <c r="J2219" s="12"/>
      <c r="K2219" s="9"/>
      <c r="L2219" s="9"/>
      <c r="M2219" s="9"/>
      <c r="N2219" s="9"/>
      <c r="O2219" s="9"/>
      <c r="P2219" s="12"/>
      <c r="Q2219" s="12"/>
      <c r="R2219" s="13"/>
      <c r="S2219" s="12"/>
      <c r="T2219" s="12"/>
      <c r="U2219" s="12"/>
      <c r="V2219" s="12"/>
      <c r="W2219" s="12"/>
      <c r="X2219" s="12"/>
      <c r="Y2219" s="12"/>
      <c r="Z2219" s="12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</row>
    <row r="2220" spans="1:55" hidden="1" x14ac:dyDescent="0.3">
      <c r="A2220" s="8"/>
      <c r="B2220" s="8"/>
      <c r="C2220" s="8"/>
      <c r="D2220" s="9"/>
      <c r="E2220" s="9"/>
      <c r="F2220" s="8"/>
      <c r="G2220" s="8"/>
      <c r="H2220" s="9"/>
      <c r="I2220" s="9"/>
      <c r="J2220" s="12"/>
      <c r="K2220" s="9"/>
      <c r="L2220" s="9"/>
      <c r="M2220" s="9"/>
      <c r="N2220" s="9"/>
      <c r="O2220" s="9"/>
      <c r="P2220" s="12"/>
      <c r="Q2220" s="12"/>
      <c r="R2220" s="13"/>
      <c r="S2220" s="12"/>
      <c r="T2220" s="12"/>
      <c r="U2220" s="12"/>
      <c r="V2220" s="12"/>
      <c r="W2220" s="12"/>
      <c r="X2220" s="12"/>
      <c r="Y2220" s="12"/>
      <c r="Z2220" s="12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</row>
    <row r="2221" spans="1:55" hidden="1" x14ac:dyDescent="0.3">
      <c r="A2221" s="8"/>
      <c r="B2221" s="8"/>
      <c r="C2221" s="8"/>
      <c r="D2221" s="9"/>
      <c r="E2221" s="9"/>
      <c r="F2221" s="8"/>
      <c r="G2221" s="8"/>
      <c r="H2221" s="9"/>
      <c r="I2221" s="9"/>
      <c r="J2221" s="12"/>
      <c r="K2221" s="9"/>
      <c r="L2221" s="9"/>
      <c r="M2221" s="9"/>
      <c r="N2221" s="9"/>
      <c r="O2221" s="9"/>
      <c r="P2221" s="12"/>
      <c r="Q2221" s="12"/>
      <c r="R2221" s="13"/>
      <c r="S2221" s="12"/>
      <c r="T2221" s="12"/>
      <c r="U2221" s="12"/>
      <c r="V2221" s="12"/>
      <c r="W2221" s="12"/>
      <c r="X2221" s="12"/>
      <c r="Y2221" s="12"/>
      <c r="Z2221" s="12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</row>
    <row r="2222" spans="1:55" hidden="1" x14ac:dyDescent="0.3">
      <c r="A2222" s="8"/>
      <c r="B2222" s="8"/>
      <c r="C2222" s="8"/>
      <c r="D2222" s="9"/>
      <c r="E2222" s="9"/>
      <c r="F2222" s="8"/>
      <c r="G2222" s="8"/>
      <c r="H2222" s="9"/>
      <c r="I2222" s="9"/>
      <c r="J2222" s="12"/>
      <c r="K2222" s="9"/>
      <c r="L2222" s="9"/>
      <c r="M2222" s="9"/>
      <c r="N2222" s="9"/>
      <c r="O2222" s="9"/>
      <c r="P2222" s="12"/>
      <c r="Q2222" s="12"/>
      <c r="R2222" s="13"/>
      <c r="S2222" s="12"/>
      <c r="T2222" s="12"/>
      <c r="U2222" s="12"/>
      <c r="V2222" s="12"/>
      <c r="W2222" s="12"/>
      <c r="X2222" s="12"/>
      <c r="Y2222" s="12"/>
      <c r="Z2222" s="12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</row>
    <row r="2223" spans="1:55" hidden="1" x14ac:dyDescent="0.3">
      <c r="A2223" s="8"/>
      <c r="B2223" s="8"/>
      <c r="C2223" s="8"/>
      <c r="D2223" s="9"/>
      <c r="E2223" s="9"/>
      <c r="F2223" s="8"/>
      <c r="G2223" s="8"/>
      <c r="H2223" s="9"/>
      <c r="I2223" s="9"/>
      <c r="J2223" s="12"/>
      <c r="K2223" s="9"/>
      <c r="L2223" s="9"/>
      <c r="M2223" s="9"/>
      <c r="N2223" s="9"/>
      <c r="O2223" s="9"/>
      <c r="P2223" s="12"/>
      <c r="Q2223" s="12"/>
      <c r="R2223" s="13"/>
      <c r="S2223" s="12"/>
      <c r="T2223" s="12"/>
      <c r="U2223" s="12"/>
      <c r="V2223" s="12"/>
      <c r="W2223" s="12"/>
      <c r="X2223" s="12"/>
      <c r="Y2223" s="12"/>
      <c r="Z2223" s="12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</row>
    <row r="2224" spans="1:55" hidden="1" x14ac:dyDescent="0.3">
      <c r="A2224" s="8"/>
      <c r="B2224" s="8"/>
      <c r="C2224" s="8"/>
      <c r="D2224" s="9"/>
      <c r="E2224" s="9"/>
      <c r="F2224" s="8"/>
      <c r="G2224" s="8"/>
      <c r="H2224" s="9"/>
      <c r="I2224" s="9"/>
      <c r="J2224" s="12"/>
      <c r="K2224" s="9"/>
      <c r="L2224" s="9"/>
      <c r="M2224" s="9"/>
      <c r="N2224" s="9"/>
      <c r="O2224" s="9"/>
      <c r="P2224" s="12"/>
      <c r="Q2224" s="12"/>
      <c r="R2224" s="13"/>
      <c r="S2224" s="12"/>
      <c r="T2224" s="12"/>
      <c r="U2224" s="12"/>
      <c r="V2224" s="12"/>
      <c r="W2224" s="12"/>
      <c r="X2224" s="12"/>
      <c r="Y2224" s="12"/>
      <c r="Z2224" s="12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</row>
    <row r="2225" spans="1:55" hidden="1" x14ac:dyDescent="0.3">
      <c r="A2225" s="8"/>
      <c r="B2225" s="8"/>
      <c r="C2225" s="8"/>
      <c r="D2225" s="9"/>
      <c r="E2225" s="9"/>
      <c r="F2225" s="8"/>
      <c r="G2225" s="8"/>
      <c r="H2225" s="9"/>
      <c r="I2225" s="9"/>
      <c r="J2225" s="12"/>
      <c r="K2225" s="9"/>
      <c r="L2225" s="9"/>
      <c r="M2225" s="9"/>
      <c r="N2225" s="9"/>
      <c r="O2225" s="9"/>
      <c r="P2225" s="12"/>
      <c r="Q2225" s="12"/>
      <c r="R2225" s="13"/>
      <c r="S2225" s="12"/>
      <c r="T2225" s="12"/>
      <c r="U2225" s="12"/>
      <c r="V2225" s="12"/>
      <c r="W2225" s="12"/>
      <c r="X2225" s="12"/>
      <c r="Y2225" s="12"/>
      <c r="Z2225" s="12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</row>
    <row r="2226" spans="1:55" hidden="1" x14ac:dyDescent="0.3">
      <c r="A2226" s="8"/>
      <c r="B2226" s="8"/>
      <c r="C2226" s="8"/>
      <c r="D2226" s="9"/>
      <c r="E2226" s="9"/>
      <c r="F2226" s="8"/>
      <c r="G2226" s="8"/>
      <c r="H2226" s="9"/>
      <c r="I2226" s="9"/>
      <c r="J2226" s="12"/>
      <c r="K2226" s="9"/>
      <c r="L2226" s="9"/>
      <c r="M2226" s="9"/>
      <c r="N2226" s="9"/>
      <c r="O2226" s="9"/>
      <c r="P2226" s="12"/>
      <c r="Q2226" s="12"/>
      <c r="R2226" s="13"/>
      <c r="S2226" s="12"/>
      <c r="T2226" s="12"/>
      <c r="U2226" s="12"/>
      <c r="V2226" s="12"/>
      <c r="W2226" s="12"/>
      <c r="X2226" s="12"/>
      <c r="Y2226" s="12"/>
      <c r="Z2226" s="12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</row>
    <row r="2227" spans="1:55" hidden="1" x14ac:dyDescent="0.3">
      <c r="A2227" s="8"/>
      <c r="B2227" s="8"/>
      <c r="C2227" s="8"/>
      <c r="D2227" s="9"/>
      <c r="E2227" s="9"/>
      <c r="F2227" s="8"/>
      <c r="G2227" s="8"/>
      <c r="H2227" s="9"/>
      <c r="I2227" s="9"/>
      <c r="J2227" s="12"/>
      <c r="K2227" s="9"/>
      <c r="L2227" s="9"/>
      <c r="M2227" s="9"/>
      <c r="N2227" s="9"/>
      <c r="O2227" s="9"/>
      <c r="P2227" s="12"/>
      <c r="Q2227" s="12"/>
      <c r="R2227" s="13"/>
      <c r="S2227" s="12"/>
      <c r="T2227" s="12"/>
      <c r="U2227" s="12"/>
      <c r="V2227" s="12"/>
      <c r="W2227" s="12"/>
      <c r="X2227" s="12"/>
      <c r="Y2227" s="12"/>
      <c r="Z2227" s="12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</row>
    <row r="2228" spans="1:55" hidden="1" x14ac:dyDescent="0.3">
      <c r="A2228" s="8"/>
      <c r="B2228" s="8"/>
      <c r="C2228" s="8"/>
      <c r="D2228" s="9"/>
      <c r="E2228" s="9"/>
      <c r="F2228" s="8"/>
      <c r="G2228" s="8"/>
      <c r="H2228" s="9"/>
      <c r="I2228" s="9"/>
      <c r="J2228" s="12"/>
      <c r="K2228" s="9"/>
      <c r="L2228" s="9"/>
      <c r="M2228" s="9"/>
      <c r="N2228" s="9"/>
      <c r="O2228" s="9"/>
      <c r="P2228" s="12"/>
      <c r="Q2228" s="12"/>
      <c r="R2228" s="13"/>
      <c r="S2228" s="12"/>
      <c r="T2228" s="12"/>
      <c r="U2228" s="12"/>
      <c r="V2228" s="12"/>
      <c r="W2228" s="12"/>
      <c r="X2228" s="12"/>
      <c r="Y2228" s="12"/>
      <c r="Z2228" s="12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</row>
    <row r="2229" spans="1:55" hidden="1" x14ac:dyDescent="0.3">
      <c r="A2229" s="8"/>
      <c r="B2229" s="8"/>
      <c r="C2229" s="8"/>
      <c r="D2229" s="9"/>
      <c r="E2229" s="9"/>
      <c r="F2229" s="8"/>
      <c r="G2229" s="8"/>
      <c r="H2229" s="9"/>
      <c r="I2229" s="9"/>
      <c r="J2229" s="12"/>
      <c r="K2229" s="9"/>
      <c r="L2229" s="9"/>
      <c r="M2229" s="9"/>
      <c r="N2229" s="9"/>
      <c r="O2229" s="9"/>
      <c r="P2229" s="12"/>
      <c r="Q2229" s="12"/>
      <c r="R2229" s="13"/>
      <c r="S2229" s="12"/>
      <c r="T2229" s="12"/>
      <c r="U2229" s="12"/>
      <c r="V2229" s="12"/>
      <c r="W2229" s="12"/>
      <c r="X2229" s="12"/>
      <c r="Y2229" s="12"/>
      <c r="Z2229" s="12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</row>
    <row r="2230" spans="1:55" hidden="1" x14ac:dyDescent="0.3">
      <c r="A2230" s="8"/>
      <c r="B2230" s="8"/>
      <c r="C2230" s="8"/>
      <c r="D2230" s="9"/>
      <c r="E2230" s="9"/>
      <c r="F2230" s="8"/>
      <c r="G2230" s="8"/>
      <c r="H2230" s="9"/>
      <c r="I2230" s="9"/>
      <c r="J2230" s="12"/>
      <c r="K2230" s="9"/>
      <c r="L2230" s="9"/>
      <c r="M2230" s="9"/>
      <c r="N2230" s="9"/>
      <c r="O2230" s="9"/>
      <c r="P2230" s="12"/>
      <c r="Q2230" s="12"/>
      <c r="R2230" s="13"/>
      <c r="S2230" s="12"/>
      <c r="T2230" s="12"/>
      <c r="U2230" s="12"/>
      <c r="V2230" s="12"/>
      <c r="W2230" s="12"/>
      <c r="X2230" s="12"/>
      <c r="Y2230" s="12"/>
      <c r="Z2230" s="12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</row>
    <row r="2231" spans="1:55" hidden="1" x14ac:dyDescent="0.3">
      <c r="A2231" s="8"/>
      <c r="B2231" s="8"/>
      <c r="C2231" s="8"/>
      <c r="D2231" s="9"/>
      <c r="E2231" s="9"/>
      <c r="F2231" s="8"/>
      <c r="G2231" s="8"/>
      <c r="H2231" s="9"/>
      <c r="I2231" s="9"/>
      <c r="J2231" s="12"/>
      <c r="K2231" s="9"/>
      <c r="L2231" s="9"/>
      <c r="M2231" s="9"/>
      <c r="N2231" s="9"/>
      <c r="O2231" s="9"/>
      <c r="P2231" s="12"/>
      <c r="Q2231" s="12"/>
      <c r="R2231" s="13"/>
      <c r="S2231" s="12"/>
      <c r="T2231" s="12"/>
      <c r="U2231" s="12"/>
      <c r="V2231" s="12"/>
      <c r="W2231" s="12"/>
      <c r="X2231" s="12"/>
      <c r="Y2231" s="12"/>
      <c r="Z2231" s="12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</row>
    <row r="2232" spans="1:55" hidden="1" x14ac:dyDescent="0.3">
      <c r="A2232" s="8"/>
      <c r="B2232" s="8"/>
      <c r="C2232" s="8"/>
      <c r="D2232" s="9"/>
      <c r="E2232" s="9"/>
      <c r="F2232" s="8"/>
      <c r="G2232" s="8"/>
      <c r="H2232" s="9"/>
      <c r="I2232" s="9"/>
      <c r="J2232" s="12"/>
      <c r="K2232" s="9"/>
      <c r="L2232" s="9"/>
      <c r="M2232" s="9"/>
      <c r="N2232" s="9"/>
      <c r="O2232" s="9"/>
      <c r="P2232" s="12"/>
      <c r="Q2232" s="12"/>
      <c r="R2232" s="13"/>
      <c r="S2232" s="12"/>
      <c r="T2232" s="12"/>
      <c r="U2232" s="12"/>
      <c r="V2232" s="12"/>
      <c r="W2232" s="12"/>
      <c r="X2232" s="12"/>
      <c r="Y2232" s="12"/>
      <c r="Z2232" s="12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</row>
    <row r="2233" spans="1:55" hidden="1" x14ac:dyDescent="0.3">
      <c r="A2233" s="8"/>
      <c r="B2233" s="8"/>
      <c r="C2233" s="8"/>
      <c r="D2233" s="9"/>
      <c r="E2233" s="9"/>
      <c r="F2233" s="8"/>
      <c r="G2233" s="8"/>
      <c r="H2233" s="9"/>
      <c r="I2233" s="9"/>
      <c r="J2233" s="12"/>
      <c r="K2233" s="9"/>
      <c r="L2233" s="9"/>
      <c r="M2233" s="9"/>
      <c r="N2233" s="9"/>
      <c r="O2233" s="9"/>
      <c r="P2233" s="12"/>
      <c r="Q2233" s="12"/>
      <c r="R2233" s="13"/>
      <c r="S2233" s="12"/>
      <c r="T2233" s="12"/>
      <c r="U2233" s="12"/>
      <c r="V2233" s="12"/>
      <c r="W2233" s="12"/>
      <c r="X2233" s="12"/>
      <c r="Y2233" s="12"/>
      <c r="Z2233" s="12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</row>
    <row r="2234" spans="1:55" hidden="1" x14ac:dyDescent="0.3">
      <c r="A2234" s="8"/>
      <c r="B2234" s="8"/>
      <c r="C2234" s="8"/>
      <c r="D2234" s="9"/>
      <c r="E2234" s="9"/>
      <c r="F2234" s="8"/>
      <c r="G2234" s="8"/>
      <c r="H2234" s="9"/>
      <c r="I2234" s="9"/>
      <c r="J2234" s="12"/>
      <c r="K2234" s="9"/>
      <c r="L2234" s="9"/>
      <c r="M2234" s="9"/>
      <c r="N2234" s="9"/>
      <c r="O2234" s="9"/>
      <c r="P2234" s="12"/>
      <c r="Q2234" s="12"/>
      <c r="R2234" s="13"/>
      <c r="S2234" s="12"/>
      <c r="T2234" s="12"/>
      <c r="U2234" s="12"/>
      <c r="V2234" s="12"/>
      <c r="W2234" s="12"/>
      <c r="X2234" s="12"/>
      <c r="Y2234" s="12"/>
      <c r="Z2234" s="12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</row>
    <row r="2235" spans="1:55" hidden="1" x14ac:dyDescent="0.3">
      <c r="A2235" s="8"/>
      <c r="B2235" s="8"/>
      <c r="C2235" s="8"/>
      <c r="D2235" s="9"/>
      <c r="E2235" s="9"/>
      <c r="F2235" s="8"/>
      <c r="G2235" s="8"/>
      <c r="H2235" s="9"/>
      <c r="I2235" s="9"/>
      <c r="J2235" s="12"/>
      <c r="K2235" s="9"/>
      <c r="L2235" s="9"/>
      <c r="M2235" s="9"/>
      <c r="N2235" s="9"/>
      <c r="O2235" s="9"/>
      <c r="P2235" s="12"/>
      <c r="Q2235" s="12"/>
      <c r="R2235" s="13"/>
      <c r="S2235" s="12"/>
      <c r="T2235" s="12"/>
      <c r="U2235" s="12"/>
      <c r="V2235" s="12"/>
      <c r="W2235" s="12"/>
      <c r="X2235" s="12"/>
      <c r="Y2235" s="12"/>
      <c r="Z2235" s="12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</row>
    <row r="2236" spans="1:55" hidden="1" x14ac:dyDescent="0.3">
      <c r="A2236" s="8"/>
      <c r="B2236" s="8"/>
      <c r="C2236" s="8"/>
      <c r="D2236" s="9"/>
      <c r="E2236" s="9"/>
      <c r="F2236" s="8"/>
      <c r="G2236" s="8"/>
      <c r="H2236" s="9"/>
      <c r="I2236" s="9"/>
      <c r="J2236" s="12"/>
      <c r="K2236" s="9"/>
      <c r="L2236" s="9"/>
      <c r="M2236" s="9"/>
      <c r="N2236" s="9"/>
      <c r="O2236" s="9"/>
      <c r="P2236" s="12"/>
      <c r="Q2236" s="12"/>
      <c r="R2236" s="13"/>
      <c r="S2236" s="12"/>
      <c r="T2236" s="12"/>
      <c r="U2236" s="12"/>
      <c r="V2236" s="12"/>
      <c r="W2236" s="12"/>
      <c r="X2236" s="12"/>
      <c r="Y2236" s="12"/>
      <c r="Z2236" s="12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  <c r="AZ2236" s="13"/>
      <c r="BA2236" s="13"/>
      <c r="BB2236" s="13"/>
      <c r="BC2236" s="13"/>
    </row>
    <row r="2237" spans="1:55" hidden="1" x14ac:dyDescent="0.3">
      <c r="A2237" s="8"/>
      <c r="B2237" s="8"/>
      <c r="C2237" s="8"/>
      <c r="D2237" s="9"/>
      <c r="E2237" s="9"/>
      <c r="F2237" s="8"/>
      <c r="G2237" s="8"/>
      <c r="H2237" s="9"/>
      <c r="I2237" s="9"/>
      <c r="J2237" s="12"/>
      <c r="K2237" s="9"/>
      <c r="L2237" s="9"/>
      <c r="M2237" s="9"/>
      <c r="N2237" s="9"/>
      <c r="O2237" s="9"/>
      <c r="P2237" s="12"/>
      <c r="Q2237" s="12"/>
      <c r="R2237" s="13"/>
      <c r="S2237" s="12"/>
      <c r="T2237" s="12"/>
      <c r="U2237" s="12"/>
      <c r="V2237" s="12"/>
      <c r="W2237" s="12"/>
      <c r="X2237" s="12"/>
      <c r="Y2237" s="12"/>
      <c r="Z2237" s="12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</row>
    <row r="2238" spans="1:55" hidden="1" x14ac:dyDescent="0.3">
      <c r="A2238" s="8"/>
      <c r="B2238" s="8"/>
      <c r="C2238" s="8"/>
      <c r="D2238" s="9"/>
      <c r="E2238" s="9"/>
      <c r="F2238" s="8"/>
      <c r="G2238" s="8"/>
      <c r="H2238" s="9"/>
      <c r="I2238" s="9"/>
      <c r="J2238" s="12"/>
      <c r="K2238" s="9"/>
      <c r="L2238" s="9"/>
      <c r="M2238" s="9"/>
      <c r="N2238" s="9"/>
      <c r="O2238" s="9"/>
      <c r="P2238" s="12"/>
      <c r="Q2238" s="12"/>
      <c r="R2238" s="13"/>
      <c r="S2238" s="12"/>
      <c r="T2238" s="12"/>
      <c r="U2238" s="12"/>
      <c r="V2238" s="12"/>
      <c r="W2238" s="12"/>
      <c r="X2238" s="12"/>
      <c r="Y2238" s="12"/>
      <c r="Z2238" s="12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</row>
    <row r="2239" spans="1:55" hidden="1" x14ac:dyDescent="0.3">
      <c r="A2239" s="8"/>
      <c r="B2239" s="8"/>
      <c r="C2239" s="8"/>
      <c r="D2239" s="9"/>
      <c r="E2239" s="9"/>
      <c r="F2239" s="8"/>
      <c r="G2239" s="8"/>
      <c r="H2239" s="9"/>
      <c r="I2239" s="9"/>
      <c r="J2239" s="12"/>
      <c r="K2239" s="9"/>
      <c r="L2239" s="9"/>
      <c r="M2239" s="9"/>
      <c r="N2239" s="9"/>
      <c r="O2239" s="9"/>
      <c r="P2239" s="12"/>
      <c r="Q2239" s="12"/>
      <c r="R2239" s="13"/>
      <c r="S2239" s="12"/>
      <c r="T2239" s="12"/>
      <c r="U2239" s="12"/>
      <c r="V2239" s="12"/>
      <c r="W2239" s="12"/>
      <c r="X2239" s="12"/>
      <c r="Y2239" s="12"/>
      <c r="Z2239" s="12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</row>
    <row r="2240" spans="1:55" hidden="1" x14ac:dyDescent="0.3">
      <c r="A2240" s="8"/>
      <c r="B2240" s="8"/>
      <c r="C2240" s="8"/>
      <c r="D2240" s="9"/>
      <c r="E2240" s="9"/>
      <c r="F2240" s="8"/>
      <c r="G2240" s="8"/>
      <c r="H2240" s="9"/>
      <c r="I2240" s="9"/>
      <c r="J2240" s="12"/>
      <c r="K2240" s="9"/>
      <c r="L2240" s="9"/>
      <c r="M2240" s="9"/>
      <c r="N2240" s="9"/>
      <c r="O2240" s="9"/>
      <c r="P2240" s="12"/>
      <c r="Q2240" s="12"/>
      <c r="R2240" s="13"/>
      <c r="S2240" s="12"/>
      <c r="T2240" s="12"/>
      <c r="U2240" s="12"/>
      <c r="V2240" s="12"/>
      <c r="W2240" s="12"/>
      <c r="X2240" s="12"/>
      <c r="Y2240" s="12"/>
      <c r="Z2240" s="12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</row>
    <row r="2241" spans="1:55" hidden="1" x14ac:dyDescent="0.3">
      <c r="A2241" s="8"/>
      <c r="B2241" s="8"/>
      <c r="C2241" s="8"/>
      <c r="D2241" s="9"/>
      <c r="E2241" s="9"/>
      <c r="F2241" s="8"/>
      <c r="G2241" s="8"/>
      <c r="H2241" s="9"/>
      <c r="I2241" s="9"/>
      <c r="J2241" s="12"/>
      <c r="K2241" s="9"/>
      <c r="L2241" s="9"/>
      <c r="M2241" s="9"/>
      <c r="N2241" s="9"/>
      <c r="O2241" s="9"/>
      <c r="P2241" s="12"/>
      <c r="Q2241" s="12"/>
      <c r="R2241" s="13"/>
      <c r="S2241" s="12"/>
      <c r="T2241" s="12"/>
      <c r="U2241" s="12"/>
      <c r="V2241" s="12"/>
      <c r="W2241" s="12"/>
      <c r="X2241" s="12"/>
      <c r="Y2241" s="12"/>
      <c r="Z2241" s="12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</row>
    <row r="2242" spans="1:55" hidden="1" x14ac:dyDescent="0.3">
      <c r="A2242" s="8"/>
      <c r="B2242" s="8"/>
      <c r="C2242" s="8"/>
      <c r="D2242" s="9"/>
      <c r="E2242" s="9"/>
      <c r="F2242" s="8"/>
      <c r="G2242" s="8"/>
      <c r="H2242" s="9"/>
      <c r="I2242" s="9"/>
      <c r="J2242" s="12"/>
      <c r="K2242" s="9"/>
      <c r="L2242" s="9"/>
      <c r="M2242" s="9"/>
      <c r="N2242" s="9"/>
      <c r="O2242" s="9"/>
      <c r="P2242" s="12"/>
      <c r="Q2242" s="12"/>
      <c r="R2242" s="13"/>
      <c r="S2242" s="12"/>
      <c r="T2242" s="12"/>
      <c r="U2242" s="12"/>
      <c r="V2242" s="12"/>
      <c r="W2242" s="12"/>
      <c r="X2242" s="12"/>
      <c r="Y2242" s="12"/>
      <c r="Z2242" s="12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</row>
    <row r="2243" spans="1:55" hidden="1" x14ac:dyDescent="0.3">
      <c r="A2243" s="8"/>
      <c r="B2243" s="8"/>
      <c r="C2243" s="8"/>
      <c r="D2243" s="9"/>
      <c r="E2243" s="9"/>
      <c r="F2243" s="8"/>
      <c r="G2243" s="8"/>
      <c r="H2243" s="9"/>
      <c r="I2243" s="9"/>
      <c r="J2243" s="12"/>
      <c r="K2243" s="9"/>
      <c r="L2243" s="9"/>
      <c r="M2243" s="9"/>
      <c r="N2243" s="9"/>
      <c r="O2243" s="9"/>
      <c r="P2243" s="12"/>
      <c r="Q2243" s="12"/>
      <c r="R2243" s="13"/>
      <c r="S2243" s="12"/>
      <c r="T2243" s="12"/>
      <c r="U2243" s="12"/>
      <c r="V2243" s="12"/>
      <c r="W2243" s="12"/>
      <c r="X2243" s="12"/>
      <c r="Y2243" s="12"/>
      <c r="Z2243" s="12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</row>
    <row r="2244" spans="1:55" hidden="1" x14ac:dyDescent="0.3">
      <c r="A2244" s="8"/>
      <c r="B2244" s="8"/>
      <c r="C2244" s="8"/>
      <c r="D2244" s="9"/>
      <c r="E2244" s="9"/>
      <c r="F2244" s="8"/>
      <c r="G2244" s="8"/>
      <c r="H2244" s="9"/>
      <c r="I2244" s="9"/>
      <c r="J2244" s="12"/>
      <c r="K2244" s="9"/>
      <c r="L2244" s="9"/>
      <c r="M2244" s="9"/>
      <c r="N2244" s="9"/>
      <c r="O2244" s="9"/>
      <c r="P2244" s="12"/>
      <c r="Q2244" s="12"/>
      <c r="R2244" s="13"/>
      <c r="S2244" s="12"/>
      <c r="T2244" s="12"/>
      <c r="U2244" s="12"/>
      <c r="V2244" s="12"/>
      <c r="W2244" s="12"/>
      <c r="X2244" s="12"/>
      <c r="Y2244" s="12"/>
      <c r="Z2244" s="12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</row>
    <row r="2245" spans="1:55" hidden="1" x14ac:dyDescent="0.3">
      <c r="A2245" s="8"/>
      <c r="B2245" s="8"/>
      <c r="C2245" s="8"/>
      <c r="D2245" s="9"/>
      <c r="E2245" s="9"/>
      <c r="F2245" s="8"/>
      <c r="G2245" s="8"/>
      <c r="H2245" s="9"/>
      <c r="I2245" s="9"/>
      <c r="J2245" s="12"/>
      <c r="K2245" s="9"/>
      <c r="L2245" s="9"/>
      <c r="M2245" s="9"/>
      <c r="N2245" s="9"/>
      <c r="O2245" s="9"/>
      <c r="P2245" s="12"/>
      <c r="Q2245" s="12"/>
      <c r="R2245" s="13"/>
      <c r="S2245" s="12"/>
      <c r="T2245" s="12"/>
      <c r="U2245" s="12"/>
      <c r="V2245" s="12"/>
      <c r="W2245" s="12"/>
      <c r="X2245" s="12"/>
      <c r="Y2245" s="12"/>
      <c r="Z2245" s="12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</row>
    <row r="2246" spans="1:55" hidden="1" x14ac:dyDescent="0.3">
      <c r="A2246" s="8"/>
      <c r="B2246" s="8"/>
      <c r="C2246" s="8"/>
      <c r="D2246" s="9"/>
      <c r="E2246" s="9"/>
      <c r="F2246" s="8"/>
      <c r="G2246" s="8"/>
      <c r="H2246" s="9"/>
      <c r="I2246" s="9"/>
      <c r="J2246" s="12"/>
      <c r="K2246" s="9"/>
      <c r="L2246" s="9"/>
      <c r="M2246" s="9"/>
      <c r="N2246" s="9"/>
      <c r="O2246" s="9"/>
      <c r="P2246" s="12"/>
      <c r="Q2246" s="12"/>
      <c r="R2246" s="13"/>
      <c r="S2246" s="12"/>
      <c r="T2246" s="12"/>
      <c r="U2246" s="12"/>
      <c r="V2246" s="12"/>
      <c r="W2246" s="12"/>
      <c r="X2246" s="12"/>
      <c r="Y2246" s="12"/>
      <c r="Z2246" s="12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</row>
    <row r="2247" spans="1:55" hidden="1" x14ac:dyDescent="0.3">
      <c r="A2247" s="8"/>
      <c r="B2247" s="8"/>
      <c r="C2247" s="8"/>
      <c r="D2247" s="9"/>
      <c r="E2247" s="9"/>
      <c r="F2247" s="8"/>
      <c r="G2247" s="8"/>
      <c r="H2247" s="9"/>
      <c r="I2247" s="9"/>
      <c r="J2247" s="12"/>
      <c r="K2247" s="9"/>
      <c r="L2247" s="9"/>
      <c r="M2247" s="9"/>
      <c r="N2247" s="9"/>
      <c r="O2247" s="9"/>
      <c r="P2247" s="12"/>
      <c r="Q2247" s="12"/>
      <c r="R2247" s="13"/>
      <c r="S2247" s="12"/>
      <c r="T2247" s="12"/>
      <c r="U2247" s="12"/>
      <c r="V2247" s="12"/>
      <c r="W2247" s="12"/>
      <c r="X2247" s="12"/>
      <c r="Y2247" s="12"/>
      <c r="Z2247" s="12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</row>
    <row r="2248" spans="1:55" hidden="1" x14ac:dyDescent="0.3">
      <c r="A2248" s="8"/>
      <c r="B2248" s="8"/>
      <c r="C2248" s="8"/>
      <c r="D2248" s="9"/>
      <c r="E2248" s="9"/>
      <c r="F2248" s="8"/>
      <c r="G2248" s="8"/>
      <c r="H2248" s="9"/>
      <c r="I2248" s="9"/>
      <c r="J2248" s="10"/>
      <c r="K2248" s="9"/>
      <c r="L2248" s="9"/>
      <c r="M2248" s="9"/>
      <c r="N2248" s="9"/>
      <c r="O2248" s="9"/>
      <c r="P2248" s="10"/>
      <c r="Q2248" s="10"/>
      <c r="R2248" s="11"/>
      <c r="S2248" s="10"/>
      <c r="T2248" s="10"/>
      <c r="U2248" s="10"/>
      <c r="V2248" s="10"/>
      <c r="W2248" s="10"/>
      <c r="X2248" s="10"/>
      <c r="Y2248" s="10"/>
      <c r="Z2248" s="10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</row>
    <row r="2249" spans="1:55" hidden="1" x14ac:dyDescent="0.3">
      <c r="A2249" s="8"/>
      <c r="B2249" s="8"/>
      <c r="C2249" s="8"/>
      <c r="D2249" s="9"/>
      <c r="E2249" s="9"/>
      <c r="F2249" s="8"/>
      <c r="G2249" s="8"/>
      <c r="H2249" s="9"/>
      <c r="I2249" s="9"/>
      <c r="J2249" s="10"/>
      <c r="K2249" s="9"/>
      <c r="L2249" s="9"/>
      <c r="M2249" s="9"/>
      <c r="N2249" s="9"/>
      <c r="O2249" s="9"/>
      <c r="P2249" s="10"/>
      <c r="Q2249" s="10"/>
      <c r="R2249" s="11"/>
      <c r="S2249" s="10"/>
      <c r="T2249" s="10"/>
      <c r="U2249" s="10"/>
      <c r="V2249" s="10"/>
      <c r="W2249" s="10"/>
      <c r="X2249" s="10"/>
      <c r="Y2249" s="10"/>
      <c r="Z2249" s="10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</row>
    <row r="2250" spans="1:55" hidden="1" x14ac:dyDescent="0.3">
      <c r="A2250" s="8"/>
      <c r="B2250" s="8"/>
      <c r="C2250" s="8"/>
      <c r="D2250" s="9"/>
      <c r="E2250" s="9"/>
      <c r="F2250" s="8"/>
      <c r="G2250" s="8"/>
      <c r="H2250" s="9"/>
      <c r="I2250" s="9"/>
      <c r="J2250" s="10"/>
      <c r="K2250" s="9"/>
      <c r="L2250" s="9"/>
      <c r="M2250" s="9"/>
      <c r="N2250" s="9"/>
      <c r="O2250" s="9"/>
      <c r="P2250" s="10"/>
      <c r="Q2250" s="10"/>
      <c r="R2250" s="11"/>
      <c r="S2250" s="10"/>
      <c r="T2250" s="10"/>
      <c r="U2250" s="10"/>
      <c r="V2250" s="10"/>
      <c r="W2250" s="10"/>
      <c r="X2250" s="10"/>
      <c r="Y2250" s="10"/>
      <c r="Z2250" s="10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</row>
    <row r="2251" spans="1:55" hidden="1" x14ac:dyDescent="0.3">
      <c r="A2251" s="8"/>
      <c r="B2251" s="8"/>
      <c r="C2251" s="8"/>
      <c r="D2251" s="9"/>
      <c r="E2251" s="9"/>
      <c r="F2251" s="8"/>
      <c r="G2251" s="8"/>
      <c r="H2251" s="9"/>
      <c r="I2251" s="9"/>
      <c r="J2251" s="10"/>
      <c r="K2251" s="9"/>
      <c r="L2251" s="9"/>
      <c r="M2251" s="9"/>
      <c r="N2251" s="9"/>
      <c r="O2251" s="9"/>
      <c r="P2251" s="10"/>
      <c r="Q2251" s="10"/>
      <c r="R2251" s="11"/>
      <c r="S2251" s="10"/>
      <c r="T2251" s="10"/>
      <c r="U2251" s="10"/>
      <c r="V2251" s="10"/>
      <c r="W2251" s="10"/>
      <c r="X2251" s="10"/>
      <c r="Y2251" s="10"/>
      <c r="Z2251" s="10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</row>
    <row r="2252" spans="1:55" hidden="1" x14ac:dyDescent="0.3">
      <c r="A2252" s="8"/>
      <c r="B2252" s="8"/>
      <c r="C2252" s="8"/>
      <c r="D2252" s="9"/>
      <c r="E2252" s="9"/>
      <c r="F2252" s="8"/>
      <c r="G2252" s="8"/>
      <c r="H2252" s="9"/>
      <c r="I2252" s="9"/>
      <c r="J2252" s="10"/>
      <c r="K2252" s="9"/>
      <c r="L2252" s="9"/>
      <c r="M2252" s="9"/>
      <c r="N2252" s="9"/>
      <c r="O2252" s="9"/>
      <c r="P2252" s="10"/>
      <c r="Q2252" s="10"/>
      <c r="R2252" s="11"/>
      <c r="S2252" s="10"/>
      <c r="T2252" s="10"/>
      <c r="U2252" s="10"/>
      <c r="V2252" s="10"/>
      <c r="W2252" s="10"/>
      <c r="X2252" s="10"/>
      <c r="Y2252" s="10"/>
      <c r="Z2252" s="10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</row>
    <row r="2253" spans="1:55" hidden="1" x14ac:dyDescent="0.3">
      <c r="A2253" s="8"/>
      <c r="B2253" s="8"/>
      <c r="C2253" s="8"/>
      <c r="D2253" s="9"/>
      <c r="E2253" s="9"/>
      <c r="F2253" s="8"/>
      <c r="G2253" s="8"/>
      <c r="H2253" s="9"/>
      <c r="I2253" s="9"/>
      <c r="J2253" s="12"/>
      <c r="K2253" s="9"/>
      <c r="L2253" s="9"/>
      <c r="M2253" s="9"/>
      <c r="N2253" s="9"/>
      <c r="O2253" s="9"/>
      <c r="P2253" s="12"/>
      <c r="Q2253" s="12"/>
      <c r="R2253" s="13"/>
      <c r="S2253" s="12"/>
      <c r="T2253" s="12"/>
      <c r="U2253" s="12"/>
      <c r="V2253" s="12"/>
      <c r="W2253" s="12"/>
      <c r="X2253" s="12"/>
      <c r="Y2253" s="12"/>
      <c r="Z2253" s="12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  <c r="AZ2253" s="13"/>
      <c r="BA2253" s="13"/>
      <c r="BB2253" s="13"/>
      <c r="BC2253" s="13"/>
    </row>
    <row r="2254" spans="1:55" hidden="1" x14ac:dyDescent="0.3">
      <c r="A2254" s="8"/>
      <c r="B2254" s="8"/>
      <c r="C2254" s="8"/>
      <c r="D2254" s="9"/>
      <c r="E2254" s="9"/>
      <c r="F2254" s="8"/>
      <c r="G2254" s="8"/>
      <c r="H2254" s="9"/>
      <c r="I2254" s="9"/>
      <c r="J2254" s="12"/>
      <c r="K2254" s="9"/>
      <c r="L2254" s="9"/>
      <c r="M2254" s="9"/>
      <c r="N2254" s="9"/>
      <c r="O2254" s="9"/>
      <c r="P2254" s="12"/>
      <c r="Q2254" s="12"/>
      <c r="R2254" s="13"/>
      <c r="S2254" s="12"/>
      <c r="T2254" s="12"/>
      <c r="U2254" s="12"/>
      <c r="V2254" s="12"/>
      <c r="W2254" s="12"/>
      <c r="X2254" s="12"/>
      <c r="Y2254" s="12"/>
      <c r="Z2254" s="12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  <c r="AZ2254" s="13"/>
      <c r="BA2254" s="13"/>
      <c r="BB2254" s="13"/>
      <c r="BC2254" s="13"/>
    </row>
    <row r="2255" spans="1:55" hidden="1" x14ac:dyDescent="0.3">
      <c r="A2255" s="8"/>
      <c r="B2255" s="8"/>
      <c r="C2255" s="8"/>
      <c r="D2255" s="9"/>
      <c r="E2255" s="9"/>
      <c r="F2255" s="8"/>
      <c r="G2255" s="8"/>
      <c r="H2255" s="9"/>
      <c r="I2255" s="9"/>
      <c r="J2255" s="12"/>
      <c r="K2255" s="9"/>
      <c r="L2255" s="9"/>
      <c r="M2255" s="9"/>
      <c r="N2255" s="9"/>
      <c r="O2255" s="9"/>
      <c r="P2255" s="12"/>
      <c r="Q2255" s="12"/>
      <c r="R2255" s="13"/>
      <c r="S2255" s="12"/>
      <c r="T2255" s="12"/>
      <c r="U2255" s="12"/>
      <c r="V2255" s="12"/>
      <c r="W2255" s="12"/>
      <c r="X2255" s="12"/>
      <c r="Y2255" s="12"/>
      <c r="Z2255" s="12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</row>
    <row r="2256" spans="1:55" hidden="1" x14ac:dyDescent="0.3">
      <c r="A2256" s="8"/>
      <c r="B2256" s="8"/>
      <c r="C2256" s="8"/>
      <c r="D2256" s="9"/>
      <c r="E2256" s="9"/>
      <c r="F2256" s="8"/>
      <c r="G2256" s="8"/>
      <c r="H2256" s="9"/>
      <c r="I2256" s="9"/>
      <c r="J2256" s="12"/>
      <c r="K2256" s="9"/>
      <c r="L2256" s="9"/>
      <c r="M2256" s="9"/>
      <c r="N2256" s="9"/>
      <c r="O2256" s="9"/>
      <c r="P2256" s="12"/>
      <c r="Q2256" s="12"/>
      <c r="R2256" s="13"/>
      <c r="S2256" s="12"/>
      <c r="T2256" s="12"/>
      <c r="U2256" s="12"/>
      <c r="V2256" s="12"/>
      <c r="W2256" s="12"/>
      <c r="X2256" s="12"/>
      <c r="Y2256" s="12"/>
      <c r="Z2256" s="12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</row>
    <row r="2257" spans="1:55" hidden="1" x14ac:dyDescent="0.3">
      <c r="A2257" s="8"/>
      <c r="B2257" s="8"/>
      <c r="C2257" s="8"/>
      <c r="D2257" s="9"/>
      <c r="E2257" s="9"/>
      <c r="F2257" s="8"/>
      <c r="G2257" s="8"/>
      <c r="H2257" s="9"/>
      <c r="I2257" s="9"/>
      <c r="J2257" s="12"/>
      <c r="K2257" s="9"/>
      <c r="L2257" s="9"/>
      <c r="M2257" s="9"/>
      <c r="N2257" s="9"/>
      <c r="O2257" s="9"/>
      <c r="P2257" s="12"/>
      <c r="Q2257" s="12"/>
      <c r="R2257" s="13"/>
      <c r="S2257" s="12"/>
      <c r="T2257" s="12"/>
      <c r="U2257" s="12"/>
      <c r="V2257" s="12"/>
      <c r="W2257" s="12"/>
      <c r="X2257" s="12"/>
      <c r="Y2257" s="12"/>
      <c r="Z2257" s="12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</row>
    <row r="2258" spans="1:55" hidden="1" x14ac:dyDescent="0.3">
      <c r="A2258" s="8"/>
      <c r="B2258" s="8"/>
      <c r="C2258" s="8"/>
      <c r="D2258" s="9"/>
      <c r="E2258" s="9"/>
      <c r="F2258" s="8"/>
      <c r="G2258" s="8"/>
      <c r="H2258" s="9"/>
      <c r="I2258" s="9"/>
      <c r="J2258" s="12"/>
      <c r="K2258" s="9"/>
      <c r="L2258" s="9"/>
      <c r="M2258" s="9"/>
      <c r="N2258" s="9"/>
      <c r="O2258" s="9"/>
      <c r="P2258" s="12"/>
      <c r="Q2258" s="12"/>
      <c r="R2258" s="13"/>
      <c r="S2258" s="12"/>
      <c r="T2258" s="12"/>
      <c r="U2258" s="12"/>
      <c r="V2258" s="12"/>
      <c r="W2258" s="12"/>
      <c r="X2258" s="12"/>
      <c r="Y2258" s="12"/>
      <c r="Z2258" s="12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</row>
    <row r="2259" spans="1:55" hidden="1" x14ac:dyDescent="0.3">
      <c r="A2259" s="8"/>
      <c r="B2259" s="8"/>
      <c r="C2259" s="8"/>
      <c r="D2259" s="9"/>
      <c r="E2259" s="9"/>
      <c r="F2259" s="8"/>
      <c r="G2259" s="8"/>
      <c r="H2259" s="9"/>
      <c r="I2259" s="9"/>
      <c r="J2259" s="12"/>
      <c r="K2259" s="9"/>
      <c r="L2259" s="9"/>
      <c r="M2259" s="9"/>
      <c r="N2259" s="9"/>
      <c r="O2259" s="9"/>
      <c r="P2259" s="12"/>
      <c r="Q2259" s="12"/>
      <c r="R2259" s="13"/>
      <c r="S2259" s="12"/>
      <c r="T2259" s="12"/>
      <c r="U2259" s="12"/>
      <c r="V2259" s="12"/>
      <c r="W2259" s="12"/>
      <c r="X2259" s="12"/>
      <c r="Y2259" s="12"/>
      <c r="Z2259" s="12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</row>
    <row r="2260" spans="1:55" hidden="1" x14ac:dyDescent="0.3">
      <c r="A2260" s="8"/>
      <c r="B2260" s="8"/>
      <c r="C2260" s="8"/>
      <c r="D2260" s="9"/>
      <c r="E2260" s="9"/>
      <c r="F2260" s="8"/>
      <c r="G2260" s="8"/>
      <c r="H2260" s="9"/>
      <c r="I2260" s="9"/>
      <c r="J2260" s="12"/>
      <c r="K2260" s="9"/>
      <c r="L2260" s="9"/>
      <c r="M2260" s="9"/>
      <c r="N2260" s="9"/>
      <c r="O2260" s="9"/>
      <c r="P2260" s="12"/>
      <c r="Q2260" s="12"/>
      <c r="R2260" s="13"/>
      <c r="S2260" s="12"/>
      <c r="T2260" s="12"/>
      <c r="U2260" s="12"/>
      <c r="V2260" s="12"/>
      <c r="W2260" s="12"/>
      <c r="X2260" s="12"/>
      <c r="Y2260" s="12"/>
      <c r="Z2260" s="12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</row>
    <row r="2261" spans="1:55" hidden="1" x14ac:dyDescent="0.3">
      <c r="A2261" s="8"/>
      <c r="B2261" s="8"/>
      <c r="C2261" s="8"/>
      <c r="D2261" s="9"/>
      <c r="E2261" s="9"/>
      <c r="F2261" s="8"/>
      <c r="G2261" s="8"/>
      <c r="H2261" s="9"/>
      <c r="I2261" s="9"/>
      <c r="J2261" s="12"/>
      <c r="K2261" s="9"/>
      <c r="L2261" s="9"/>
      <c r="M2261" s="9"/>
      <c r="N2261" s="9"/>
      <c r="O2261" s="9"/>
      <c r="P2261" s="12"/>
      <c r="Q2261" s="12"/>
      <c r="R2261" s="13"/>
      <c r="S2261" s="12"/>
      <c r="T2261" s="12"/>
      <c r="U2261" s="12"/>
      <c r="V2261" s="12"/>
      <c r="W2261" s="12"/>
      <c r="X2261" s="12"/>
      <c r="Y2261" s="12"/>
      <c r="Z2261" s="12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</row>
    <row r="2262" spans="1:55" hidden="1" x14ac:dyDescent="0.3">
      <c r="A2262" s="8"/>
      <c r="B2262" s="8"/>
      <c r="C2262" s="8"/>
      <c r="D2262" s="9"/>
      <c r="E2262" s="9"/>
      <c r="F2262" s="8"/>
      <c r="G2262" s="8"/>
      <c r="H2262" s="9"/>
      <c r="I2262" s="9"/>
      <c r="J2262" s="12"/>
      <c r="K2262" s="9"/>
      <c r="L2262" s="9"/>
      <c r="M2262" s="9"/>
      <c r="N2262" s="9"/>
      <c r="O2262" s="9"/>
      <c r="P2262" s="12"/>
      <c r="Q2262" s="12"/>
      <c r="R2262" s="13"/>
      <c r="S2262" s="12"/>
      <c r="T2262" s="12"/>
      <c r="U2262" s="12"/>
      <c r="V2262" s="12"/>
      <c r="W2262" s="12"/>
      <c r="X2262" s="12"/>
      <c r="Y2262" s="12"/>
      <c r="Z2262" s="12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  <c r="AZ2262" s="13"/>
      <c r="BA2262" s="13"/>
      <c r="BB2262" s="13"/>
      <c r="BC2262" s="13"/>
    </row>
    <row r="2263" spans="1:55" hidden="1" x14ac:dyDescent="0.3">
      <c r="A2263" s="8"/>
      <c r="B2263" s="8"/>
      <c r="C2263" s="8"/>
      <c r="D2263" s="9"/>
      <c r="E2263" s="9"/>
      <c r="F2263" s="8"/>
      <c r="G2263" s="8"/>
      <c r="H2263" s="9"/>
      <c r="I2263" s="9"/>
      <c r="J2263" s="12"/>
      <c r="K2263" s="9"/>
      <c r="L2263" s="9"/>
      <c r="M2263" s="9"/>
      <c r="N2263" s="9"/>
      <c r="O2263" s="9"/>
      <c r="P2263" s="12"/>
      <c r="Q2263" s="12"/>
      <c r="R2263" s="13"/>
      <c r="S2263" s="12"/>
      <c r="T2263" s="12"/>
      <c r="U2263" s="12"/>
      <c r="V2263" s="12"/>
      <c r="W2263" s="12"/>
      <c r="X2263" s="12"/>
      <c r="Y2263" s="12"/>
      <c r="Z2263" s="12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</row>
    <row r="2264" spans="1:55" hidden="1" x14ac:dyDescent="0.3">
      <c r="A2264" s="8"/>
      <c r="B2264" s="8"/>
      <c r="C2264" s="8"/>
      <c r="D2264" s="9"/>
      <c r="E2264" s="9"/>
      <c r="F2264" s="8"/>
      <c r="G2264" s="8"/>
      <c r="H2264" s="9"/>
      <c r="I2264" s="9"/>
      <c r="J2264" s="12"/>
      <c r="K2264" s="9"/>
      <c r="L2264" s="9"/>
      <c r="M2264" s="9"/>
      <c r="N2264" s="9"/>
      <c r="O2264" s="9"/>
      <c r="P2264" s="12"/>
      <c r="Q2264" s="12"/>
      <c r="R2264" s="13"/>
      <c r="S2264" s="12"/>
      <c r="T2264" s="12"/>
      <c r="U2264" s="12"/>
      <c r="V2264" s="12"/>
      <c r="W2264" s="12"/>
      <c r="X2264" s="12"/>
      <c r="Y2264" s="12"/>
      <c r="Z2264" s="12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</row>
    <row r="2265" spans="1:55" hidden="1" x14ac:dyDescent="0.3">
      <c r="A2265" s="8"/>
      <c r="B2265" s="8"/>
      <c r="C2265" s="8"/>
      <c r="D2265" s="9"/>
      <c r="E2265" s="9"/>
      <c r="F2265" s="8"/>
      <c r="G2265" s="8"/>
      <c r="H2265" s="9"/>
      <c r="I2265" s="9"/>
      <c r="J2265" s="12"/>
      <c r="K2265" s="9"/>
      <c r="L2265" s="9"/>
      <c r="M2265" s="9"/>
      <c r="N2265" s="9"/>
      <c r="O2265" s="9"/>
      <c r="P2265" s="12"/>
      <c r="Q2265" s="12"/>
      <c r="R2265" s="13"/>
      <c r="S2265" s="12"/>
      <c r="T2265" s="12"/>
      <c r="U2265" s="12"/>
      <c r="V2265" s="12"/>
      <c r="W2265" s="12"/>
      <c r="X2265" s="12"/>
      <c r="Y2265" s="12"/>
      <c r="Z2265" s="12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</row>
    <row r="2266" spans="1:55" hidden="1" x14ac:dyDescent="0.3">
      <c r="A2266" s="8"/>
      <c r="B2266" s="8"/>
      <c r="C2266" s="8"/>
      <c r="D2266" s="9"/>
      <c r="E2266" s="9"/>
      <c r="F2266" s="8"/>
      <c r="G2266" s="8"/>
      <c r="H2266" s="9"/>
      <c r="I2266" s="9"/>
      <c r="J2266" s="12"/>
      <c r="K2266" s="9"/>
      <c r="L2266" s="9"/>
      <c r="M2266" s="9"/>
      <c r="N2266" s="9"/>
      <c r="O2266" s="9"/>
      <c r="P2266" s="12"/>
      <c r="Q2266" s="12"/>
      <c r="R2266" s="13"/>
      <c r="S2266" s="12"/>
      <c r="T2266" s="12"/>
      <c r="U2266" s="12"/>
      <c r="V2266" s="12"/>
      <c r="W2266" s="12"/>
      <c r="X2266" s="12"/>
      <c r="Y2266" s="12"/>
      <c r="Z2266" s="12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</row>
    <row r="2267" spans="1:55" hidden="1" x14ac:dyDescent="0.3">
      <c r="A2267" s="8"/>
      <c r="B2267" s="8"/>
      <c r="C2267" s="8"/>
      <c r="D2267" s="9"/>
      <c r="E2267" s="9"/>
      <c r="F2267" s="8"/>
      <c r="G2267" s="8"/>
      <c r="H2267" s="9"/>
      <c r="I2267" s="9"/>
      <c r="J2267" s="12"/>
      <c r="K2267" s="9"/>
      <c r="L2267" s="9"/>
      <c r="M2267" s="9"/>
      <c r="N2267" s="9"/>
      <c r="O2267" s="9"/>
      <c r="P2267" s="12"/>
      <c r="Q2267" s="12"/>
      <c r="R2267" s="13"/>
      <c r="S2267" s="12"/>
      <c r="T2267" s="12"/>
      <c r="U2267" s="12"/>
      <c r="V2267" s="12"/>
      <c r="W2267" s="12"/>
      <c r="X2267" s="12"/>
      <c r="Y2267" s="12"/>
      <c r="Z2267" s="12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</row>
    <row r="2268" spans="1:55" hidden="1" x14ac:dyDescent="0.3">
      <c r="A2268" s="8"/>
      <c r="B2268" s="8"/>
      <c r="C2268" s="8"/>
      <c r="D2268" s="9"/>
      <c r="E2268" s="9"/>
      <c r="F2268" s="8"/>
      <c r="G2268" s="8"/>
      <c r="H2268" s="9"/>
      <c r="I2268" s="9"/>
      <c r="J2268" s="12"/>
      <c r="K2268" s="9"/>
      <c r="L2268" s="9"/>
      <c r="M2268" s="9"/>
      <c r="N2268" s="9"/>
      <c r="O2268" s="9"/>
      <c r="P2268" s="12"/>
      <c r="Q2268" s="12"/>
      <c r="R2268" s="13"/>
      <c r="S2268" s="12"/>
      <c r="T2268" s="12"/>
      <c r="U2268" s="12"/>
      <c r="V2268" s="12"/>
      <c r="W2268" s="12"/>
      <c r="X2268" s="12"/>
      <c r="Y2268" s="12"/>
      <c r="Z2268" s="12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</row>
    <row r="2269" spans="1:55" hidden="1" x14ac:dyDescent="0.3">
      <c r="A2269" s="8"/>
      <c r="B2269" s="8"/>
      <c r="C2269" s="8"/>
      <c r="D2269" s="9"/>
      <c r="E2269" s="9"/>
      <c r="F2269" s="8"/>
      <c r="G2269" s="8"/>
      <c r="H2269" s="9"/>
      <c r="I2269" s="9"/>
      <c r="J2269" s="12"/>
      <c r="K2269" s="9"/>
      <c r="L2269" s="9"/>
      <c r="M2269" s="9"/>
      <c r="N2269" s="9"/>
      <c r="O2269" s="9"/>
      <c r="P2269" s="12"/>
      <c r="Q2269" s="12"/>
      <c r="R2269" s="13"/>
      <c r="S2269" s="12"/>
      <c r="T2269" s="12"/>
      <c r="U2269" s="12"/>
      <c r="V2269" s="12"/>
      <c r="W2269" s="12"/>
      <c r="X2269" s="12"/>
      <c r="Y2269" s="12"/>
      <c r="Z2269" s="12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</row>
    <row r="2270" spans="1:55" hidden="1" x14ac:dyDescent="0.3">
      <c r="A2270" s="8"/>
      <c r="B2270" s="8"/>
      <c r="C2270" s="8"/>
      <c r="D2270" s="9"/>
      <c r="E2270" s="9"/>
      <c r="F2270" s="8"/>
      <c r="G2270" s="8"/>
      <c r="H2270" s="9"/>
      <c r="I2270" s="9"/>
      <c r="J2270" s="12"/>
      <c r="K2270" s="9"/>
      <c r="L2270" s="9"/>
      <c r="M2270" s="9"/>
      <c r="N2270" s="9"/>
      <c r="O2270" s="9"/>
      <c r="P2270" s="12"/>
      <c r="Q2270" s="12"/>
      <c r="R2270" s="13"/>
      <c r="S2270" s="12"/>
      <c r="T2270" s="12"/>
      <c r="U2270" s="12"/>
      <c r="V2270" s="12"/>
      <c r="W2270" s="12"/>
      <c r="X2270" s="12"/>
      <c r="Y2270" s="12"/>
      <c r="Z2270" s="12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</row>
    <row r="2271" spans="1:55" hidden="1" x14ac:dyDescent="0.3">
      <c r="A2271" s="8"/>
      <c r="B2271" s="8"/>
      <c r="C2271" s="8"/>
      <c r="D2271" s="9"/>
      <c r="E2271" s="9"/>
      <c r="F2271" s="8"/>
      <c r="G2271" s="8"/>
      <c r="H2271" s="9"/>
      <c r="I2271" s="9"/>
      <c r="J2271" s="12"/>
      <c r="K2271" s="9"/>
      <c r="L2271" s="9"/>
      <c r="M2271" s="9"/>
      <c r="N2271" s="9"/>
      <c r="O2271" s="9"/>
      <c r="P2271" s="12"/>
      <c r="Q2271" s="12"/>
      <c r="R2271" s="13"/>
      <c r="S2271" s="12"/>
      <c r="T2271" s="12"/>
      <c r="U2271" s="12"/>
      <c r="V2271" s="12"/>
      <c r="W2271" s="12"/>
      <c r="X2271" s="12"/>
      <c r="Y2271" s="12"/>
      <c r="Z2271" s="12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</row>
    <row r="2272" spans="1:55" hidden="1" x14ac:dyDescent="0.3">
      <c r="A2272" s="8"/>
      <c r="B2272" s="8"/>
      <c r="C2272" s="8"/>
      <c r="D2272" s="9"/>
      <c r="E2272" s="9"/>
      <c r="F2272" s="8"/>
      <c r="G2272" s="8"/>
      <c r="H2272" s="9"/>
      <c r="I2272" s="9"/>
      <c r="J2272" s="12"/>
      <c r="K2272" s="9"/>
      <c r="L2272" s="9"/>
      <c r="M2272" s="9"/>
      <c r="N2272" s="9"/>
      <c r="O2272" s="9"/>
      <c r="P2272" s="12"/>
      <c r="Q2272" s="12"/>
      <c r="R2272" s="13"/>
      <c r="S2272" s="12"/>
      <c r="T2272" s="12"/>
      <c r="U2272" s="12"/>
      <c r="V2272" s="12"/>
      <c r="W2272" s="12"/>
      <c r="X2272" s="12"/>
      <c r="Y2272" s="12"/>
      <c r="Z2272" s="12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</row>
    <row r="2273" spans="1:55" hidden="1" x14ac:dyDescent="0.3">
      <c r="A2273" s="8"/>
      <c r="B2273" s="8"/>
      <c r="C2273" s="8"/>
      <c r="D2273" s="9"/>
      <c r="E2273" s="9"/>
      <c r="F2273" s="8"/>
      <c r="G2273" s="8"/>
      <c r="H2273" s="9"/>
      <c r="I2273" s="9"/>
      <c r="J2273" s="12"/>
      <c r="K2273" s="9"/>
      <c r="L2273" s="9"/>
      <c r="M2273" s="9"/>
      <c r="N2273" s="9"/>
      <c r="O2273" s="9"/>
      <c r="P2273" s="12"/>
      <c r="Q2273" s="12"/>
      <c r="R2273" s="13"/>
      <c r="S2273" s="12"/>
      <c r="T2273" s="12"/>
      <c r="U2273" s="12"/>
      <c r="V2273" s="12"/>
      <c r="W2273" s="12"/>
      <c r="X2273" s="12"/>
      <c r="Y2273" s="12"/>
      <c r="Z2273" s="12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</row>
    <row r="2274" spans="1:55" hidden="1" x14ac:dyDescent="0.3">
      <c r="A2274" s="8"/>
      <c r="B2274" s="8"/>
      <c r="C2274" s="8"/>
      <c r="D2274" s="9"/>
      <c r="E2274" s="9"/>
      <c r="F2274" s="8"/>
      <c r="G2274" s="8"/>
      <c r="H2274" s="9"/>
      <c r="I2274" s="9"/>
      <c r="J2274" s="12"/>
      <c r="K2274" s="9"/>
      <c r="L2274" s="9"/>
      <c r="M2274" s="9"/>
      <c r="N2274" s="9"/>
      <c r="O2274" s="9"/>
      <c r="P2274" s="12"/>
      <c r="Q2274" s="12"/>
      <c r="R2274" s="13"/>
      <c r="S2274" s="12"/>
      <c r="T2274" s="12"/>
      <c r="U2274" s="12"/>
      <c r="V2274" s="12"/>
      <c r="W2274" s="12"/>
      <c r="X2274" s="12"/>
      <c r="Y2274" s="12"/>
      <c r="Z2274" s="12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</row>
    <row r="2275" spans="1:55" hidden="1" x14ac:dyDescent="0.3">
      <c r="A2275" s="8"/>
      <c r="B2275" s="8"/>
      <c r="C2275" s="8"/>
      <c r="D2275" s="9"/>
      <c r="E2275" s="9"/>
      <c r="F2275" s="8"/>
      <c r="G2275" s="8"/>
      <c r="H2275" s="9"/>
      <c r="I2275" s="9"/>
      <c r="J2275" s="12"/>
      <c r="K2275" s="9"/>
      <c r="L2275" s="9"/>
      <c r="M2275" s="9"/>
      <c r="N2275" s="9"/>
      <c r="O2275" s="9"/>
      <c r="P2275" s="12"/>
      <c r="Q2275" s="12"/>
      <c r="R2275" s="13"/>
      <c r="S2275" s="12"/>
      <c r="T2275" s="12"/>
      <c r="U2275" s="12"/>
      <c r="V2275" s="12"/>
      <c r="W2275" s="12"/>
      <c r="X2275" s="12"/>
      <c r="Y2275" s="12"/>
      <c r="Z2275" s="12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</row>
    <row r="2276" spans="1:55" hidden="1" x14ac:dyDescent="0.3">
      <c r="A2276" s="8"/>
      <c r="B2276" s="8"/>
      <c r="C2276" s="8"/>
      <c r="D2276" s="9"/>
      <c r="E2276" s="9"/>
      <c r="F2276" s="8"/>
      <c r="G2276" s="8"/>
      <c r="H2276" s="9"/>
      <c r="I2276" s="9"/>
      <c r="J2276" s="12"/>
      <c r="K2276" s="9"/>
      <c r="L2276" s="9"/>
      <c r="M2276" s="9"/>
      <c r="N2276" s="9"/>
      <c r="O2276" s="9"/>
      <c r="P2276" s="12"/>
      <c r="Q2276" s="12"/>
      <c r="R2276" s="13"/>
      <c r="S2276" s="12"/>
      <c r="T2276" s="12"/>
      <c r="U2276" s="12"/>
      <c r="V2276" s="12"/>
      <c r="W2276" s="12"/>
      <c r="X2276" s="12"/>
      <c r="Y2276" s="12"/>
      <c r="Z2276" s="12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</row>
    <row r="2277" spans="1:55" hidden="1" x14ac:dyDescent="0.3">
      <c r="A2277" s="8"/>
      <c r="B2277" s="8"/>
      <c r="C2277" s="8"/>
      <c r="D2277" s="9"/>
      <c r="E2277" s="9"/>
      <c r="F2277" s="8"/>
      <c r="G2277" s="8"/>
      <c r="H2277" s="9"/>
      <c r="I2277" s="9"/>
      <c r="J2277" s="12"/>
      <c r="K2277" s="9"/>
      <c r="L2277" s="9"/>
      <c r="M2277" s="9"/>
      <c r="N2277" s="9"/>
      <c r="O2277" s="9"/>
      <c r="P2277" s="12"/>
      <c r="Q2277" s="12"/>
      <c r="R2277" s="13"/>
      <c r="S2277" s="12"/>
      <c r="T2277" s="12"/>
      <c r="U2277" s="12"/>
      <c r="V2277" s="12"/>
      <c r="W2277" s="12"/>
      <c r="X2277" s="12"/>
      <c r="Y2277" s="12"/>
      <c r="Z2277" s="12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</row>
    <row r="2278" spans="1:55" hidden="1" x14ac:dyDescent="0.3">
      <c r="A2278" s="8"/>
      <c r="B2278" s="8"/>
      <c r="C2278" s="8"/>
      <c r="D2278" s="9"/>
      <c r="E2278" s="9"/>
      <c r="F2278" s="8"/>
      <c r="G2278" s="8"/>
      <c r="H2278" s="9"/>
      <c r="I2278" s="9"/>
      <c r="J2278" s="12"/>
      <c r="K2278" s="9"/>
      <c r="L2278" s="9"/>
      <c r="M2278" s="9"/>
      <c r="N2278" s="9"/>
      <c r="O2278" s="9"/>
      <c r="P2278" s="12"/>
      <c r="Q2278" s="12"/>
      <c r="R2278" s="13"/>
      <c r="S2278" s="12"/>
      <c r="T2278" s="12"/>
      <c r="U2278" s="12"/>
      <c r="V2278" s="12"/>
      <c r="W2278" s="12"/>
      <c r="X2278" s="12"/>
      <c r="Y2278" s="12"/>
      <c r="Z2278" s="12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</row>
    <row r="2279" spans="1:55" hidden="1" x14ac:dyDescent="0.3">
      <c r="A2279" s="8"/>
      <c r="B2279" s="8"/>
      <c r="C2279" s="8"/>
      <c r="D2279" s="9"/>
      <c r="E2279" s="9"/>
      <c r="F2279" s="8"/>
      <c r="G2279" s="8"/>
      <c r="H2279" s="9"/>
      <c r="I2279" s="9"/>
      <c r="J2279" s="12"/>
      <c r="K2279" s="9"/>
      <c r="L2279" s="9"/>
      <c r="M2279" s="9"/>
      <c r="N2279" s="9"/>
      <c r="O2279" s="9"/>
      <c r="P2279" s="12"/>
      <c r="Q2279" s="12"/>
      <c r="R2279" s="13"/>
      <c r="S2279" s="12"/>
      <c r="T2279" s="12"/>
      <c r="U2279" s="12"/>
      <c r="V2279" s="12"/>
      <c r="W2279" s="12"/>
      <c r="X2279" s="12"/>
      <c r="Y2279" s="12"/>
      <c r="Z2279" s="12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</row>
    <row r="2280" spans="1:55" hidden="1" x14ac:dyDescent="0.3">
      <c r="A2280" s="8"/>
      <c r="B2280" s="8"/>
      <c r="C2280" s="8"/>
      <c r="D2280" s="9"/>
      <c r="E2280" s="9"/>
      <c r="F2280" s="8"/>
      <c r="G2280" s="8"/>
      <c r="H2280" s="9"/>
      <c r="I2280" s="9"/>
      <c r="J2280" s="12"/>
      <c r="K2280" s="9"/>
      <c r="L2280" s="9"/>
      <c r="M2280" s="9"/>
      <c r="N2280" s="9"/>
      <c r="O2280" s="9"/>
      <c r="P2280" s="12"/>
      <c r="Q2280" s="12"/>
      <c r="R2280" s="13"/>
      <c r="S2280" s="12"/>
      <c r="T2280" s="12"/>
      <c r="U2280" s="12"/>
      <c r="V2280" s="12"/>
      <c r="W2280" s="12"/>
      <c r="X2280" s="12"/>
      <c r="Y2280" s="12"/>
      <c r="Z2280" s="12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</row>
    <row r="2281" spans="1:55" hidden="1" x14ac:dyDescent="0.3">
      <c r="A2281" s="8"/>
      <c r="B2281" s="8"/>
      <c r="C2281" s="8"/>
      <c r="D2281" s="9"/>
      <c r="E2281" s="9"/>
      <c r="F2281" s="8"/>
      <c r="G2281" s="8"/>
      <c r="H2281" s="9"/>
      <c r="I2281" s="9"/>
      <c r="J2281" s="12"/>
      <c r="K2281" s="9"/>
      <c r="L2281" s="9"/>
      <c r="M2281" s="9"/>
      <c r="N2281" s="9"/>
      <c r="O2281" s="9"/>
      <c r="P2281" s="12"/>
      <c r="Q2281" s="12"/>
      <c r="R2281" s="13"/>
      <c r="S2281" s="12"/>
      <c r="T2281" s="12"/>
      <c r="U2281" s="12"/>
      <c r="V2281" s="12"/>
      <c r="W2281" s="12"/>
      <c r="X2281" s="12"/>
      <c r="Y2281" s="12"/>
      <c r="Z2281" s="12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</row>
    <row r="2282" spans="1:55" hidden="1" x14ac:dyDescent="0.3">
      <c r="A2282" s="8"/>
      <c r="B2282" s="8"/>
      <c r="C2282" s="8"/>
      <c r="D2282" s="9"/>
      <c r="E2282" s="9"/>
      <c r="F2282" s="8"/>
      <c r="G2282" s="8"/>
      <c r="H2282" s="9"/>
      <c r="I2282" s="9"/>
      <c r="J2282" s="12"/>
      <c r="K2282" s="9"/>
      <c r="L2282" s="9"/>
      <c r="M2282" s="9"/>
      <c r="N2282" s="9"/>
      <c r="O2282" s="9"/>
      <c r="P2282" s="12"/>
      <c r="Q2282" s="12"/>
      <c r="R2282" s="13"/>
      <c r="S2282" s="12"/>
      <c r="T2282" s="12"/>
      <c r="U2282" s="12"/>
      <c r="V2282" s="12"/>
      <c r="W2282" s="12"/>
      <c r="X2282" s="12"/>
      <c r="Y2282" s="12"/>
      <c r="Z2282" s="12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</row>
    <row r="2283" spans="1:55" hidden="1" x14ac:dyDescent="0.3">
      <c r="A2283" s="8"/>
      <c r="B2283" s="8"/>
      <c r="C2283" s="8"/>
      <c r="D2283" s="9"/>
      <c r="E2283" s="9"/>
      <c r="F2283" s="8"/>
      <c r="G2283" s="8"/>
      <c r="H2283" s="9"/>
      <c r="I2283" s="9"/>
      <c r="J2283" s="12"/>
      <c r="K2283" s="9"/>
      <c r="L2283" s="9"/>
      <c r="M2283" s="9"/>
      <c r="N2283" s="9"/>
      <c r="O2283" s="9"/>
      <c r="P2283" s="12"/>
      <c r="Q2283" s="12"/>
      <c r="R2283" s="13"/>
      <c r="S2283" s="12"/>
      <c r="T2283" s="12"/>
      <c r="U2283" s="12"/>
      <c r="V2283" s="12"/>
      <c r="W2283" s="12"/>
      <c r="X2283" s="12"/>
      <c r="Y2283" s="12"/>
      <c r="Z2283" s="12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</row>
    <row r="2284" spans="1:55" hidden="1" x14ac:dyDescent="0.3">
      <c r="A2284" s="8"/>
      <c r="B2284" s="8"/>
      <c r="C2284" s="8"/>
      <c r="D2284" s="9"/>
      <c r="E2284" s="9"/>
      <c r="F2284" s="8"/>
      <c r="G2284" s="8"/>
      <c r="H2284" s="9"/>
      <c r="I2284" s="9"/>
      <c r="J2284" s="12"/>
      <c r="K2284" s="9"/>
      <c r="L2284" s="9"/>
      <c r="M2284" s="9"/>
      <c r="N2284" s="9"/>
      <c r="O2284" s="9"/>
      <c r="P2284" s="12"/>
      <c r="Q2284" s="12"/>
      <c r="R2284" s="13"/>
      <c r="S2284" s="12"/>
      <c r="T2284" s="12"/>
      <c r="U2284" s="12"/>
      <c r="V2284" s="12"/>
      <c r="W2284" s="12"/>
      <c r="X2284" s="12"/>
      <c r="Y2284" s="12"/>
      <c r="Z2284" s="12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</row>
    <row r="2285" spans="1:55" hidden="1" x14ac:dyDescent="0.3">
      <c r="A2285" s="8"/>
      <c r="B2285" s="8"/>
      <c r="C2285" s="8"/>
      <c r="D2285" s="9"/>
      <c r="E2285" s="9"/>
      <c r="F2285" s="8"/>
      <c r="G2285" s="8"/>
      <c r="H2285" s="9"/>
      <c r="I2285" s="9"/>
      <c r="J2285" s="12"/>
      <c r="K2285" s="9"/>
      <c r="L2285" s="9"/>
      <c r="M2285" s="9"/>
      <c r="N2285" s="9"/>
      <c r="O2285" s="9"/>
      <c r="P2285" s="12"/>
      <c r="Q2285" s="12"/>
      <c r="R2285" s="13"/>
      <c r="S2285" s="12"/>
      <c r="T2285" s="12"/>
      <c r="U2285" s="12"/>
      <c r="V2285" s="12"/>
      <c r="W2285" s="12"/>
      <c r="X2285" s="12"/>
      <c r="Y2285" s="12"/>
      <c r="Z2285" s="12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  <c r="AZ2285" s="13"/>
      <c r="BA2285" s="13"/>
      <c r="BB2285" s="13"/>
      <c r="BC2285" s="13"/>
    </row>
    <row r="2286" spans="1:55" hidden="1" x14ac:dyDescent="0.3">
      <c r="A2286" s="8"/>
      <c r="B2286" s="8"/>
      <c r="C2286" s="8"/>
      <c r="D2286" s="9"/>
      <c r="E2286" s="9"/>
      <c r="F2286" s="8"/>
      <c r="G2286" s="8"/>
      <c r="H2286" s="9"/>
      <c r="I2286" s="9"/>
      <c r="J2286" s="12"/>
      <c r="K2286" s="9"/>
      <c r="L2286" s="9"/>
      <c r="M2286" s="9"/>
      <c r="N2286" s="9"/>
      <c r="O2286" s="9"/>
      <c r="P2286" s="12"/>
      <c r="Q2286" s="12"/>
      <c r="R2286" s="13"/>
      <c r="S2286" s="12"/>
      <c r="T2286" s="12"/>
      <c r="U2286" s="12"/>
      <c r="V2286" s="12"/>
      <c r="W2286" s="12"/>
      <c r="X2286" s="12"/>
      <c r="Y2286" s="12"/>
      <c r="Z2286" s="12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</row>
    <row r="2287" spans="1:55" hidden="1" x14ac:dyDescent="0.3">
      <c r="A2287" s="8"/>
      <c r="B2287" s="8"/>
      <c r="C2287" s="8"/>
      <c r="D2287" s="9"/>
      <c r="E2287" s="9"/>
      <c r="F2287" s="8"/>
      <c r="G2287" s="8"/>
      <c r="H2287" s="9"/>
      <c r="I2287" s="9"/>
      <c r="J2287" s="12"/>
      <c r="K2287" s="9"/>
      <c r="L2287" s="9"/>
      <c r="M2287" s="9"/>
      <c r="N2287" s="9"/>
      <c r="O2287" s="9"/>
      <c r="P2287" s="12"/>
      <c r="Q2287" s="12"/>
      <c r="R2287" s="13"/>
      <c r="S2287" s="12"/>
      <c r="T2287" s="12"/>
      <c r="U2287" s="12"/>
      <c r="V2287" s="12"/>
      <c r="W2287" s="12"/>
      <c r="X2287" s="12"/>
      <c r="Y2287" s="12"/>
      <c r="Z2287" s="12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</row>
    <row r="2288" spans="1:55" hidden="1" x14ac:dyDescent="0.3">
      <c r="A2288" s="8"/>
      <c r="B2288" s="8"/>
      <c r="C2288" s="8"/>
      <c r="D2288" s="9"/>
      <c r="E2288" s="9"/>
      <c r="F2288" s="8"/>
      <c r="G2288" s="8"/>
      <c r="H2288" s="9"/>
      <c r="I2288" s="9"/>
      <c r="J2288" s="12"/>
      <c r="K2288" s="9"/>
      <c r="L2288" s="9"/>
      <c r="M2288" s="9"/>
      <c r="N2288" s="9"/>
      <c r="O2288" s="9"/>
      <c r="P2288" s="12"/>
      <c r="Q2288" s="12"/>
      <c r="R2288" s="13"/>
      <c r="S2288" s="12"/>
      <c r="T2288" s="12"/>
      <c r="U2288" s="12"/>
      <c r="V2288" s="12"/>
      <c r="W2288" s="12"/>
      <c r="X2288" s="12"/>
      <c r="Y2288" s="12"/>
      <c r="Z2288" s="12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</row>
    <row r="2289" spans="1:55" hidden="1" x14ac:dyDescent="0.3">
      <c r="A2289" s="8"/>
      <c r="B2289" s="8"/>
      <c r="C2289" s="8"/>
      <c r="D2289" s="9"/>
      <c r="E2289" s="9"/>
      <c r="F2289" s="8"/>
      <c r="G2289" s="8"/>
      <c r="H2289" s="9"/>
      <c r="I2289" s="9"/>
      <c r="J2289" s="12"/>
      <c r="K2289" s="9"/>
      <c r="L2289" s="9"/>
      <c r="M2289" s="9"/>
      <c r="N2289" s="9"/>
      <c r="O2289" s="9"/>
      <c r="P2289" s="12"/>
      <c r="Q2289" s="12"/>
      <c r="R2289" s="13"/>
      <c r="S2289" s="12"/>
      <c r="T2289" s="12"/>
      <c r="U2289" s="12"/>
      <c r="V2289" s="12"/>
      <c r="W2289" s="12"/>
      <c r="X2289" s="12"/>
      <c r="Y2289" s="12"/>
      <c r="Z2289" s="12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</row>
    <row r="2290" spans="1:55" hidden="1" x14ac:dyDescent="0.3">
      <c r="A2290" s="8"/>
      <c r="B2290" s="8"/>
      <c r="C2290" s="8"/>
      <c r="D2290" s="9"/>
      <c r="E2290" s="9"/>
      <c r="F2290" s="8"/>
      <c r="G2290" s="8"/>
      <c r="H2290" s="9"/>
      <c r="I2290" s="9"/>
      <c r="J2290" s="12"/>
      <c r="K2290" s="9"/>
      <c r="L2290" s="9"/>
      <c r="M2290" s="9"/>
      <c r="N2290" s="9"/>
      <c r="O2290" s="9"/>
      <c r="P2290" s="12"/>
      <c r="Q2290" s="12"/>
      <c r="R2290" s="13"/>
      <c r="S2290" s="12"/>
      <c r="T2290" s="12"/>
      <c r="U2290" s="12"/>
      <c r="V2290" s="12"/>
      <c r="W2290" s="12"/>
      <c r="X2290" s="12"/>
      <c r="Y2290" s="12"/>
      <c r="Z2290" s="12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  <c r="AZ2290" s="13"/>
      <c r="BA2290" s="13"/>
      <c r="BB2290" s="13"/>
      <c r="BC2290" s="13"/>
    </row>
    <row r="2291" spans="1:55" hidden="1" x14ac:dyDescent="0.3">
      <c r="A2291" s="8"/>
      <c r="B2291" s="8"/>
      <c r="C2291" s="8"/>
      <c r="D2291" s="9"/>
      <c r="E2291" s="9"/>
      <c r="F2291" s="8"/>
      <c r="G2291" s="8"/>
      <c r="H2291" s="9"/>
      <c r="I2291" s="9"/>
      <c r="J2291" s="12"/>
      <c r="K2291" s="9"/>
      <c r="L2291" s="9"/>
      <c r="M2291" s="9"/>
      <c r="N2291" s="9"/>
      <c r="O2291" s="9"/>
      <c r="P2291" s="12"/>
      <c r="Q2291" s="12"/>
      <c r="R2291" s="13"/>
      <c r="S2291" s="12"/>
      <c r="T2291" s="12"/>
      <c r="U2291" s="12"/>
      <c r="V2291" s="12"/>
      <c r="W2291" s="12"/>
      <c r="X2291" s="12"/>
      <c r="Y2291" s="12"/>
      <c r="Z2291" s="12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</row>
    <row r="2292" spans="1:55" hidden="1" x14ac:dyDescent="0.3">
      <c r="A2292" s="8"/>
      <c r="B2292" s="8"/>
      <c r="C2292" s="8"/>
      <c r="D2292" s="9"/>
      <c r="E2292" s="9"/>
      <c r="F2292" s="8"/>
      <c r="G2292" s="8"/>
      <c r="H2292" s="9"/>
      <c r="I2292" s="9"/>
      <c r="J2292" s="12"/>
      <c r="K2292" s="9"/>
      <c r="L2292" s="9"/>
      <c r="M2292" s="9"/>
      <c r="N2292" s="9"/>
      <c r="O2292" s="9"/>
      <c r="P2292" s="12"/>
      <c r="Q2292" s="12"/>
      <c r="R2292" s="13"/>
      <c r="S2292" s="12"/>
      <c r="T2292" s="12"/>
      <c r="U2292" s="12"/>
      <c r="V2292" s="12"/>
      <c r="W2292" s="12"/>
      <c r="X2292" s="12"/>
      <c r="Y2292" s="12"/>
      <c r="Z2292" s="12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</row>
    <row r="2293" spans="1:55" hidden="1" x14ac:dyDescent="0.3">
      <c r="A2293" s="8"/>
      <c r="B2293" s="8"/>
      <c r="C2293" s="8"/>
      <c r="D2293" s="9"/>
      <c r="E2293" s="9"/>
      <c r="F2293" s="8"/>
      <c r="G2293" s="8"/>
      <c r="H2293" s="9"/>
      <c r="I2293" s="9"/>
      <c r="J2293" s="12"/>
      <c r="K2293" s="9"/>
      <c r="L2293" s="9"/>
      <c r="M2293" s="9"/>
      <c r="N2293" s="9"/>
      <c r="O2293" s="9"/>
      <c r="P2293" s="12"/>
      <c r="Q2293" s="12"/>
      <c r="R2293" s="13"/>
      <c r="S2293" s="12"/>
      <c r="T2293" s="12"/>
      <c r="U2293" s="12"/>
      <c r="V2293" s="12"/>
      <c r="W2293" s="12"/>
      <c r="X2293" s="12"/>
      <c r="Y2293" s="12"/>
      <c r="Z2293" s="12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</row>
    <row r="2294" spans="1:55" hidden="1" x14ac:dyDescent="0.3">
      <c r="A2294" s="8"/>
      <c r="B2294" s="8"/>
      <c r="C2294" s="8"/>
      <c r="D2294" s="9"/>
      <c r="E2294" s="9"/>
      <c r="F2294" s="8"/>
      <c r="G2294" s="8"/>
      <c r="H2294" s="9"/>
      <c r="I2294" s="9"/>
      <c r="J2294" s="12"/>
      <c r="K2294" s="9"/>
      <c r="L2294" s="9"/>
      <c r="M2294" s="9"/>
      <c r="N2294" s="9"/>
      <c r="O2294" s="9"/>
      <c r="P2294" s="12"/>
      <c r="Q2294" s="12"/>
      <c r="R2294" s="13"/>
      <c r="S2294" s="12"/>
      <c r="T2294" s="12"/>
      <c r="U2294" s="12"/>
      <c r="V2294" s="12"/>
      <c r="W2294" s="12"/>
      <c r="X2294" s="12"/>
      <c r="Y2294" s="12"/>
      <c r="Z2294" s="12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</row>
    <row r="2295" spans="1:55" hidden="1" x14ac:dyDescent="0.3">
      <c r="A2295" s="8"/>
      <c r="B2295" s="8"/>
      <c r="C2295" s="8"/>
      <c r="D2295" s="9"/>
      <c r="E2295" s="9"/>
      <c r="F2295" s="8"/>
      <c r="G2295" s="8"/>
      <c r="H2295" s="9"/>
      <c r="I2295" s="9"/>
      <c r="J2295" s="12"/>
      <c r="K2295" s="9"/>
      <c r="L2295" s="9"/>
      <c r="M2295" s="9"/>
      <c r="N2295" s="9"/>
      <c r="O2295" s="9"/>
      <c r="P2295" s="12"/>
      <c r="Q2295" s="12"/>
      <c r="R2295" s="13"/>
      <c r="S2295" s="12"/>
      <c r="T2295" s="12"/>
      <c r="U2295" s="12"/>
      <c r="V2295" s="12"/>
      <c r="W2295" s="12"/>
      <c r="X2295" s="12"/>
      <c r="Y2295" s="12"/>
      <c r="Z2295" s="12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</row>
    <row r="2296" spans="1:55" hidden="1" x14ac:dyDescent="0.3">
      <c r="A2296" s="8"/>
      <c r="B2296" s="8"/>
      <c r="C2296" s="8"/>
      <c r="D2296" s="9"/>
      <c r="E2296" s="9"/>
      <c r="F2296" s="8"/>
      <c r="G2296" s="8"/>
      <c r="H2296" s="9"/>
      <c r="I2296" s="9"/>
      <c r="J2296" s="12"/>
      <c r="K2296" s="9"/>
      <c r="L2296" s="9"/>
      <c r="M2296" s="9"/>
      <c r="N2296" s="9"/>
      <c r="O2296" s="9"/>
      <c r="P2296" s="12"/>
      <c r="Q2296" s="12"/>
      <c r="R2296" s="13"/>
      <c r="S2296" s="12"/>
      <c r="T2296" s="12"/>
      <c r="U2296" s="12"/>
      <c r="V2296" s="12"/>
      <c r="W2296" s="12"/>
      <c r="X2296" s="12"/>
      <c r="Y2296" s="12"/>
      <c r="Z2296" s="12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</row>
    <row r="2297" spans="1:55" hidden="1" x14ac:dyDescent="0.3">
      <c r="A2297" s="8"/>
      <c r="B2297" s="8"/>
      <c r="C2297" s="8"/>
      <c r="D2297" s="9"/>
      <c r="E2297" s="9"/>
      <c r="F2297" s="8"/>
      <c r="G2297" s="8"/>
      <c r="H2297" s="9"/>
      <c r="I2297" s="9"/>
      <c r="J2297" s="12"/>
      <c r="K2297" s="9"/>
      <c r="L2297" s="9"/>
      <c r="M2297" s="9"/>
      <c r="N2297" s="9"/>
      <c r="O2297" s="9"/>
      <c r="P2297" s="12"/>
      <c r="Q2297" s="12"/>
      <c r="R2297" s="13"/>
      <c r="S2297" s="12"/>
      <c r="T2297" s="12"/>
      <c r="U2297" s="12"/>
      <c r="V2297" s="12"/>
      <c r="W2297" s="12"/>
      <c r="X2297" s="12"/>
      <c r="Y2297" s="12"/>
      <c r="Z2297" s="12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</row>
    <row r="2298" spans="1:55" hidden="1" x14ac:dyDescent="0.3">
      <c r="A2298" s="8"/>
      <c r="B2298" s="8"/>
      <c r="C2298" s="8"/>
      <c r="D2298" s="9"/>
      <c r="E2298" s="9"/>
      <c r="F2298" s="8"/>
      <c r="G2298" s="8"/>
      <c r="H2298" s="9"/>
      <c r="I2298" s="9"/>
      <c r="J2298" s="12"/>
      <c r="K2298" s="9"/>
      <c r="L2298" s="9"/>
      <c r="M2298" s="9"/>
      <c r="N2298" s="9"/>
      <c r="O2298" s="9"/>
      <c r="P2298" s="12"/>
      <c r="Q2298" s="12"/>
      <c r="R2298" s="13"/>
      <c r="S2298" s="12"/>
      <c r="T2298" s="12"/>
      <c r="U2298" s="12"/>
      <c r="V2298" s="12"/>
      <c r="W2298" s="12"/>
      <c r="X2298" s="12"/>
      <c r="Y2298" s="12"/>
      <c r="Z2298" s="12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</row>
    <row r="2299" spans="1:55" hidden="1" x14ac:dyDescent="0.3">
      <c r="A2299" s="8"/>
      <c r="B2299" s="8"/>
      <c r="C2299" s="8"/>
      <c r="D2299" s="9"/>
      <c r="E2299" s="9"/>
      <c r="F2299" s="8"/>
      <c r="G2299" s="8"/>
      <c r="H2299" s="9"/>
      <c r="I2299" s="9"/>
      <c r="J2299" s="12"/>
      <c r="K2299" s="9"/>
      <c r="L2299" s="9"/>
      <c r="M2299" s="9"/>
      <c r="N2299" s="9"/>
      <c r="O2299" s="9"/>
      <c r="P2299" s="12"/>
      <c r="Q2299" s="12"/>
      <c r="R2299" s="13"/>
      <c r="S2299" s="12"/>
      <c r="T2299" s="12"/>
      <c r="U2299" s="12"/>
      <c r="V2299" s="12"/>
      <c r="W2299" s="12"/>
      <c r="X2299" s="12"/>
      <c r="Y2299" s="12"/>
      <c r="Z2299" s="12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</row>
    <row r="2300" spans="1:55" hidden="1" x14ac:dyDescent="0.3">
      <c r="A2300" s="8"/>
      <c r="B2300" s="8"/>
      <c r="C2300" s="8"/>
      <c r="D2300" s="9"/>
      <c r="E2300" s="9"/>
      <c r="F2300" s="8"/>
      <c r="G2300" s="8"/>
      <c r="H2300" s="9"/>
      <c r="I2300" s="9"/>
      <c r="J2300" s="12"/>
      <c r="K2300" s="9"/>
      <c r="L2300" s="9"/>
      <c r="M2300" s="9"/>
      <c r="N2300" s="9"/>
      <c r="O2300" s="9"/>
      <c r="P2300" s="12"/>
      <c r="Q2300" s="12"/>
      <c r="R2300" s="13"/>
      <c r="S2300" s="12"/>
      <c r="T2300" s="12"/>
      <c r="U2300" s="12"/>
      <c r="V2300" s="12"/>
      <c r="W2300" s="12"/>
      <c r="X2300" s="12"/>
      <c r="Y2300" s="12"/>
      <c r="Z2300" s="12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</row>
    <row r="2301" spans="1:55" hidden="1" x14ac:dyDescent="0.3">
      <c r="A2301" s="8"/>
      <c r="B2301" s="8"/>
      <c r="C2301" s="8"/>
      <c r="D2301" s="9"/>
      <c r="E2301" s="9"/>
      <c r="F2301" s="8"/>
      <c r="G2301" s="8"/>
      <c r="H2301" s="9"/>
      <c r="I2301" s="9"/>
      <c r="J2301" s="12"/>
      <c r="K2301" s="9"/>
      <c r="L2301" s="9"/>
      <c r="M2301" s="9"/>
      <c r="N2301" s="9"/>
      <c r="O2301" s="9"/>
      <c r="P2301" s="12"/>
      <c r="Q2301" s="12"/>
      <c r="R2301" s="13"/>
      <c r="S2301" s="12"/>
      <c r="T2301" s="12"/>
      <c r="U2301" s="12"/>
      <c r="V2301" s="12"/>
      <c r="W2301" s="12"/>
      <c r="X2301" s="12"/>
      <c r="Y2301" s="12"/>
      <c r="Z2301" s="12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</row>
    <row r="2302" spans="1:55" hidden="1" x14ac:dyDescent="0.3">
      <c r="A2302" s="8"/>
      <c r="B2302" s="8"/>
      <c r="C2302" s="8"/>
      <c r="D2302" s="9"/>
      <c r="E2302" s="9"/>
      <c r="F2302" s="8"/>
      <c r="G2302" s="8"/>
      <c r="H2302" s="9"/>
      <c r="I2302" s="9"/>
      <c r="J2302" s="12"/>
      <c r="K2302" s="9"/>
      <c r="L2302" s="9"/>
      <c r="M2302" s="9"/>
      <c r="N2302" s="9"/>
      <c r="O2302" s="9"/>
      <c r="P2302" s="12"/>
      <c r="Q2302" s="12"/>
      <c r="R2302" s="13"/>
      <c r="S2302" s="12"/>
      <c r="T2302" s="12"/>
      <c r="U2302" s="12"/>
      <c r="V2302" s="12"/>
      <c r="W2302" s="12"/>
      <c r="X2302" s="12"/>
      <c r="Y2302" s="12"/>
      <c r="Z2302" s="12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</row>
    <row r="2303" spans="1:55" hidden="1" x14ac:dyDescent="0.3">
      <c r="A2303" s="8"/>
      <c r="B2303" s="8"/>
      <c r="C2303" s="8"/>
      <c r="D2303" s="9"/>
      <c r="E2303" s="9"/>
      <c r="F2303" s="8"/>
      <c r="G2303" s="8"/>
      <c r="H2303" s="9"/>
      <c r="I2303" s="9"/>
      <c r="J2303" s="12"/>
      <c r="K2303" s="9"/>
      <c r="L2303" s="9"/>
      <c r="M2303" s="9"/>
      <c r="N2303" s="9"/>
      <c r="O2303" s="9"/>
      <c r="P2303" s="12"/>
      <c r="Q2303" s="12"/>
      <c r="R2303" s="13"/>
      <c r="S2303" s="12"/>
      <c r="T2303" s="12"/>
      <c r="U2303" s="12"/>
      <c r="V2303" s="12"/>
      <c r="W2303" s="12"/>
      <c r="X2303" s="12"/>
      <c r="Y2303" s="12"/>
      <c r="Z2303" s="12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</row>
    <row r="2304" spans="1:55" hidden="1" x14ac:dyDescent="0.3">
      <c r="A2304" s="8"/>
      <c r="B2304" s="8"/>
      <c r="C2304" s="8"/>
      <c r="D2304" s="9"/>
      <c r="E2304" s="9"/>
      <c r="F2304" s="8"/>
      <c r="G2304" s="8"/>
      <c r="H2304" s="9"/>
      <c r="I2304" s="9"/>
      <c r="J2304" s="12"/>
      <c r="K2304" s="9"/>
      <c r="L2304" s="9"/>
      <c r="M2304" s="9"/>
      <c r="N2304" s="9"/>
      <c r="O2304" s="9"/>
      <c r="P2304" s="12"/>
      <c r="Q2304" s="12"/>
      <c r="R2304" s="13"/>
      <c r="S2304" s="12"/>
      <c r="T2304" s="12"/>
      <c r="U2304" s="12"/>
      <c r="V2304" s="12"/>
      <c r="W2304" s="12"/>
      <c r="X2304" s="12"/>
      <c r="Y2304" s="12"/>
      <c r="Z2304" s="12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  <c r="AZ2304" s="13"/>
      <c r="BA2304" s="13"/>
      <c r="BB2304" s="13"/>
      <c r="BC2304" s="13"/>
    </row>
    <row r="2305" spans="1:55" hidden="1" x14ac:dyDescent="0.3">
      <c r="A2305" s="8"/>
      <c r="B2305" s="8"/>
      <c r="C2305" s="8"/>
      <c r="D2305" s="9"/>
      <c r="E2305" s="9"/>
      <c r="F2305" s="8"/>
      <c r="G2305" s="8"/>
      <c r="H2305" s="9"/>
      <c r="I2305" s="9"/>
      <c r="J2305" s="12"/>
      <c r="K2305" s="9"/>
      <c r="L2305" s="9"/>
      <c r="M2305" s="9"/>
      <c r="N2305" s="9"/>
      <c r="O2305" s="9"/>
      <c r="P2305" s="12"/>
      <c r="Q2305" s="12"/>
      <c r="R2305" s="13"/>
      <c r="S2305" s="12"/>
      <c r="T2305" s="12"/>
      <c r="U2305" s="12"/>
      <c r="V2305" s="12"/>
      <c r="W2305" s="12"/>
      <c r="X2305" s="12"/>
      <c r="Y2305" s="12"/>
      <c r="Z2305" s="12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</row>
    <row r="2306" spans="1:55" hidden="1" x14ac:dyDescent="0.3">
      <c r="A2306" s="8"/>
      <c r="B2306" s="8"/>
      <c r="C2306" s="8"/>
      <c r="D2306" s="9"/>
      <c r="E2306" s="9"/>
      <c r="F2306" s="8"/>
      <c r="G2306" s="8"/>
      <c r="H2306" s="9"/>
      <c r="I2306" s="9"/>
      <c r="J2306" s="12"/>
      <c r="K2306" s="9"/>
      <c r="L2306" s="9"/>
      <c r="M2306" s="9"/>
      <c r="N2306" s="9"/>
      <c r="O2306" s="9"/>
      <c r="P2306" s="12"/>
      <c r="Q2306" s="12"/>
      <c r="R2306" s="13"/>
      <c r="S2306" s="12"/>
      <c r="T2306" s="12"/>
      <c r="U2306" s="12"/>
      <c r="V2306" s="12"/>
      <c r="W2306" s="12"/>
      <c r="X2306" s="12"/>
      <c r="Y2306" s="12"/>
      <c r="Z2306" s="12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</row>
    <row r="2307" spans="1:55" hidden="1" x14ac:dyDescent="0.3">
      <c r="A2307" s="8"/>
      <c r="B2307" s="8"/>
      <c r="C2307" s="8"/>
      <c r="D2307" s="9"/>
      <c r="E2307" s="9"/>
      <c r="F2307" s="8"/>
      <c r="G2307" s="8"/>
      <c r="H2307" s="9"/>
      <c r="I2307" s="9"/>
      <c r="J2307" s="12"/>
      <c r="K2307" s="9"/>
      <c r="L2307" s="9"/>
      <c r="M2307" s="9"/>
      <c r="N2307" s="9"/>
      <c r="O2307" s="9"/>
      <c r="P2307" s="12"/>
      <c r="Q2307" s="12"/>
      <c r="R2307" s="13"/>
      <c r="S2307" s="12"/>
      <c r="T2307" s="12"/>
      <c r="U2307" s="12"/>
      <c r="V2307" s="12"/>
      <c r="W2307" s="12"/>
      <c r="X2307" s="12"/>
      <c r="Y2307" s="12"/>
      <c r="Z2307" s="12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</row>
    <row r="2308" spans="1:55" hidden="1" x14ac:dyDescent="0.3">
      <c r="A2308" s="8"/>
      <c r="B2308" s="8"/>
      <c r="C2308" s="8"/>
      <c r="D2308" s="9"/>
      <c r="E2308" s="9"/>
      <c r="F2308" s="8"/>
      <c r="G2308" s="8"/>
      <c r="H2308" s="9"/>
      <c r="I2308" s="9"/>
      <c r="J2308" s="12"/>
      <c r="K2308" s="9"/>
      <c r="L2308" s="9"/>
      <c r="M2308" s="9"/>
      <c r="N2308" s="9"/>
      <c r="O2308" s="9"/>
      <c r="P2308" s="12"/>
      <c r="Q2308" s="12"/>
      <c r="R2308" s="13"/>
      <c r="S2308" s="12"/>
      <c r="T2308" s="12"/>
      <c r="U2308" s="12"/>
      <c r="V2308" s="12"/>
      <c r="W2308" s="12"/>
      <c r="X2308" s="12"/>
      <c r="Y2308" s="12"/>
      <c r="Z2308" s="12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</row>
    <row r="2309" spans="1:55" hidden="1" x14ac:dyDescent="0.3">
      <c r="A2309" s="8"/>
      <c r="B2309" s="8"/>
      <c r="C2309" s="8"/>
      <c r="D2309" s="9"/>
      <c r="E2309" s="9"/>
      <c r="F2309" s="8"/>
      <c r="G2309" s="8"/>
      <c r="H2309" s="9"/>
      <c r="I2309" s="9"/>
      <c r="J2309" s="12"/>
      <c r="K2309" s="9"/>
      <c r="L2309" s="9"/>
      <c r="M2309" s="9"/>
      <c r="N2309" s="9"/>
      <c r="O2309" s="9"/>
      <c r="P2309" s="12"/>
      <c r="Q2309" s="12"/>
      <c r="R2309" s="13"/>
      <c r="S2309" s="12"/>
      <c r="T2309" s="12"/>
      <c r="U2309" s="12"/>
      <c r="V2309" s="12"/>
      <c r="W2309" s="12"/>
      <c r="X2309" s="12"/>
      <c r="Y2309" s="12"/>
      <c r="Z2309" s="12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  <c r="AZ2309" s="13"/>
      <c r="BA2309" s="13"/>
      <c r="BB2309" s="13"/>
      <c r="BC2309" s="13"/>
    </row>
    <row r="2310" spans="1:55" hidden="1" x14ac:dyDescent="0.3">
      <c r="A2310" s="8"/>
      <c r="B2310" s="8"/>
      <c r="C2310" s="8"/>
      <c r="D2310" s="9"/>
      <c r="E2310" s="9"/>
      <c r="F2310" s="8"/>
      <c r="G2310" s="8"/>
      <c r="H2310" s="9"/>
      <c r="I2310" s="9"/>
      <c r="J2310" s="12"/>
      <c r="K2310" s="9"/>
      <c r="L2310" s="9"/>
      <c r="M2310" s="9"/>
      <c r="N2310" s="9"/>
      <c r="O2310" s="9"/>
      <c r="P2310" s="12"/>
      <c r="Q2310" s="12"/>
      <c r="R2310" s="13"/>
      <c r="S2310" s="12"/>
      <c r="T2310" s="12"/>
      <c r="U2310" s="12"/>
      <c r="V2310" s="12"/>
      <c r="W2310" s="12"/>
      <c r="X2310" s="12"/>
      <c r="Y2310" s="12"/>
      <c r="Z2310" s="12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</row>
    <row r="2311" spans="1:55" hidden="1" x14ac:dyDescent="0.3">
      <c r="A2311" s="8"/>
      <c r="B2311" s="8"/>
      <c r="C2311" s="8"/>
      <c r="D2311" s="9"/>
      <c r="E2311" s="9"/>
      <c r="F2311" s="8"/>
      <c r="G2311" s="8"/>
      <c r="H2311" s="9"/>
      <c r="I2311" s="9"/>
      <c r="J2311" s="12"/>
      <c r="K2311" s="9"/>
      <c r="L2311" s="9"/>
      <c r="M2311" s="9"/>
      <c r="N2311" s="9"/>
      <c r="O2311" s="9"/>
      <c r="P2311" s="12"/>
      <c r="Q2311" s="12"/>
      <c r="R2311" s="13"/>
      <c r="S2311" s="12"/>
      <c r="T2311" s="12"/>
      <c r="U2311" s="12"/>
      <c r="V2311" s="12"/>
      <c r="W2311" s="12"/>
      <c r="X2311" s="12"/>
      <c r="Y2311" s="12"/>
      <c r="Z2311" s="12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</row>
    <row r="2312" spans="1:55" hidden="1" x14ac:dyDescent="0.3">
      <c r="A2312" s="8"/>
      <c r="B2312" s="8"/>
      <c r="C2312" s="8"/>
      <c r="D2312" s="9"/>
      <c r="E2312" s="9"/>
      <c r="F2312" s="8"/>
      <c r="G2312" s="8"/>
      <c r="H2312" s="9"/>
      <c r="I2312" s="9"/>
      <c r="J2312" s="12"/>
      <c r="K2312" s="9"/>
      <c r="L2312" s="9"/>
      <c r="M2312" s="9"/>
      <c r="N2312" s="9"/>
      <c r="O2312" s="9"/>
      <c r="P2312" s="12"/>
      <c r="Q2312" s="12"/>
      <c r="R2312" s="13"/>
      <c r="S2312" s="12"/>
      <c r="T2312" s="12"/>
      <c r="U2312" s="12"/>
      <c r="V2312" s="12"/>
      <c r="W2312" s="12"/>
      <c r="X2312" s="12"/>
      <c r="Y2312" s="12"/>
      <c r="Z2312" s="12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</row>
    <row r="2313" spans="1:55" hidden="1" x14ac:dyDescent="0.3">
      <c r="A2313" s="8"/>
      <c r="B2313" s="8"/>
      <c r="C2313" s="8"/>
      <c r="D2313" s="9"/>
      <c r="E2313" s="9"/>
      <c r="F2313" s="8"/>
      <c r="G2313" s="8"/>
      <c r="H2313" s="9"/>
      <c r="I2313" s="9"/>
      <c r="J2313" s="12"/>
      <c r="K2313" s="9"/>
      <c r="L2313" s="9"/>
      <c r="M2313" s="9"/>
      <c r="N2313" s="9"/>
      <c r="O2313" s="9"/>
      <c r="P2313" s="12"/>
      <c r="Q2313" s="12"/>
      <c r="R2313" s="13"/>
      <c r="S2313" s="12"/>
      <c r="T2313" s="12"/>
      <c r="U2313" s="12"/>
      <c r="V2313" s="12"/>
      <c r="W2313" s="12"/>
      <c r="X2313" s="12"/>
      <c r="Y2313" s="12"/>
      <c r="Z2313" s="12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</row>
    <row r="2314" spans="1:55" hidden="1" x14ac:dyDescent="0.3">
      <c r="A2314" s="8"/>
      <c r="B2314" s="8"/>
      <c r="C2314" s="8"/>
      <c r="D2314" s="9"/>
      <c r="E2314" s="9"/>
      <c r="F2314" s="8"/>
      <c r="G2314" s="8"/>
      <c r="H2314" s="9"/>
      <c r="I2314" s="9"/>
      <c r="J2314" s="12"/>
      <c r="K2314" s="9"/>
      <c r="L2314" s="9"/>
      <c r="M2314" s="9"/>
      <c r="N2314" s="9"/>
      <c r="O2314" s="9"/>
      <c r="P2314" s="12"/>
      <c r="Q2314" s="12"/>
      <c r="R2314" s="13"/>
      <c r="S2314" s="12"/>
      <c r="T2314" s="12"/>
      <c r="U2314" s="12"/>
      <c r="V2314" s="12"/>
      <c r="W2314" s="12"/>
      <c r="X2314" s="12"/>
      <c r="Y2314" s="12"/>
      <c r="Z2314" s="12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</row>
    <row r="2315" spans="1:55" hidden="1" x14ac:dyDescent="0.3">
      <c r="A2315" s="8"/>
      <c r="B2315" s="8"/>
      <c r="C2315" s="8"/>
      <c r="D2315" s="9"/>
      <c r="E2315" s="9"/>
      <c r="F2315" s="8"/>
      <c r="G2315" s="8"/>
      <c r="H2315" s="9"/>
      <c r="I2315" s="9"/>
      <c r="J2315" s="12"/>
      <c r="K2315" s="9"/>
      <c r="L2315" s="9"/>
      <c r="M2315" s="9"/>
      <c r="N2315" s="9"/>
      <c r="O2315" s="9"/>
      <c r="P2315" s="12"/>
      <c r="Q2315" s="12"/>
      <c r="R2315" s="13"/>
      <c r="S2315" s="12"/>
      <c r="T2315" s="12"/>
      <c r="U2315" s="12"/>
      <c r="V2315" s="12"/>
      <c r="W2315" s="12"/>
      <c r="X2315" s="12"/>
      <c r="Y2315" s="12"/>
      <c r="Z2315" s="12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</row>
    <row r="2316" spans="1:55" hidden="1" x14ac:dyDescent="0.3">
      <c r="A2316" s="8"/>
      <c r="B2316" s="8"/>
      <c r="C2316" s="8"/>
      <c r="D2316" s="9"/>
      <c r="E2316" s="9"/>
      <c r="F2316" s="8"/>
      <c r="G2316" s="8"/>
      <c r="H2316" s="9"/>
      <c r="I2316" s="9"/>
      <c r="J2316" s="12"/>
      <c r="K2316" s="9"/>
      <c r="L2316" s="9"/>
      <c r="M2316" s="9"/>
      <c r="N2316" s="9"/>
      <c r="O2316" s="9"/>
      <c r="P2316" s="12"/>
      <c r="Q2316" s="12"/>
      <c r="R2316" s="13"/>
      <c r="S2316" s="12"/>
      <c r="T2316" s="12"/>
      <c r="U2316" s="12"/>
      <c r="V2316" s="12"/>
      <c r="W2316" s="12"/>
      <c r="X2316" s="12"/>
      <c r="Y2316" s="12"/>
      <c r="Z2316" s="12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</row>
    <row r="2317" spans="1:55" hidden="1" x14ac:dyDescent="0.3">
      <c r="A2317" s="8"/>
      <c r="B2317" s="8"/>
      <c r="C2317" s="8"/>
      <c r="D2317" s="9"/>
      <c r="E2317" s="9"/>
      <c r="F2317" s="8"/>
      <c r="G2317" s="8"/>
      <c r="H2317" s="9"/>
      <c r="I2317" s="9"/>
      <c r="J2317" s="12"/>
      <c r="K2317" s="9"/>
      <c r="L2317" s="9"/>
      <c r="M2317" s="9"/>
      <c r="N2317" s="9"/>
      <c r="O2317" s="9"/>
      <c r="P2317" s="12"/>
      <c r="Q2317" s="12"/>
      <c r="R2317" s="13"/>
      <c r="S2317" s="12"/>
      <c r="T2317" s="12"/>
      <c r="U2317" s="12"/>
      <c r="V2317" s="12"/>
      <c r="W2317" s="12"/>
      <c r="X2317" s="12"/>
      <c r="Y2317" s="12"/>
      <c r="Z2317" s="12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</row>
    <row r="2318" spans="1:55" hidden="1" x14ac:dyDescent="0.3">
      <c r="A2318" s="8"/>
      <c r="B2318" s="8"/>
      <c r="C2318" s="8"/>
      <c r="D2318" s="9"/>
      <c r="E2318" s="9"/>
      <c r="F2318" s="8"/>
      <c r="G2318" s="8"/>
      <c r="H2318" s="9"/>
      <c r="I2318" s="9"/>
      <c r="J2318" s="12"/>
      <c r="K2318" s="9"/>
      <c r="L2318" s="9"/>
      <c r="M2318" s="9"/>
      <c r="N2318" s="9"/>
      <c r="O2318" s="9"/>
      <c r="P2318" s="12"/>
      <c r="Q2318" s="12"/>
      <c r="R2318" s="13"/>
      <c r="S2318" s="12"/>
      <c r="T2318" s="12"/>
      <c r="U2318" s="12"/>
      <c r="V2318" s="12"/>
      <c r="W2318" s="12"/>
      <c r="X2318" s="12"/>
      <c r="Y2318" s="12"/>
      <c r="Z2318" s="12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</row>
    <row r="2319" spans="1:55" hidden="1" x14ac:dyDescent="0.3">
      <c r="A2319" s="8"/>
      <c r="B2319" s="8"/>
      <c r="C2319" s="8"/>
      <c r="D2319" s="9"/>
      <c r="E2319" s="9"/>
      <c r="F2319" s="8"/>
      <c r="G2319" s="8"/>
      <c r="H2319" s="9"/>
      <c r="I2319" s="9"/>
      <c r="J2319" s="12"/>
      <c r="K2319" s="9"/>
      <c r="L2319" s="9"/>
      <c r="M2319" s="9"/>
      <c r="N2319" s="9"/>
      <c r="O2319" s="9"/>
      <c r="P2319" s="12"/>
      <c r="Q2319" s="12"/>
      <c r="R2319" s="13"/>
      <c r="S2319" s="12"/>
      <c r="T2319" s="12"/>
      <c r="U2319" s="12"/>
      <c r="V2319" s="12"/>
      <c r="W2319" s="12"/>
      <c r="X2319" s="12"/>
      <c r="Y2319" s="12"/>
      <c r="Z2319" s="12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</row>
    <row r="2320" spans="1:55" hidden="1" x14ac:dyDescent="0.3">
      <c r="A2320" s="8"/>
      <c r="B2320" s="8"/>
      <c r="C2320" s="8"/>
      <c r="D2320" s="9"/>
      <c r="E2320" s="9"/>
      <c r="F2320" s="8"/>
      <c r="G2320" s="8"/>
      <c r="H2320" s="9"/>
      <c r="I2320" s="9"/>
      <c r="J2320" s="12"/>
      <c r="K2320" s="9"/>
      <c r="L2320" s="9"/>
      <c r="M2320" s="9"/>
      <c r="N2320" s="9"/>
      <c r="O2320" s="9"/>
      <c r="P2320" s="12"/>
      <c r="Q2320" s="12"/>
      <c r="R2320" s="13"/>
      <c r="S2320" s="12"/>
      <c r="T2320" s="12"/>
      <c r="U2320" s="12"/>
      <c r="V2320" s="12"/>
      <c r="W2320" s="12"/>
      <c r="X2320" s="12"/>
      <c r="Y2320" s="12"/>
      <c r="Z2320" s="12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</row>
    <row r="2321" spans="1:55" hidden="1" x14ac:dyDescent="0.3">
      <c r="A2321" s="8"/>
      <c r="B2321" s="8"/>
      <c r="C2321" s="8"/>
      <c r="D2321" s="9"/>
      <c r="E2321" s="9"/>
      <c r="F2321" s="8"/>
      <c r="G2321" s="8"/>
      <c r="H2321" s="9"/>
      <c r="I2321" s="9"/>
      <c r="J2321" s="12"/>
      <c r="K2321" s="9"/>
      <c r="L2321" s="9"/>
      <c r="M2321" s="9"/>
      <c r="N2321" s="9"/>
      <c r="O2321" s="9"/>
      <c r="P2321" s="12"/>
      <c r="Q2321" s="12"/>
      <c r="R2321" s="13"/>
      <c r="S2321" s="12"/>
      <c r="T2321" s="12"/>
      <c r="U2321" s="12"/>
      <c r="V2321" s="12"/>
      <c r="W2321" s="12"/>
      <c r="X2321" s="12"/>
      <c r="Y2321" s="12"/>
      <c r="Z2321" s="12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</row>
    <row r="2322" spans="1:55" hidden="1" x14ac:dyDescent="0.3">
      <c r="A2322" s="8"/>
      <c r="B2322" s="8"/>
      <c r="C2322" s="8"/>
      <c r="D2322" s="9"/>
      <c r="E2322" s="9"/>
      <c r="F2322" s="8"/>
      <c r="G2322" s="8"/>
      <c r="H2322" s="9"/>
      <c r="I2322" s="9"/>
      <c r="J2322" s="12"/>
      <c r="K2322" s="9"/>
      <c r="L2322" s="9"/>
      <c r="M2322" s="9"/>
      <c r="N2322" s="9"/>
      <c r="O2322" s="9"/>
      <c r="P2322" s="12"/>
      <c r="Q2322" s="12"/>
      <c r="R2322" s="13"/>
      <c r="S2322" s="12"/>
      <c r="T2322" s="12"/>
      <c r="U2322" s="12"/>
      <c r="V2322" s="12"/>
      <c r="W2322" s="12"/>
      <c r="X2322" s="12"/>
      <c r="Y2322" s="12"/>
      <c r="Z2322" s="12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</row>
    <row r="2323" spans="1:55" hidden="1" x14ac:dyDescent="0.3">
      <c r="A2323" s="8"/>
      <c r="B2323" s="8"/>
      <c r="C2323" s="8"/>
      <c r="D2323" s="9"/>
      <c r="E2323" s="9"/>
      <c r="F2323" s="8"/>
      <c r="G2323" s="8"/>
      <c r="H2323" s="9"/>
      <c r="I2323" s="9"/>
      <c r="J2323" s="12"/>
      <c r="K2323" s="9"/>
      <c r="L2323" s="9"/>
      <c r="M2323" s="9"/>
      <c r="N2323" s="9"/>
      <c r="O2323" s="9"/>
      <c r="P2323" s="12"/>
      <c r="Q2323" s="12"/>
      <c r="R2323" s="13"/>
      <c r="S2323" s="12"/>
      <c r="T2323" s="12"/>
      <c r="U2323" s="12"/>
      <c r="V2323" s="12"/>
      <c r="W2323" s="12"/>
      <c r="X2323" s="12"/>
      <c r="Y2323" s="12"/>
      <c r="Z2323" s="12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</row>
    <row r="2324" spans="1:55" hidden="1" x14ac:dyDescent="0.3">
      <c r="A2324" s="8"/>
      <c r="B2324" s="8"/>
      <c r="C2324" s="8"/>
      <c r="D2324" s="9"/>
      <c r="E2324" s="9"/>
      <c r="F2324" s="8"/>
      <c r="G2324" s="8"/>
      <c r="H2324" s="9"/>
      <c r="I2324" s="9"/>
      <c r="J2324" s="12"/>
      <c r="K2324" s="9"/>
      <c r="L2324" s="9"/>
      <c r="M2324" s="9"/>
      <c r="N2324" s="9"/>
      <c r="O2324" s="9"/>
      <c r="P2324" s="12"/>
      <c r="Q2324" s="12"/>
      <c r="R2324" s="13"/>
      <c r="S2324" s="12"/>
      <c r="T2324" s="12"/>
      <c r="U2324" s="12"/>
      <c r="V2324" s="12"/>
      <c r="W2324" s="12"/>
      <c r="X2324" s="12"/>
      <c r="Y2324" s="12"/>
      <c r="Z2324" s="12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</row>
    <row r="2325" spans="1:55" hidden="1" x14ac:dyDescent="0.3">
      <c r="A2325" s="8"/>
      <c r="B2325" s="8"/>
      <c r="C2325" s="8"/>
      <c r="D2325" s="9"/>
      <c r="E2325" s="9"/>
      <c r="F2325" s="8"/>
      <c r="G2325" s="8"/>
      <c r="H2325" s="9"/>
      <c r="I2325" s="9"/>
      <c r="J2325" s="12"/>
      <c r="K2325" s="9"/>
      <c r="L2325" s="9"/>
      <c r="M2325" s="9"/>
      <c r="N2325" s="9"/>
      <c r="O2325" s="9"/>
      <c r="P2325" s="12"/>
      <c r="Q2325" s="12"/>
      <c r="R2325" s="13"/>
      <c r="S2325" s="12"/>
      <c r="T2325" s="12"/>
      <c r="U2325" s="12"/>
      <c r="V2325" s="12"/>
      <c r="W2325" s="12"/>
      <c r="X2325" s="12"/>
      <c r="Y2325" s="12"/>
      <c r="Z2325" s="12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</row>
    <row r="2326" spans="1:55" hidden="1" x14ac:dyDescent="0.3">
      <c r="A2326" s="8"/>
      <c r="B2326" s="8"/>
      <c r="C2326" s="8"/>
      <c r="D2326" s="9"/>
      <c r="E2326" s="9"/>
      <c r="F2326" s="8"/>
      <c r="G2326" s="8"/>
      <c r="H2326" s="9"/>
      <c r="I2326" s="9"/>
      <c r="J2326" s="12"/>
      <c r="K2326" s="9"/>
      <c r="L2326" s="9"/>
      <c r="M2326" s="9"/>
      <c r="N2326" s="9"/>
      <c r="O2326" s="9"/>
      <c r="P2326" s="12"/>
      <c r="Q2326" s="12"/>
      <c r="R2326" s="13"/>
      <c r="S2326" s="12"/>
      <c r="T2326" s="12"/>
      <c r="U2326" s="12"/>
      <c r="V2326" s="12"/>
      <c r="W2326" s="12"/>
      <c r="X2326" s="12"/>
      <c r="Y2326" s="12"/>
      <c r="Z2326" s="12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</row>
    <row r="2327" spans="1:55" hidden="1" x14ac:dyDescent="0.3">
      <c r="A2327" s="8"/>
      <c r="B2327" s="8"/>
      <c r="C2327" s="8"/>
      <c r="D2327" s="9"/>
      <c r="E2327" s="9"/>
      <c r="F2327" s="8"/>
      <c r="G2327" s="8"/>
      <c r="H2327" s="9"/>
      <c r="I2327" s="9"/>
      <c r="J2327" s="12"/>
      <c r="K2327" s="9"/>
      <c r="L2327" s="9"/>
      <c r="M2327" s="9"/>
      <c r="N2327" s="9"/>
      <c r="O2327" s="9"/>
      <c r="P2327" s="12"/>
      <c r="Q2327" s="12"/>
      <c r="R2327" s="13"/>
      <c r="S2327" s="12"/>
      <c r="T2327" s="12"/>
      <c r="U2327" s="12"/>
      <c r="V2327" s="12"/>
      <c r="W2327" s="12"/>
      <c r="X2327" s="12"/>
      <c r="Y2327" s="12"/>
      <c r="Z2327" s="12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</row>
    <row r="2328" spans="1:55" hidden="1" x14ac:dyDescent="0.3">
      <c r="A2328" s="8"/>
      <c r="B2328" s="8"/>
      <c r="C2328" s="8"/>
      <c r="D2328" s="9"/>
      <c r="E2328" s="9"/>
      <c r="F2328" s="8"/>
      <c r="G2328" s="8"/>
      <c r="H2328" s="9"/>
      <c r="I2328" s="9"/>
      <c r="J2328" s="12"/>
      <c r="K2328" s="9"/>
      <c r="L2328" s="9"/>
      <c r="M2328" s="9"/>
      <c r="N2328" s="9"/>
      <c r="O2328" s="9"/>
      <c r="P2328" s="12"/>
      <c r="Q2328" s="12"/>
      <c r="R2328" s="13"/>
      <c r="S2328" s="12"/>
      <c r="T2328" s="12"/>
      <c r="U2328" s="12"/>
      <c r="V2328" s="12"/>
      <c r="W2328" s="12"/>
      <c r="X2328" s="12"/>
      <c r="Y2328" s="12"/>
      <c r="Z2328" s="12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</row>
    <row r="2329" spans="1:55" hidden="1" x14ac:dyDescent="0.3">
      <c r="A2329" s="8"/>
      <c r="B2329" s="8"/>
      <c r="C2329" s="8"/>
      <c r="D2329" s="9"/>
      <c r="E2329" s="9"/>
      <c r="F2329" s="8"/>
      <c r="G2329" s="8"/>
      <c r="H2329" s="9"/>
      <c r="I2329" s="9"/>
      <c r="J2329" s="12"/>
      <c r="K2329" s="9"/>
      <c r="L2329" s="9"/>
      <c r="M2329" s="9"/>
      <c r="N2329" s="9"/>
      <c r="O2329" s="9"/>
      <c r="P2329" s="12"/>
      <c r="Q2329" s="12"/>
      <c r="R2329" s="13"/>
      <c r="S2329" s="12"/>
      <c r="T2329" s="12"/>
      <c r="U2329" s="12"/>
      <c r="V2329" s="12"/>
      <c r="W2329" s="12"/>
      <c r="X2329" s="12"/>
      <c r="Y2329" s="12"/>
      <c r="Z2329" s="12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</row>
    <row r="2330" spans="1:55" hidden="1" x14ac:dyDescent="0.3">
      <c r="A2330" s="8"/>
      <c r="B2330" s="8"/>
      <c r="C2330" s="8"/>
      <c r="D2330" s="9"/>
      <c r="E2330" s="9"/>
      <c r="F2330" s="8"/>
      <c r="G2330" s="8"/>
      <c r="H2330" s="9"/>
      <c r="I2330" s="9"/>
      <c r="J2330" s="12"/>
      <c r="K2330" s="9"/>
      <c r="L2330" s="9"/>
      <c r="M2330" s="9"/>
      <c r="N2330" s="9"/>
      <c r="O2330" s="9"/>
      <c r="P2330" s="12"/>
      <c r="Q2330" s="12"/>
      <c r="R2330" s="13"/>
      <c r="S2330" s="12"/>
      <c r="T2330" s="12"/>
      <c r="U2330" s="12"/>
      <c r="V2330" s="12"/>
      <c r="W2330" s="12"/>
      <c r="X2330" s="12"/>
      <c r="Y2330" s="12"/>
      <c r="Z2330" s="12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</row>
    <row r="2331" spans="1:55" hidden="1" x14ac:dyDescent="0.3">
      <c r="A2331" s="8"/>
      <c r="B2331" s="8"/>
      <c r="C2331" s="8"/>
      <c r="D2331" s="9"/>
      <c r="E2331" s="9"/>
      <c r="F2331" s="8"/>
      <c r="G2331" s="8"/>
      <c r="H2331" s="9"/>
      <c r="I2331" s="9"/>
      <c r="J2331" s="12"/>
      <c r="K2331" s="9"/>
      <c r="L2331" s="9"/>
      <c r="M2331" s="9"/>
      <c r="N2331" s="9"/>
      <c r="O2331" s="9"/>
      <c r="P2331" s="12"/>
      <c r="Q2331" s="12"/>
      <c r="R2331" s="13"/>
      <c r="S2331" s="12"/>
      <c r="T2331" s="12"/>
      <c r="U2331" s="12"/>
      <c r="V2331" s="12"/>
      <c r="W2331" s="12"/>
      <c r="X2331" s="12"/>
      <c r="Y2331" s="12"/>
      <c r="Z2331" s="12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</row>
    <row r="2332" spans="1:55" hidden="1" x14ac:dyDescent="0.3">
      <c r="A2332" s="8"/>
      <c r="B2332" s="8"/>
      <c r="C2332" s="8"/>
      <c r="D2332" s="9"/>
      <c r="E2332" s="9"/>
      <c r="F2332" s="8"/>
      <c r="G2332" s="8"/>
      <c r="H2332" s="9"/>
      <c r="I2332" s="9"/>
      <c r="J2332" s="12"/>
      <c r="K2332" s="9"/>
      <c r="L2332" s="9"/>
      <c r="M2332" s="9"/>
      <c r="N2332" s="9"/>
      <c r="O2332" s="9"/>
      <c r="P2332" s="12"/>
      <c r="Q2332" s="12"/>
      <c r="R2332" s="13"/>
      <c r="S2332" s="12"/>
      <c r="T2332" s="12"/>
      <c r="U2332" s="12"/>
      <c r="V2332" s="12"/>
      <c r="W2332" s="12"/>
      <c r="X2332" s="12"/>
      <c r="Y2332" s="12"/>
      <c r="Z2332" s="12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</row>
    <row r="2333" spans="1:55" hidden="1" x14ac:dyDescent="0.3">
      <c r="A2333" s="8"/>
      <c r="B2333" s="8"/>
      <c r="C2333" s="8"/>
      <c r="D2333" s="9"/>
      <c r="E2333" s="9"/>
      <c r="F2333" s="8"/>
      <c r="G2333" s="8"/>
      <c r="H2333" s="9"/>
      <c r="I2333" s="9"/>
      <c r="J2333" s="12"/>
      <c r="K2333" s="9"/>
      <c r="L2333" s="9"/>
      <c r="M2333" s="9"/>
      <c r="N2333" s="9"/>
      <c r="O2333" s="9"/>
      <c r="P2333" s="12"/>
      <c r="Q2333" s="12"/>
      <c r="R2333" s="13"/>
      <c r="S2333" s="12"/>
      <c r="T2333" s="12"/>
      <c r="U2333" s="12"/>
      <c r="V2333" s="12"/>
      <c r="W2333" s="12"/>
      <c r="X2333" s="12"/>
      <c r="Y2333" s="12"/>
      <c r="Z2333" s="12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</row>
    <row r="2334" spans="1:55" hidden="1" x14ac:dyDescent="0.3">
      <c r="A2334" s="8"/>
      <c r="B2334" s="8"/>
      <c r="C2334" s="8"/>
      <c r="D2334" s="9"/>
      <c r="E2334" s="9"/>
      <c r="F2334" s="8"/>
      <c r="G2334" s="8"/>
      <c r="H2334" s="9"/>
      <c r="I2334" s="9"/>
      <c r="J2334" s="12"/>
      <c r="K2334" s="9"/>
      <c r="L2334" s="9"/>
      <c r="M2334" s="9"/>
      <c r="N2334" s="9"/>
      <c r="O2334" s="9"/>
      <c r="P2334" s="12"/>
      <c r="Q2334" s="12"/>
      <c r="R2334" s="13"/>
      <c r="S2334" s="12"/>
      <c r="T2334" s="12"/>
      <c r="U2334" s="12"/>
      <c r="V2334" s="12"/>
      <c r="W2334" s="12"/>
      <c r="X2334" s="12"/>
      <c r="Y2334" s="12"/>
      <c r="Z2334" s="12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</row>
    <row r="2335" spans="1:55" hidden="1" x14ac:dyDescent="0.3">
      <c r="A2335" s="8"/>
      <c r="B2335" s="8"/>
      <c r="C2335" s="8"/>
      <c r="D2335" s="9"/>
      <c r="E2335" s="9"/>
      <c r="F2335" s="8"/>
      <c r="G2335" s="8"/>
      <c r="H2335" s="9"/>
      <c r="I2335" s="9"/>
      <c r="J2335" s="12"/>
      <c r="K2335" s="9"/>
      <c r="L2335" s="9"/>
      <c r="M2335" s="9"/>
      <c r="N2335" s="9"/>
      <c r="O2335" s="9"/>
      <c r="P2335" s="12"/>
      <c r="Q2335" s="12"/>
      <c r="R2335" s="13"/>
      <c r="S2335" s="12"/>
      <c r="T2335" s="12"/>
      <c r="U2335" s="12"/>
      <c r="V2335" s="12"/>
      <c r="W2335" s="12"/>
      <c r="X2335" s="12"/>
      <c r="Y2335" s="12"/>
      <c r="Z2335" s="12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</row>
    <row r="2336" spans="1:55" hidden="1" x14ac:dyDescent="0.3">
      <c r="A2336" s="8"/>
      <c r="B2336" s="8"/>
      <c r="C2336" s="8"/>
      <c r="D2336" s="9"/>
      <c r="E2336" s="9"/>
      <c r="F2336" s="8"/>
      <c r="G2336" s="8"/>
      <c r="H2336" s="9"/>
      <c r="I2336" s="9"/>
      <c r="J2336" s="12"/>
      <c r="K2336" s="9"/>
      <c r="L2336" s="9"/>
      <c r="M2336" s="9"/>
      <c r="N2336" s="9"/>
      <c r="O2336" s="9"/>
      <c r="P2336" s="12"/>
      <c r="Q2336" s="12"/>
      <c r="R2336" s="13"/>
      <c r="S2336" s="12"/>
      <c r="T2336" s="12"/>
      <c r="U2336" s="12"/>
      <c r="V2336" s="12"/>
      <c r="W2336" s="12"/>
      <c r="X2336" s="12"/>
      <c r="Y2336" s="12"/>
      <c r="Z2336" s="12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</row>
    <row r="2337" spans="1:55" hidden="1" x14ac:dyDescent="0.3">
      <c r="A2337" s="8"/>
      <c r="B2337" s="8"/>
      <c r="C2337" s="8"/>
      <c r="D2337" s="9"/>
      <c r="E2337" s="9"/>
      <c r="F2337" s="8"/>
      <c r="G2337" s="8"/>
      <c r="H2337" s="9"/>
      <c r="I2337" s="9"/>
      <c r="J2337" s="12"/>
      <c r="K2337" s="9"/>
      <c r="L2337" s="9"/>
      <c r="M2337" s="9"/>
      <c r="N2337" s="9"/>
      <c r="O2337" s="9"/>
      <c r="P2337" s="12"/>
      <c r="Q2337" s="12"/>
      <c r="R2337" s="13"/>
      <c r="S2337" s="12"/>
      <c r="T2337" s="12"/>
      <c r="U2337" s="12"/>
      <c r="V2337" s="12"/>
      <c r="W2337" s="12"/>
      <c r="X2337" s="12"/>
      <c r="Y2337" s="12"/>
      <c r="Z2337" s="12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</row>
    <row r="2338" spans="1:55" hidden="1" x14ac:dyDescent="0.3">
      <c r="A2338" s="8"/>
      <c r="B2338" s="8"/>
      <c r="C2338" s="8"/>
      <c r="D2338" s="9"/>
      <c r="E2338" s="9"/>
      <c r="F2338" s="8"/>
      <c r="G2338" s="8"/>
      <c r="H2338" s="9"/>
      <c r="I2338" s="9"/>
      <c r="J2338" s="12"/>
      <c r="K2338" s="9"/>
      <c r="L2338" s="9"/>
      <c r="M2338" s="9"/>
      <c r="N2338" s="9"/>
      <c r="O2338" s="9"/>
      <c r="P2338" s="12"/>
      <c r="Q2338" s="12"/>
      <c r="R2338" s="13"/>
      <c r="S2338" s="12"/>
      <c r="T2338" s="12"/>
      <c r="U2338" s="12"/>
      <c r="V2338" s="12"/>
      <c r="W2338" s="12"/>
      <c r="X2338" s="12"/>
      <c r="Y2338" s="12"/>
      <c r="Z2338" s="12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</row>
    <row r="2339" spans="1:55" hidden="1" x14ac:dyDescent="0.3">
      <c r="A2339" s="8"/>
      <c r="B2339" s="8"/>
      <c r="C2339" s="8"/>
      <c r="D2339" s="9"/>
      <c r="E2339" s="9"/>
      <c r="F2339" s="8"/>
      <c r="G2339" s="8"/>
      <c r="H2339" s="9"/>
      <c r="I2339" s="9"/>
      <c r="J2339" s="12"/>
      <c r="K2339" s="9"/>
      <c r="L2339" s="9"/>
      <c r="M2339" s="9"/>
      <c r="N2339" s="9"/>
      <c r="O2339" s="9"/>
      <c r="P2339" s="12"/>
      <c r="Q2339" s="12"/>
      <c r="R2339" s="13"/>
      <c r="S2339" s="12"/>
      <c r="T2339" s="12"/>
      <c r="U2339" s="12"/>
      <c r="V2339" s="12"/>
      <c r="W2339" s="12"/>
      <c r="X2339" s="12"/>
      <c r="Y2339" s="12"/>
      <c r="Z2339" s="12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</row>
    <row r="2340" spans="1:55" hidden="1" x14ac:dyDescent="0.3">
      <c r="A2340" s="8"/>
      <c r="B2340" s="8"/>
      <c r="C2340" s="8"/>
      <c r="D2340" s="9"/>
      <c r="E2340" s="9"/>
      <c r="F2340" s="8"/>
      <c r="G2340" s="8"/>
      <c r="H2340" s="9"/>
      <c r="I2340" s="9"/>
      <c r="J2340" s="12"/>
      <c r="K2340" s="9"/>
      <c r="L2340" s="9"/>
      <c r="M2340" s="9"/>
      <c r="N2340" s="9"/>
      <c r="O2340" s="9"/>
      <c r="P2340" s="12"/>
      <c r="Q2340" s="12"/>
      <c r="R2340" s="13"/>
      <c r="S2340" s="12"/>
      <c r="T2340" s="12"/>
      <c r="U2340" s="12"/>
      <c r="V2340" s="12"/>
      <c r="W2340" s="12"/>
      <c r="X2340" s="12"/>
      <c r="Y2340" s="12"/>
      <c r="Z2340" s="12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</row>
    <row r="2341" spans="1:55" hidden="1" x14ac:dyDescent="0.3">
      <c r="A2341" s="8"/>
      <c r="B2341" s="8"/>
      <c r="C2341" s="8"/>
      <c r="D2341" s="9"/>
      <c r="E2341" s="9"/>
      <c r="F2341" s="8"/>
      <c r="G2341" s="8"/>
      <c r="H2341" s="9"/>
      <c r="I2341" s="9"/>
      <c r="J2341" s="12"/>
      <c r="K2341" s="9"/>
      <c r="L2341" s="9"/>
      <c r="M2341" s="9"/>
      <c r="N2341" s="9"/>
      <c r="O2341" s="9"/>
      <c r="P2341" s="12"/>
      <c r="Q2341" s="12"/>
      <c r="R2341" s="13"/>
      <c r="S2341" s="12"/>
      <c r="T2341" s="12"/>
      <c r="U2341" s="12"/>
      <c r="V2341" s="12"/>
      <c r="W2341" s="12"/>
      <c r="X2341" s="12"/>
      <c r="Y2341" s="12"/>
      <c r="Z2341" s="12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</row>
    <row r="2342" spans="1:55" hidden="1" x14ac:dyDescent="0.3">
      <c r="A2342" s="8"/>
      <c r="B2342" s="8"/>
      <c r="C2342" s="8"/>
      <c r="D2342" s="9"/>
      <c r="E2342" s="9"/>
      <c r="F2342" s="8"/>
      <c r="G2342" s="8"/>
      <c r="H2342" s="9"/>
      <c r="I2342" s="9"/>
      <c r="J2342" s="12"/>
      <c r="K2342" s="9"/>
      <c r="L2342" s="9"/>
      <c r="M2342" s="9"/>
      <c r="N2342" s="9"/>
      <c r="O2342" s="9"/>
      <c r="P2342" s="12"/>
      <c r="Q2342" s="12"/>
      <c r="R2342" s="13"/>
      <c r="S2342" s="12"/>
      <c r="T2342" s="12"/>
      <c r="U2342" s="12"/>
      <c r="V2342" s="12"/>
      <c r="W2342" s="12"/>
      <c r="X2342" s="12"/>
      <c r="Y2342" s="12"/>
      <c r="Z2342" s="12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</row>
    <row r="2343" spans="1:55" hidden="1" x14ac:dyDescent="0.3">
      <c r="A2343" s="8"/>
      <c r="B2343" s="8"/>
      <c r="C2343" s="8"/>
      <c r="D2343" s="9"/>
      <c r="E2343" s="9"/>
      <c r="F2343" s="8"/>
      <c r="G2343" s="8"/>
      <c r="H2343" s="9"/>
      <c r="I2343" s="9"/>
      <c r="J2343" s="12"/>
      <c r="K2343" s="9"/>
      <c r="L2343" s="9"/>
      <c r="M2343" s="9"/>
      <c r="N2343" s="9"/>
      <c r="O2343" s="9"/>
      <c r="P2343" s="12"/>
      <c r="Q2343" s="12"/>
      <c r="R2343" s="13"/>
      <c r="S2343" s="12"/>
      <c r="T2343" s="12"/>
      <c r="U2343" s="12"/>
      <c r="V2343" s="12"/>
      <c r="W2343" s="12"/>
      <c r="X2343" s="12"/>
      <c r="Y2343" s="12"/>
      <c r="Z2343" s="12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</row>
    <row r="2344" spans="1:55" hidden="1" x14ac:dyDescent="0.3">
      <c r="A2344" s="8"/>
      <c r="B2344" s="8"/>
      <c r="C2344" s="8"/>
      <c r="D2344" s="9"/>
      <c r="E2344" s="9"/>
      <c r="F2344" s="8"/>
      <c r="G2344" s="8"/>
      <c r="H2344" s="9"/>
      <c r="I2344" s="9"/>
      <c r="J2344" s="12"/>
      <c r="K2344" s="9"/>
      <c r="L2344" s="9"/>
      <c r="M2344" s="9"/>
      <c r="N2344" s="9"/>
      <c r="O2344" s="9"/>
      <c r="P2344" s="12"/>
      <c r="Q2344" s="12"/>
      <c r="R2344" s="13"/>
      <c r="S2344" s="12"/>
      <c r="T2344" s="12"/>
      <c r="U2344" s="12"/>
      <c r="V2344" s="12"/>
      <c r="W2344" s="12"/>
      <c r="X2344" s="12"/>
      <c r="Y2344" s="12"/>
      <c r="Z2344" s="12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</row>
    <row r="2345" spans="1:55" hidden="1" x14ac:dyDescent="0.3">
      <c r="A2345" s="8"/>
      <c r="B2345" s="8"/>
      <c r="C2345" s="8"/>
      <c r="D2345" s="9"/>
      <c r="E2345" s="9"/>
      <c r="F2345" s="8"/>
      <c r="G2345" s="8"/>
      <c r="H2345" s="9"/>
      <c r="I2345" s="9"/>
      <c r="J2345" s="12"/>
      <c r="K2345" s="9"/>
      <c r="L2345" s="9"/>
      <c r="M2345" s="9"/>
      <c r="N2345" s="9"/>
      <c r="O2345" s="9"/>
      <c r="P2345" s="12"/>
      <c r="Q2345" s="12"/>
      <c r="R2345" s="13"/>
      <c r="S2345" s="12"/>
      <c r="T2345" s="12"/>
      <c r="U2345" s="12"/>
      <c r="V2345" s="12"/>
      <c r="W2345" s="12"/>
      <c r="X2345" s="12"/>
      <c r="Y2345" s="12"/>
      <c r="Z2345" s="12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</row>
    <row r="2346" spans="1:55" hidden="1" x14ac:dyDescent="0.3">
      <c r="A2346" s="8"/>
      <c r="B2346" s="8"/>
      <c r="C2346" s="8"/>
      <c r="D2346" s="9"/>
      <c r="E2346" s="9"/>
      <c r="F2346" s="8"/>
      <c r="G2346" s="8"/>
      <c r="H2346" s="9"/>
      <c r="I2346" s="9"/>
      <c r="J2346" s="12"/>
      <c r="K2346" s="9"/>
      <c r="L2346" s="9"/>
      <c r="M2346" s="9"/>
      <c r="N2346" s="9"/>
      <c r="O2346" s="9"/>
      <c r="P2346" s="12"/>
      <c r="Q2346" s="12"/>
      <c r="R2346" s="13"/>
      <c r="S2346" s="12"/>
      <c r="T2346" s="12"/>
      <c r="U2346" s="12"/>
      <c r="V2346" s="12"/>
      <c r="W2346" s="12"/>
      <c r="X2346" s="12"/>
      <c r="Y2346" s="12"/>
      <c r="Z2346" s="12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</row>
    <row r="2347" spans="1:55" hidden="1" x14ac:dyDescent="0.3">
      <c r="A2347" s="8"/>
      <c r="B2347" s="8"/>
      <c r="C2347" s="8"/>
      <c r="D2347" s="9"/>
      <c r="E2347" s="9"/>
      <c r="F2347" s="8"/>
      <c r="G2347" s="8"/>
      <c r="H2347" s="9"/>
      <c r="I2347" s="9"/>
      <c r="J2347" s="12"/>
      <c r="K2347" s="9"/>
      <c r="L2347" s="9"/>
      <c r="M2347" s="9"/>
      <c r="N2347" s="9"/>
      <c r="O2347" s="9"/>
      <c r="P2347" s="12"/>
      <c r="Q2347" s="12"/>
      <c r="R2347" s="13"/>
      <c r="S2347" s="12"/>
      <c r="T2347" s="12"/>
      <c r="U2347" s="12"/>
      <c r="V2347" s="12"/>
      <c r="W2347" s="12"/>
      <c r="X2347" s="12"/>
      <c r="Y2347" s="12"/>
      <c r="Z2347" s="12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</row>
    <row r="2348" spans="1:55" hidden="1" x14ac:dyDescent="0.3">
      <c r="A2348" s="8"/>
      <c r="B2348" s="8"/>
      <c r="C2348" s="8"/>
      <c r="D2348" s="9"/>
      <c r="E2348" s="9"/>
      <c r="F2348" s="8"/>
      <c r="G2348" s="8"/>
      <c r="H2348" s="9"/>
      <c r="I2348" s="9"/>
      <c r="J2348" s="12"/>
      <c r="K2348" s="9"/>
      <c r="L2348" s="9"/>
      <c r="M2348" s="9"/>
      <c r="N2348" s="9"/>
      <c r="O2348" s="9"/>
      <c r="P2348" s="12"/>
      <c r="Q2348" s="12"/>
      <c r="R2348" s="13"/>
      <c r="S2348" s="12"/>
      <c r="T2348" s="12"/>
      <c r="U2348" s="12"/>
      <c r="V2348" s="12"/>
      <c r="W2348" s="12"/>
      <c r="X2348" s="12"/>
      <c r="Y2348" s="12"/>
      <c r="Z2348" s="12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</row>
    <row r="2349" spans="1:55" hidden="1" x14ac:dyDescent="0.3">
      <c r="A2349" s="8"/>
      <c r="B2349" s="8"/>
      <c r="C2349" s="8"/>
      <c r="D2349" s="9"/>
      <c r="E2349" s="9"/>
      <c r="F2349" s="8"/>
      <c r="G2349" s="8"/>
      <c r="H2349" s="9"/>
      <c r="I2349" s="9"/>
      <c r="J2349" s="12"/>
      <c r="K2349" s="9"/>
      <c r="L2349" s="9"/>
      <c r="M2349" s="9"/>
      <c r="N2349" s="9"/>
      <c r="O2349" s="9"/>
      <c r="P2349" s="12"/>
      <c r="Q2349" s="12"/>
      <c r="R2349" s="13"/>
      <c r="S2349" s="12"/>
      <c r="T2349" s="12"/>
      <c r="U2349" s="12"/>
      <c r="V2349" s="12"/>
      <c r="W2349" s="12"/>
      <c r="X2349" s="12"/>
      <c r="Y2349" s="12"/>
      <c r="Z2349" s="12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</row>
    <row r="2350" spans="1:55" hidden="1" x14ac:dyDescent="0.3">
      <c r="A2350" s="8"/>
      <c r="B2350" s="8"/>
      <c r="C2350" s="8"/>
      <c r="D2350" s="9"/>
      <c r="E2350" s="9"/>
      <c r="F2350" s="8"/>
      <c r="G2350" s="8"/>
      <c r="H2350" s="9"/>
      <c r="I2350" s="9"/>
      <c r="J2350" s="12"/>
      <c r="K2350" s="9"/>
      <c r="L2350" s="9"/>
      <c r="M2350" s="9"/>
      <c r="N2350" s="9"/>
      <c r="O2350" s="9"/>
      <c r="P2350" s="12"/>
      <c r="Q2350" s="12"/>
      <c r="R2350" s="13"/>
      <c r="S2350" s="12"/>
      <c r="T2350" s="12"/>
      <c r="U2350" s="12"/>
      <c r="V2350" s="12"/>
      <c r="W2350" s="12"/>
      <c r="X2350" s="12"/>
      <c r="Y2350" s="12"/>
      <c r="Z2350" s="12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</row>
    <row r="2351" spans="1:55" hidden="1" x14ac:dyDescent="0.3">
      <c r="A2351" s="8"/>
      <c r="B2351" s="8"/>
      <c r="C2351" s="8"/>
      <c r="D2351" s="9"/>
      <c r="E2351" s="9"/>
      <c r="F2351" s="8"/>
      <c r="G2351" s="8"/>
      <c r="H2351" s="9"/>
      <c r="I2351" s="9"/>
      <c r="J2351" s="12"/>
      <c r="K2351" s="9"/>
      <c r="L2351" s="9"/>
      <c r="M2351" s="9"/>
      <c r="N2351" s="9"/>
      <c r="O2351" s="9"/>
      <c r="P2351" s="12"/>
      <c r="Q2351" s="12"/>
      <c r="R2351" s="13"/>
      <c r="S2351" s="12"/>
      <c r="T2351" s="12"/>
      <c r="U2351" s="12"/>
      <c r="V2351" s="12"/>
      <c r="W2351" s="12"/>
      <c r="X2351" s="12"/>
      <c r="Y2351" s="12"/>
      <c r="Z2351" s="12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</row>
    <row r="2352" spans="1:55" hidden="1" x14ac:dyDescent="0.3">
      <c r="A2352" s="8"/>
      <c r="B2352" s="8"/>
      <c r="C2352" s="8"/>
      <c r="D2352" s="9"/>
      <c r="E2352" s="9"/>
      <c r="F2352" s="8"/>
      <c r="G2352" s="8"/>
      <c r="H2352" s="9"/>
      <c r="I2352" s="9"/>
      <c r="J2352" s="12"/>
      <c r="K2352" s="9"/>
      <c r="L2352" s="9"/>
      <c r="M2352" s="9"/>
      <c r="N2352" s="9"/>
      <c r="O2352" s="9"/>
      <c r="P2352" s="12"/>
      <c r="Q2352" s="12"/>
      <c r="R2352" s="13"/>
      <c r="S2352" s="12"/>
      <c r="T2352" s="12"/>
      <c r="U2352" s="12"/>
      <c r="V2352" s="12"/>
      <c r="W2352" s="12"/>
      <c r="X2352" s="12"/>
      <c r="Y2352" s="12"/>
      <c r="Z2352" s="12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</row>
    <row r="2353" spans="1:55" hidden="1" x14ac:dyDescent="0.3">
      <c r="A2353" s="8"/>
      <c r="B2353" s="8"/>
      <c r="C2353" s="8"/>
      <c r="D2353" s="9"/>
      <c r="E2353" s="9"/>
      <c r="F2353" s="8"/>
      <c r="G2353" s="8"/>
      <c r="H2353" s="9"/>
      <c r="I2353" s="9"/>
      <c r="J2353" s="12"/>
      <c r="K2353" s="9"/>
      <c r="L2353" s="9"/>
      <c r="M2353" s="9"/>
      <c r="N2353" s="9"/>
      <c r="O2353" s="9"/>
      <c r="P2353" s="12"/>
      <c r="Q2353" s="12"/>
      <c r="R2353" s="13"/>
      <c r="S2353" s="12"/>
      <c r="T2353" s="12"/>
      <c r="U2353" s="12"/>
      <c r="V2353" s="12"/>
      <c r="W2353" s="12"/>
      <c r="X2353" s="12"/>
      <c r="Y2353" s="12"/>
      <c r="Z2353" s="12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</row>
    <row r="2354" spans="1:55" hidden="1" x14ac:dyDescent="0.3">
      <c r="A2354" s="8"/>
      <c r="B2354" s="8"/>
      <c r="C2354" s="8"/>
      <c r="D2354" s="9"/>
      <c r="E2354" s="9"/>
      <c r="F2354" s="8"/>
      <c r="G2354" s="8"/>
      <c r="H2354" s="9"/>
      <c r="I2354" s="9"/>
      <c r="J2354" s="12"/>
      <c r="K2354" s="9"/>
      <c r="L2354" s="9"/>
      <c r="M2354" s="9"/>
      <c r="N2354" s="9"/>
      <c r="O2354" s="9"/>
      <c r="P2354" s="12"/>
      <c r="Q2354" s="12"/>
      <c r="R2354" s="13"/>
      <c r="S2354" s="12"/>
      <c r="T2354" s="12"/>
      <c r="U2354" s="12"/>
      <c r="V2354" s="12"/>
      <c r="W2354" s="12"/>
      <c r="X2354" s="12"/>
      <c r="Y2354" s="12"/>
      <c r="Z2354" s="12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</row>
    <row r="2355" spans="1:55" hidden="1" x14ac:dyDescent="0.3">
      <c r="A2355" s="8"/>
      <c r="B2355" s="8"/>
      <c r="C2355" s="8"/>
      <c r="D2355" s="9"/>
      <c r="E2355" s="9"/>
      <c r="F2355" s="8"/>
      <c r="G2355" s="8"/>
      <c r="H2355" s="9"/>
      <c r="I2355" s="9"/>
      <c r="J2355" s="12"/>
      <c r="K2355" s="9"/>
      <c r="L2355" s="9"/>
      <c r="M2355" s="9"/>
      <c r="N2355" s="9"/>
      <c r="O2355" s="9"/>
      <c r="P2355" s="12"/>
      <c r="Q2355" s="12"/>
      <c r="R2355" s="13"/>
      <c r="S2355" s="12"/>
      <c r="T2355" s="12"/>
      <c r="U2355" s="12"/>
      <c r="V2355" s="12"/>
      <c r="W2355" s="12"/>
      <c r="X2355" s="12"/>
      <c r="Y2355" s="12"/>
      <c r="Z2355" s="12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</row>
    <row r="2356" spans="1:55" hidden="1" x14ac:dyDescent="0.3">
      <c r="A2356" s="8"/>
      <c r="B2356" s="8"/>
      <c r="C2356" s="8"/>
      <c r="D2356" s="9"/>
      <c r="E2356" s="9"/>
      <c r="F2356" s="8"/>
      <c r="G2356" s="8"/>
      <c r="H2356" s="9"/>
      <c r="I2356" s="9"/>
      <c r="J2356" s="12"/>
      <c r="K2356" s="9"/>
      <c r="L2356" s="9"/>
      <c r="M2356" s="9"/>
      <c r="N2356" s="9"/>
      <c r="O2356" s="9"/>
      <c r="P2356" s="12"/>
      <c r="Q2356" s="12"/>
      <c r="R2356" s="13"/>
      <c r="S2356" s="12"/>
      <c r="T2356" s="12"/>
      <c r="U2356" s="12"/>
      <c r="V2356" s="12"/>
      <c r="W2356" s="12"/>
      <c r="X2356" s="12"/>
      <c r="Y2356" s="12"/>
      <c r="Z2356" s="12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</row>
    <row r="2357" spans="1:55" hidden="1" x14ac:dyDescent="0.3">
      <c r="A2357" s="8"/>
      <c r="B2357" s="8"/>
      <c r="C2357" s="8"/>
      <c r="D2357" s="9"/>
      <c r="E2357" s="9"/>
      <c r="F2357" s="8"/>
      <c r="G2357" s="8"/>
      <c r="H2357" s="9"/>
      <c r="I2357" s="9"/>
      <c r="J2357" s="12"/>
      <c r="K2357" s="9"/>
      <c r="L2357" s="9"/>
      <c r="M2357" s="9"/>
      <c r="N2357" s="9"/>
      <c r="O2357" s="9"/>
      <c r="P2357" s="12"/>
      <c r="Q2357" s="12"/>
      <c r="R2357" s="13"/>
      <c r="S2357" s="12"/>
      <c r="T2357" s="12"/>
      <c r="U2357" s="12"/>
      <c r="V2357" s="12"/>
      <c r="W2357" s="12"/>
      <c r="X2357" s="12"/>
      <c r="Y2357" s="12"/>
      <c r="Z2357" s="12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</row>
    <row r="2358" spans="1:55" hidden="1" x14ac:dyDescent="0.3">
      <c r="A2358" s="8"/>
      <c r="B2358" s="8"/>
      <c r="C2358" s="8"/>
      <c r="D2358" s="9"/>
      <c r="E2358" s="9"/>
      <c r="F2358" s="8"/>
      <c r="G2358" s="8"/>
      <c r="H2358" s="9"/>
      <c r="I2358" s="9"/>
      <c r="J2358" s="12"/>
      <c r="K2358" s="9"/>
      <c r="L2358" s="9"/>
      <c r="M2358" s="9"/>
      <c r="N2358" s="9"/>
      <c r="O2358" s="9"/>
      <c r="P2358" s="12"/>
      <c r="Q2358" s="12"/>
      <c r="R2358" s="13"/>
      <c r="S2358" s="12"/>
      <c r="T2358" s="12"/>
      <c r="U2358" s="12"/>
      <c r="V2358" s="12"/>
      <c r="W2358" s="12"/>
      <c r="X2358" s="12"/>
      <c r="Y2358" s="12"/>
      <c r="Z2358" s="12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</row>
    <row r="2359" spans="1:55" hidden="1" x14ac:dyDescent="0.3">
      <c r="A2359" s="8"/>
      <c r="B2359" s="8"/>
      <c r="C2359" s="8"/>
      <c r="D2359" s="9"/>
      <c r="E2359" s="9"/>
      <c r="F2359" s="8"/>
      <c r="G2359" s="8"/>
      <c r="H2359" s="9"/>
      <c r="I2359" s="9"/>
      <c r="J2359" s="12"/>
      <c r="K2359" s="9"/>
      <c r="L2359" s="9"/>
      <c r="M2359" s="9"/>
      <c r="N2359" s="9"/>
      <c r="O2359" s="9"/>
      <c r="P2359" s="12"/>
      <c r="Q2359" s="12"/>
      <c r="R2359" s="13"/>
      <c r="S2359" s="12"/>
      <c r="T2359" s="12"/>
      <c r="U2359" s="12"/>
      <c r="V2359" s="12"/>
      <c r="W2359" s="12"/>
      <c r="X2359" s="12"/>
      <c r="Y2359" s="12"/>
      <c r="Z2359" s="12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</row>
    <row r="2360" spans="1:55" hidden="1" x14ac:dyDescent="0.3">
      <c r="A2360" s="8"/>
      <c r="B2360" s="8"/>
      <c r="C2360" s="8"/>
      <c r="D2360" s="9"/>
      <c r="E2360" s="9"/>
      <c r="F2360" s="8"/>
      <c r="G2360" s="8"/>
      <c r="H2360" s="9"/>
      <c r="I2360" s="9"/>
      <c r="J2360" s="12"/>
      <c r="K2360" s="9"/>
      <c r="L2360" s="9"/>
      <c r="M2360" s="9"/>
      <c r="N2360" s="9"/>
      <c r="O2360" s="9"/>
      <c r="P2360" s="12"/>
      <c r="Q2360" s="12"/>
      <c r="R2360" s="13"/>
      <c r="S2360" s="12"/>
      <c r="T2360" s="12"/>
      <c r="U2360" s="12"/>
      <c r="V2360" s="12"/>
      <c r="W2360" s="12"/>
      <c r="X2360" s="12"/>
      <c r="Y2360" s="12"/>
      <c r="Z2360" s="12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</row>
    <row r="2361" spans="1:55" hidden="1" x14ac:dyDescent="0.3">
      <c r="A2361" s="8"/>
      <c r="B2361" s="8"/>
      <c r="C2361" s="8"/>
      <c r="D2361" s="9"/>
      <c r="E2361" s="9"/>
      <c r="F2361" s="8"/>
      <c r="G2361" s="8"/>
      <c r="H2361" s="9"/>
      <c r="I2361" s="9"/>
      <c r="J2361" s="12"/>
      <c r="K2361" s="9"/>
      <c r="L2361" s="9"/>
      <c r="M2361" s="9"/>
      <c r="N2361" s="9"/>
      <c r="O2361" s="9"/>
      <c r="P2361" s="12"/>
      <c r="Q2361" s="12"/>
      <c r="R2361" s="13"/>
      <c r="S2361" s="12"/>
      <c r="T2361" s="12"/>
      <c r="U2361" s="12"/>
      <c r="V2361" s="12"/>
      <c r="W2361" s="12"/>
      <c r="X2361" s="12"/>
      <c r="Y2361" s="12"/>
      <c r="Z2361" s="12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</row>
    <row r="2362" spans="1:55" hidden="1" x14ac:dyDescent="0.3">
      <c r="A2362" s="8"/>
      <c r="B2362" s="8"/>
      <c r="C2362" s="8"/>
      <c r="D2362" s="9"/>
      <c r="E2362" s="9"/>
      <c r="F2362" s="8"/>
      <c r="G2362" s="8"/>
      <c r="H2362" s="9"/>
      <c r="I2362" s="9"/>
      <c r="J2362" s="12"/>
      <c r="K2362" s="9"/>
      <c r="L2362" s="9"/>
      <c r="M2362" s="9"/>
      <c r="N2362" s="9"/>
      <c r="O2362" s="9"/>
      <c r="P2362" s="12"/>
      <c r="Q2362" s="12"/>
      <c r="R2362" s="13"/>
      <c r="S2362" s="12"/>
      <c r="T2362" s="12"/>
      <c r="U2362" s="12"/>
      <c r="V2362" s="12"/>
      <c r="W2362" s="12"/>
      <c r="X2362" s="12"/>
      <c r="Y2362" s="12"/>
      <c r="Z2362" s="12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</row>
    <row r="2363" spans="1:55" hidden="1" x14ac:dyDescent="0.3">
      <c r="A2363" s="8"/>
      <c r="B2363" s="8"/>
      <c r="C2363" s="8"/>
      <c r="D2363" s="9"/>
      <c r="E2363" s="9"/>
      <c r="F2363" s="8"/>
      <c r="G2363" s="8"/>
      <c r="H2363" s="9"/>
      <c r="I2363" s="9"/>
      <c r="J2363" s="12"/>
      <c r="K2363" s="9"/>
      <c r="L2363" s="9"/>
      <c r="M2363" s="9"/>
      <c r="N2363" s="9"/>
      <c r="O2363" s="9"/>
      <c r="P2363" s="12"/>
      <c r="Q2363" s="12"/>
      <c r="R2363" s="13"/>
      <c r="S2363" s="12"/>
      <c r="T2363" s="12"/>
      <c r="U2363" s="12"/>
      <c r="V2363" s="12"/>
      <c r="W2363" s="12"/>
      <c r="X2363" s="12"/>
      <c r="Y2363" s="12"/>
      <c r="Z2363" s="12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</row>
    <row r="2364" spans="1:55" hidden="1" x14ac:dyDescent="0.3">
      <c r="A2364" s="8"/>
      <c r="B2364" s="8"/>
      <c r="C2364" s="8"/>
      <c r="D2364" s="9"/>
      <c r="E2364" s="9"/>
      <c r="F2364" s="8"/>
      <c r="G2364" s="8"/>
      <c r="H2364" s="9"/>
      <c r="I2364" s="9"/>
      <c r="J2364" s="12"/>
      <c r="K2364" s="9"/>
      <c r="L2364" s="9"/>
      <c r="M2364" s="9"/>
      <c r="N2364" s="9"/>
      <c r="O2364" s="9"/>
      <c r="P2364" s="12"/>
      <c r="Q2364" s="12"/>
      <c r="R2364" s="13"/>
      <c r="S2364" s="12"/>
      <c r="T2364" s="12"/>
      <c r="U2364" s="12"/>
      <c r="V2364" s="12"/>
      <c r="W2364" s="12"/>
      <c r="X2364" s="12"/>
      <c r="Y2364" s="12"/>
      <c r="Z2364" s="12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</row>
    <row r="2365" spans="1:55" hidden="1" x14ac:dyDescent="0.3">
      <c r="A2365" s="8"/>
      <c r="B2365" s="8"/>
      <c r="C2365" s="8"/>
      <c r="D2365" s="9"/>
      <c r="E2365" s="9"/>
      <c r="F2365" s="8"/>
      <c r="G2365" s="8"/>
      <c r="H2365" s="9"/>
      <c r="I2365" s="9"/>
      <c r="J2365" s="12"/>
      <c r="K2365" s="9"/>
      <c r="L2365" s="9"/>
      <c r="M2365" s="9"/>
      <c r="N2365" s="9"/>
      <c r="O2365" s="9"/>
      <c r="P2365" s="12"/>
      <c r="Q2365" s="12"/>
      <c r="R2365" s="13"/>
      <c r="S2365" s="12"/>
      <c r="T2365" s="12"/>
      <c r="U2365" s="12"/>
      <c r="V2365" s="12"/>
      <c r="W2365" s="12"/>
      <c r="X2365" s="12"/>
      <c r="Y2365" s="12"/>
      <c r="Z2365" s="12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</row>
    <row r="2366" spans="1:55" hidden="1" x14ac:dyDescent="0.3">
      <c r="A2366" s="8"/>
      <c r="B2366" s="8"/>
      <c r="C2366" s="8"/>
      <c r="D2366" s="9"/>
      <c r="E2366" s="9"/>
      <c r="F2366" s="8"/>
      <c r="G2366" s="8"/>
      <c r="H2366" s="9"/>
      <c r="I2366" s="9"/>
      <c r="J2366" s="12"/>
      <c r="K2366" s="9"/>
      <c r="L2366" s="9"/>
      <c r="M2366" s="9"/>
      <c r="N2366" s="9"/>
      <c r="O2366" s="9"/>
      <c r="P2366" s="12"/>
      <c r="Q2366" s="12"/>
      <c r="R2366" s="13"/>
      <c r="S2366" s="12"/>
      <c r="T2366" s="12"/>
      <c r="U2366" s="12"/>
      <c r="V2366" s="12"/>
      <c r="W2366" s="12"/>
      <c r="X2366" s="12"/>
      <c r="Y2366" s="12"/>
      <c r="Z2366" s="12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</row>
    <row r="2367" spans="1:55" hidden="1" x14ac:dyDescent="0.3">
      <c r="A2367" s="8"/>
      <c r="B2367" s="8"/>
      <c r="C2367" s="8"/>
      <c r="D2367" s="9"/>
      <c r="E2367" s="9"/>
      <c r="F2367" s="8"/>
      <c r="G2367" s="8"/>
      <c r="H2367" s="9"/>
      <c r="I2367" s="9"/>
      <c r="J2367" s="12"/>
      <c r="K2367" s="9"/>
      <c r="L2367" s="9"/>
      <c r="M2367" s="9"/>
      <c r="N2367" s="9"/>
      <c r="O2367" s="9"/>
      <c r="P2367" s="12"/>
      <c r="Q2367" s="12"/>
      <c r="R2367" s="13"/>
      <c r="S2367" s="12"/>
      <c r="T2367" s="12"/>
      <c r="U2367" s="12"/>
      <c r="V2367" s="12"/>
      <c r="W2367" s="12"/>
      <c r="X2367" s="12"/>
      <c r="Y2367" s="12"/>
      <c r="Z2367" s="12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</row>
    <row r="2368" spans="1:55" hidden="1" x14ac:dyDescent="0.3">
      <c r="A2368" s="8"/>
      <c r="B2368" s="8"/>
      <c r="C2368" s="8"/>
      <c r="D2368" s="9"/>
      <c r="E2368" s="9"/>
      <c r="F2368" s="8"/>
      <c r="G2368" s="8"/>
      <c r="H2368" s="9"/>
      <c r="I2368" s="9"/>
      <c r="J2368" s="12"/>
      <c r="K2368" s="9"/>
      <c r="L2368" s="9"/>
      <c r="M2368" s="9"/>
      <c r="N2368" s="9"/>
      <c r="O2368" s="9"/>
      <c r="P2368" s="12"/>
      <c r="Q2368" s="12"/>
      <c r="R2368" s="13"/>
      <c r="S2368" s="12"/>
      <c r="T2368" s="12"/>
      <c r="U2368" s="12"/>
      <c r="V2368" s="12"/>
      <c r="W2368" s="12"/>
      <c r="X2368" s="12"/>
      <c r="Y2368" s="12"/>
      <c r="Z2368" s="12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</row>
    <row r="2369" spans="1:55" hidden="1" x14ac:dyDescent="0.3">
      <c r="A2369" s="8"/>
      <c r="B2369" s="8"/>
      <c r="C2369" s="8"/>
      <c r="D2369" s="9"/>
      <c r="E2369" s="9"/>
      <c r="F2369" s="8"/>
      <c r="G2369" s="8"/>
      <c r="H2369" s="9"/>
      <c r="I2369" s="9"/>
      <c r="J2369" s="12"/>
      <c r="K2369" s="9"/>
      <c r="L2369" s="9"/>
      <c r="M2369" s="9"/>
      <c r="N2369" s="9"/>
      <c r="O2369" s="9"/>
      <c r="P2369" s="12"/>
      <c r="Q2369" s="12"/>
      <c r="R2369" s="13"/>
      <c r="S2369" s="12"/>
      <c r="T2369" s="12"/>
      <c r="U2369" s="12"/>
      <c r="V2369" s="12"/>
      <c r="W2369" s="12"/>
      <c r="X2369" s="12"/>
      <c r="Y2369" s="12"/>
      <c r="Z2369" s="12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</row>
    <row r="2370" spans="1:55" hidden="1" x14ac:dyDescent="0.3">
      <c r="A2370" s="8"/>
      <c r="B2370" s="8"/>
      <c r="C2370" s="8"/>
      <c r="D2370" s="9"/>
      <c r="E2370" s="9"/>
      <c r="F2370" s="8"/>
      <c r="G2370" s="8"/>
      <c r="H2370" s="9"/>
      <c r="I2370" s="9"/>
      <c r="J2370" s="12"/>
      <c r="K2370" s="9"/>
      <c r="L2370" s="9"/>
      <c r="M2370" s="9"/>
      <c r="N2370" s="9"/>
      <c r="O2370" s="9"/>
      <c r="P2370" s="12"/>
      <c r="Q2370" s="12"/>
      <c r="R2370" s="13"/>
      <c r="S2370" s="12"/>
      <c r="T2370" s="12"/>
      <c r="U2370" s="12"/>
      <c r="V2370" s="12"/>
      <c r="W2370" s="12"/>
      <c r="X2370" s="12"/>
      <c r="Y2370" s="12"/>
      <c r="Z2370" s="12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</row>
    <row r="2371" spans="1:55" hidden="1" x14ac:dyDescent="0.3">
      <c r="A2371" s="8"/>
      <c r="B2371" s="8"/>
      <c r="C2371" s="8"/>
      <c r="D2371" s="9"/>
      <c r="E2371" s="9"/>
      <c r="F2371" s="8"/>
      <c r="G2371" s="8"/>
      <c r="H2371" s="9"/>
      <c r="I2371" s="9"/>
      <c r="J2371" s="12"/>
      <c r="K2371" s="9"/>
      <c r="L2371" s="9"/>
      <c r="M2371" s="9"/>
      <c r="N2371" s="9"/>
      <c r="O2371" s="9"/>
      <c r="P2371" s="12"/>
      <c r="Q2371" s="12"/>
      <c r="R2371" s="13"/>
      <c r="S2371" s="12"/>
      <c r="T2371" s="12"/>
      <c r="U2371" s="12"/>
      <c r="V2371" s="12"/>
      <c r="W2371" s="12"/>
      <c r="X2371" s="12"/>
      <c r="Y2371" s="12"/>
      <c r="Z2371" s="12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</row>
    <row r="2372" spans="1:55" hidden="1" x14ac:dyDescent="0.3">
      <c r="A2372" s="8"/>
      <c r="B2372" s="8"/>
      <c r="C2372" s="8"/>
      <c r="D2372" s="9"/>
      <c r="E2372" s="9"/>
      <c r="F2372" s="8"/>
      <c r="G2372" s="8"/>
      <c r="H2372" s="9"/>
      <c r="I2372" s="9"/>
      <c r="J2372" s="12"/>
      <c r="K2372" s="9"/>
      <c r="L2372" s="9"/>
      <c r="M2372" s="9"/>
      <c r="N2372" s="9"/>
      <c r="O2372" s="9"/>
      <c r="P2372" s="12"/>
      <c r="Q2372" s="12"/>
      <c r="R2372" s="13"/>
      <c r="S2372" s="12"/>
      <c r="T2372" s="12"/>
      <c r="U2372" s="12"/>
      <c r="V2372" s="12"/>
      <c r="W2372" s="12"/>
      <c r="X2372" s="12"/>
      <c r="Y2372" s="12"/>
      <c r="Z2372" s="12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</row>
    <row r="2373" spans="1:55" hidden="1" x14ac:dyDescent="0.3">
      <c r="A2373" s="8"/>
      <c r="B2373" s="8"/>
      <c r="C2373" s="8"/>
      <c r="D2373" s="9"/>
      <c r="E2373" s="9"/>
      <c r="F2373" s="8"/>
      <c r="G2373" s="8"/>
      <c r="H2373" s="9"/>
      <c r="I2373" s="9"/>
      <c r="J2373" s="12"/>
      <c r="K2373" s="9"/>
      <c r="L2373" s="9"/>
      <c r="M2373" s="9"/>
      <c r="N2373" s="9"/>
      <c r="O2373" s="9"/>
      <c r="P2373" s="12"/>
      <c r="Q2373" s="12"/>
      <c r="R2373" s="13"/>
      <c r="S2373" s="12"/>
      <c r="T2373" s="12"/>
      <c r="U2373" s="12"/>
      <c r="V2373" s="12"/>
      <c r="W2373" s="12"/>
      <c r="X2373" s="12"/>
      <c r="Y2373" s="12"/>
      <c r="Z2373" s="12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</row>
    <row r="2374" spans="1:55" hidden="1" x14ac:dyDescent="0.3">
      <c r="A2374" s="8"/>
      <c r="B2374" s="8"/>
      <c r="C2374" s="8"/>
      <c r="D2374" s="9"/>
      <c r="E2374" s="9"/>
      <c r="F2374" s="8"/>
      <c r="G2374" s="8"/>
      <c r="H2374" s="9"/>
      <c r="I2374" s="9"/>
      <c r="J2374" s="12"/>
      <c r="K2374" s="9"/>
      <c r="L2374" s="9"/>
      <c r="M2374" s="9"/>
      <c r="N2374" s="9"/>
      <c r="O2374" s="9"/>
      <c r="P2374" s="12"/>
      <c r="Q2374" s="12"/>
      <c r="R2374" s="13"/>
      <c r="S2374" s="12"/>
      <c r="T2374" s="12"/>
      <c r="U2374" s="12"/>
      <c r="V2374" s="12"/>
      <c r="W2374" s="12"/>
      <c r="X2374" s="12"/>
      <c r="Y2374" s="12"/>
      <c r="Z2374" s="12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</row>
    <row r="2375" spans="1:55" hidden="1" x14ac:dyDescent="0.3">
      <c r="A2375" s="8"/>
      <c r="B2375" s="8"/>
      <c r="C2375" s="8"/>
      <c r="D2375" s="9"/>
      <c r="E2375" s="9"/>
      <c r="F2375" s="8"/>
      <c r="G2375" s="8"/>
      <c r="H2375" s="9"/>
      <c r="I2375" s="9"/>
      <c r="J2375" s="12"/>
      <c r="K2375" s="9"/>
      <c r="L2375" s="9"/>
      <c r="M2375" s="9"/>
      <c r="N2375" s="9"/>
      <c r="O2375" s="9"/>
      <c r="P2375" s="12"/>
      <c r="Q2375" s="12"/>
      <c r="R2375" s="13"/>
      <c r="S2375" s="12"/>
      <c r="T2375" s="12"/>
      <c r="U2375" s="12"/>
      <c r="V2375" s="12"/>
      <c r="W2375" s="12"/>
      <c r="X2375" s="12"/>
      <c r="Y2375" s="12"/>
      <c r="Z2375" s="12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</row>
    <row r="2376" spans="1:55" hidden="1" x14ac:dyDescent="0.3">
      <c r="A2376" s="8"/>
      <c r="B2376" s="8"/>
      <c r="C2376" s="8"/>
      <c r="D2376" s="9"/>
      <c r="E2376" s="9"/>
      <c r="F2376" s="8"/>
      <c r="G2376" s="8"/>
      <c r="H2376" s="9"/>
      <c r="I2376" s="9"/>
      <c r="J2376" s="12"/>
      <c r="K2376" s="9"/>
      <c r="L2376" s="9"/>
      <c r="M2376" s="9"/>
      <c r="N2376" s="9"/>
      <c r="O2376" s="9"/>
      <c r="P2376" s="12"/>
      <c r="Q2376" s="12"/>
      <c r="R2376" s="13"/>
      <c r="S2376" s="12"/>
      <c r="T2376" s="12"/>
      <c r="U2376" s="12"/>
      <c r="V2376" s="12"/>
      <c r="W2376" s="12"/>
      <c r="X2376" s="12"/>
      <c r="Y2376" s="12"/>
      <c r="Z2376" s="12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</row>
    <row r="2377" spans="1:55" hidden="1" x14ac:dyDescent="0.3">
      <c r="A2377" s="8"/>
      <c r="B2377" s="8"/>
      <c r="C2377" s="8"/>
      <c r="D2377" s="9"/>
      <c r="E2377" s="9"/>
      <c r="F2377" s="8"/>
      <c r="G2377" s="8"/>
      <c r="H2377" s="9"/>
      <c r="I2377" s="9"/>
      <c r="J2377" s="12"/>
      <c r="K2377" s="9"/>
      <c r="L2377" s="9"/>
      <c r="M2377" s="9"/>
      <c r="N2377" s="9"/>
      <c r="O2377" s="9"/>
      <c r="P2377" s="12"/>
      <c r="Q2377" s="12"/>
      <c r="R2377" s="13"/>
      <c r="S2377" s="12"/>
      <c r="T2377" s="12"/>
      <c r="U2377" s="12"/>
      <c r="V2377" s="12"/>
      <c r="W2377" s="12"/>
      <c r="X2377" s="12"/>
      <c r="Y2377" s="12"/>
      <c r="Z2377" s="12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</row>
    <row r="2378" spans="1:55" hidden="1" x14ac:dyDescent="0.3">
      <c r="A2378" s="8"/>
      <c r="B2378" s="8"/>
      <c r="C2378" s="8"/>
      <c r="D2378" s="9"/>
      <c r="E2378" s="9"/>
      <c r="F2378" s="8"/>
      <c r="G2378" s="8"/>
      <c r="H2378" s="9"/>
      <c r="I2378" s="9"/>
      <c r="J2378" s="12"/>
      <c r="K2378" s="9"/>
      <c r="L2378" s="9"/>
      <c r="M2378" s="9"/>
      <c r="N2378" s="9"/>
      <c r="O2378" s="9"/>
      <c r="P2378" s="12"/>
      <c r="Q2378" s="12"/>
      <c r="R2378" s="13"/>
      <c r="S2378" s="12"/>
      <c r="T2378" s="12"/>
      <c r="U2378" s="12"/>
      <c r="V2378" s="12"/>
      <c r="W2378" s="12"/>
      <c r="X2378" s="12"/>
      <c r="Y2378" s="12"/>
      <c r="Z2378" s="12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</row>
    <row r="2379" spans="1:55" hidden="1" x14ac:dyDescent="0.3">
      <c r="A2379" s="8"/>
      <c r="B2379" s="8"/>
      <c r="C2379" s="8"/>
      <c r="D2379" s="9"/>
      <c r="E2379" s="9"/>
      <c r="F2379" s="8"/>
      <c r="G2379" s="8"/>
      <c r="H2379" s="9"/>
      <c r="I2379" s="9"/>
      <c r="J2379" s="12"/>
      <c r="K2379" s="9"/>
      <c r="L2379" s="9"/>
      <c r="M2379" s="9"/>
      <c r="N2379" s="9"/>
      <c r="O2379" s="9"/>
      <c r="P2379" s="12"/>
      <c r="Q2379" s="12"/>
      <c r="R2379" s="13"/>
      <c r="S2379" s="12"/>
      <c r="T2379" s="12"/>
      <c r="U2379" s="12"/>
      <c r="V2379" s="12"/>
      <c r="W2379" s="12"/>
      <c r="X2379" s="12"/>
      <c r="Y2379" s="12"/>
      <c r="Z2379" s="12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  <c r="AZ2379" s="13"/>
      <c r="BA2379" s="13"/>
      <c r="BB2379" s="13"/>
      <c r="BC2379" s="13"/>
    </row>
    <row r="2380" spans="1:55" hidden="1" x14ac:dyDescent="0.3">
      <c r="A2380" s="8"/>
      <c r="B2380" s="8"/>
      <c r="C2380" s="8"/>
      <c r="D2380" s="9"/>
      <c r="E2380" s="9"/>
      <c r="F2380" s="8"/>
      <c r="G2380" s="8"/>
      <c r="H2380" s="9"/>
      <c r="I2380" s="9"/>
      <c r="J2380" s="12"/>
      <c r="K2380" s="9"/>
      <c r="L2380" s="9"/>
      <c r="M2380" s="9"/>
      <c r="N2380" s="9"/>
      <c r="O2380" s="9"/>
      <c r="P2380" s="12"/>
      <c r="Q2380" s="12"/>
      <c r="R2380" s="13"/>
      <c r="S2380" s="12"/>
      <c r="T2380" s="12"/>
      <c r="U2380" s="12"/>
      <c r="V2380" s="12"/>
      <c r="W2380" s="12"/>
      <c r="X2380" s="12"/>
      <c r="Y2380" s="12"/>
      <c r="Z2380" s="12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</row>
    <row r="2381" spans="1:55" hidden="1" x14ac:dyDescent="0.3">
      <c r="A2381" s="8"/>
      <c r="B2381" s="8"/>
      <c r="C2381" s="8"/>
      <c r="D2381" s="9"/>
      <c r="E2381" s="9"/>
      <c r="F2381" s="8"/>
      <c r="G2381" s="8"/>
      <c r="H2381" s="9"/>
      <c r="I2381" s="9"/>
      <c r="J2381" s="12"/>
      <c r="K2381" s="9"/>
      <c r="L2381" s="9"/>
      <c r="M2381" s="9"/>
      <c r="N2381" s="9"/>
      <c r="O2381" s="9"/>
      <c r="P2381" s="12"/>
      <c r="Q2381" s="12"/>
      <c r="R2381" s="13"/>
      <c r="S2381" s="12"/>
      <c r="T2381" s="12"/>
      <c r="U2381" s="12"/>
      <c r="V2381" s="12"/>
      <c r="W2381" s="12"/>
      <c r="X2381" s="12"/>
      <c r="Y2381" s="12"/>
      <c r="Z2381" s="12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</row>
    <row r="2382" spans="1:55" hidden="1" x14ac:dyDescent="0.3">
      <c r="A2382" s="8"/>
      <c r="B2382" s="8"/>
      <c r="C2382" s="8"/>
      <c r="D2382" s="9"/>
      <c r="E2382" s="9"/>
      <c r="F2382" s="8"/>
      <c r="G2382" s="8"/>
      <c r="H2382" s="9"/>
      <c r="I2382" s="9"/>
      <c r="J2382" s="12"/>
      <c r="K2382" s="9"/>
      <c r="L2382" s="9"/>
      <c r="M2382" s="9"/>
      <c r="N2382" s="9"/>
      <c r="O2382" s="9"/>
      <c r="P2382" s="12"/>
      <c r="Q2382" s="12"/>
      <c r="R2382" s="13"/>
      <c r="S2382" s="12"/>
      <c r="T2382" s="12"/>
      <c r="U2382" s="12"/>
      <c r="V2382" s="12"/>
      <c r="W2382" s="12"/>
      <c r="X2382" s="12"/>
      <c r="Y2382" s="12"/>
      <c r="Z2382" s="12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</row>
    <row r="2383" spans="1:55" hidden="1" x14ac:dyDescent="0.3">
      <c r="A2383" s="8"/>
      <c r="B2383" s="8"/>
      <c r="C2383" s="8"/>
      <c r="D2383" s="9"/>
      <c r="E2383" s="9"/>
      <c r="F2383" s="8"/>
      <c r="G2383" s="8"/>
      <c r="H2383" s="9"/>
      <c r="I2383" s="9"/>
      <c r="J2383" s="12"/>
      <c r="K2383" s="9"/>
      <c r="L2383" s="9"/>
      <c r="M2383" s="9"/>
      <c r="N2383" s="9"/>
      <c r="O2383" s="9"/>
      <c r="P2383" s="12"/>
      <c r="Q2383" s="12"/>
      <c r="R2383" s="13"/>
      <c r="S2383" s="12"/>
      <c r="T2383" s="12"/>
      <c r="U2383" s="12"/>
      <c r="V2383" s="12"/>
      <c r="W2383" s="12"/>
      <c r="X2383" s="12"/>
      <c r="Y2383" s="12"/>
      <c r="Z2383" s="12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</row>
    <row r="2384" spans="1:55" hidden="1" x14ac:dyDescent="0.3">
      <c r="A2384" s="8"/>
      <c r="B2384" s="8"/>
      <c r="C2384" s="8"/>
      <c r="D2384" s="9"/>
      <c r="E2384" s="9"/>
      <c r="F2384" s="8"/>
      <c r="G2384" s="8"/>
      <c r="H2384" s="9"/>
      <c r="I2384" s="9"/>
      <c r="J2384" s="12"/>
      <c r="K2384" s="9"/>
      <c r="L2384" s="9"/>
      <c r="M2384" s="9"/>
      <c r="N2384" s="9"/>
      <c r="O2384" s="9"/>
      <c r="P2384" s="12"/>
      <c r="Q2384" s="12"/>
      <c r="R2384" s="13"/>
      <c r="S2384" s="12"/>
      <c r="T2384" s="12"/>
      <c r="U2384" s="12"/>
      <c r="V2384" s="12"/>
      <c r="W2384" s="12"/>
      <c r="X2384" s="12"/>
      <c r="Y2384" s="12"/>
      <c r="Z2384" s="12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</row>
    <row r="2385" spans="1:55" hidden="1" x14ac:dyDescent="0.3">
      <c r="A2385" s="8"/>
      <c r="B2385" s="8"/>
      <c r="C2385" s="8"/>
      <c r="D2385" s="9"/>
      <c r="E2385" s="9"/>
      <c r="F2385" s="8"/>
      <c r="G2385" s="8"/>
      <c r="H2385" s="9"/>
      <c r="I2385" s="9"/>
      <c r="J2385" s="12"/>
      <c r="K2385" s="9"/>
      <c r="L2385" s="9"/>
      <c r="M2385" s="9"/>
      <c r="N2385" s="9"/>
      <c r="O2385" s="9"/>
      <c r="P2385" s="12"/>
      <c r="Q2385" s="12"/>
      <c r="R2385" s="13"/>
      <c r="S2385" s="12"/>
      <c r="T2385" s="12"/>
      <c r="U2385" s="12"/>
      <c r="V2385" s="12"/>
      <c r="W2385" s="12"/>
      <c r="X2385" s="12"/>
      <c r="Y2385" s="12"/>
      <c r="Z2385" s="12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</row>
    <row r="2386" spans="1:55" hidden="1" x14ac:dyDescent="0.3">
      <c r="A2386" s="8"/>
      <c r="B2386" s="8"/>
      <c r="C2386" s="8"/>
      <c r="D2386" s="9"/>
      <c r="E2386" s="9"/>
      <c r="F2386" s="8"/>
      <c r="G2386" s="8"/>
      <c r="H2386" s="9"/>
      <c r="I2386" s="9"/>
      <c r="J2386" s="12"/>
      <c r="K2386" s="9"/>
      <c r="L2386" s="9"/>
      <c r="M2386" s="9"/>
      <c r="N2386" s="9"/>
      <c r="O2386" s="9"/>
      <c r="P2386" s="12"/>
      <c r="Q2386" s="12"/>
      <c r="R2386" s="13"/>
      <c r="S2386" s="12"/>
      <c r="T2386" s="12"/>
      <c r="U2386" s="12"/>
      <c r="V2386" s="12"/>
      <c r="W2386" s="12"/>
      <c r="X2386" s="12"/>
      <c r="Y2386" s="12"/>
      <c r="Z2386" s="12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</row>
    <row r="2387" spans="1:55" hidden="1" x14ac:dyDescent="0.3">
      <c r="A2387" s="8"/>
      <c r="B2387" s="8"/>
      <c r="C2387" s="8"/>
      <c r="D2387" s="9"/>
      <c r="E2387" s="9"/>
      <c r="F2387" s="8"/>
      <c r="G2387" s="8"/>
      <c r="H2387" s="9"/>
      <c r="I2387" s="9"/>
      <c r="J2387" s="12"/>
      <c r="K2387" s="9"/>
      <c r="L2387" s="9"/>
      <c r="M2387" s="9"/>
      <c r="N2387" s="9"/>
      <c r="O2387" s="9"/>
      <c r="P2387" s="12"/>
      <c r="Q2387" s="12"/>
      <c r="R2387" s="13"/>
      <c r="S2387" s="12"/>
      <c r="T2387" s="12"/>
      <c r="U2387" s="12"/>
      <c r="V2387" s="12"/>
      <c r="W2387" s="12"/>
      <c r="X2387" s="12"/>
      <c r="Y2387" s="12"/>
      <c r="Z2387" s="12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</row>
    <row r="2388" spans="1:55" hidden="1" x14ac:dyDescent="0.3">
      <c r="A2388" s="8"/>
      <c r="B2388" s="8"/>
      <c r="C2388" s="8"/>
      <c r="D2388" s="9"/>
      <c r="E2388" s="9"/>
      <c r="F2388" s="8"/>
      <c r="G2388" s="8"/>
      <c r="H2388" s="9"/>
      <c r="I2388" s="9"/>
      <c r="J2388" s="12"/>
      <c r="K2388" s="9"/>
      <c r="L2388" s="9"/>
      <c r="M2388" s="9"/>
      <c r="N2388" s="9"/>
      <c r="O2388" s="9"/>
      <c r="P2388" s="12"/>
      <c r="Q2388" s="12"/>
      <c r="R2388" s="13"/>
      <c r="S2388" s="12"/>
      <c r="T2388" s="12"/>
      <c r="U2388" s="12"/>
      <c r="V2388" s="12"/>
      <c r="W2388" s="12"/>
      <c r="X2388" s="12"/>
      <c r="Y2388" s="12"/>
      <c r="Z2388" s="12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</row>
    <row r="2389" spans="1:55" hidden="1" x14ac:dyDescent="0.3">
      <c r="A2389" s="8"/>
      <c r="B2389" s="8"/>
      <c r="C2389" s="8"/>
      <c r="D2389" s="9"/>
      <c r="E2389" s="9"/>
      <c r="F2389" s="8"/>
      <c r="G2389" s="8"/>
      <c r="H2389" s="9"/>
      <c r="I2389" s="9"/>
      <c r="J2389" s="12"/>
      <c r="K2389" s="9"/>
      <c r="L2389" s="9"/>
      <c r="M2389" s="9"/>
      <c r="N2389" s="9"/>
      <c r="O2389" s="9"/>
      <c r="P2389" s="12"/>
      <c r="Q2389" s="12"/>
      <c r="R2389" s="13"/>
      <c r="S2389" s="12"/>
      <c r="T2389" s="12"/>
      <c r="U2389" s="12"/>
      <c r="V2389" s="12"/>
      <c r="W2389" s="12"/>
      <c r="X2389" s="12"/>
      <c r="Y2389" s="12"/>
      <c r="Z2389" s="12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</row>
    <row r="2390" spans="1:55" hidden="1" x14ac:dyDescent="0.3">
      <c r="A2390" s="8"/>
      <c r="B2390" s="8"/>
      <c r="C2390" s="8"/>
      <c r="D2390" s="9"/>
      <c r="E2390" s="9"/>
      <c r="F2390" s="8"/>
      <c r="G2390" s="8"/>
      <c r="H2390" s="9"/>
      <c r="I2390" s="9"/>
      <c r="J2390" s="12"/>
      <c r="K2390" s="9"/>
      <c r="L2390" s="9"/>
      <c r="M2390" s="9"/>
      <c r="N2390" s="9"/>
      <c r="O2390" s="9"/>
      <c r="P2390" s="12"/>
      <c r="Q2390" s="12"/>
      <c r="R2390" s="13"/>
      <c r="S2390" s="12"/>
      <c r="T2390" s="12"/>
      <c r="U2390" s="12"/>
      <c r="V2390" s="12"/>
      <c r="W2390" s="12"/>
      <c r="X2390" s="12"/>
      <c r="Y2390" s="12"/>
      <c r="Z2390" s="12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</row>
    <row r="2391" spans="1:55" hidden="1" x14ac:dyDescent="0.3">
      <c r="A2391" s="8"/>
      <c r="B2391" s="8"/>
      <c r="C2391" s="8"/>
      <c r="D2391" s="9"/>
      <c r="E2391" s="9"/>
      <c r="F2391" s="8"/>
      <c r="G2391" s="8"/>
      <c r="H2391" s="9"/>
      <c r="I2391" s="9"/>
      <c r="J2391" s="12"/>
      <c r="K2391" s="9"/>
      <c r="L2391" s="9"/>
      <c r="M2391" s="9"/>
      <c r="N2391" s="9"/>
      <c r="O2391" s="9"/>
      <c r="P2391" s="12"/>
      <c r="Q2391" s="12"/>
      <c r="R2391" s="13"/>
      <c r="S2391" s="12"/>
      <c r="T2391" s="12"/>
      <c r="U2391" s="12"/>
      <c r="V2391" s="12"/>
      <c r="W2391" s="12"/>
      <c r="X2391" s="12"/>
      <c r="Y2391" s="12"/>
      <c r="Z2391" s="12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</row>
    <row r="2392" spans="1:55" hidden="1" x14ac:dyDescent="0.3">
      <c r="A2392" s="8"/>
      <c r="B2392" s="8"/>
      <c r="C2392" s="8"/>
      <c r="D2392" s="9"/>
      <c r="E2392" s="9"/>
      <c r="F2392" s="8"/>
      <c r="G2392" s="8"/>
      <c r="H2392" s="9"/>
      <c r="I2392" s="9"/>
      <c r="J2392" s="12"/>
      <c r="K2392" s="9"/>
      <c r="L2392" s="9"/>
      <c r="M2392" s="9"/>
      <c r="N2392" s="9"/>
      <c r="O2392" s="9"/>
      <c r="P2392" s="12"/>
      <c r="Q2392" s="12"/>
      <c r="R2392" s="13"/>
      <c r="S2392" s="12"/>
      <c r="T2392" s="12"/>
      <c r="U2392" s="12"/>
      <c r="V2392" s="12"/>
      <c r="W2392" s="12"/>
      <c r="X2392" s="12"/>
      <c r="Y2392" s="12"/>
      <c r="Z2392" s="12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</row>
    <row r="2393" spans="1:55" hidden="1" x14ac:dyDescent="0.3">
      <c r="A2393" s="8"/>
      <c r="B2393" s="8"/>
      <c r="C2393" s="8"/>
      <c r="D2393" s="9"/>
      <c r="E2393" s="9"/>
      <c r="F2393" s="8"/>
      <c r="G2393" s="8"/>
      <c r="H2393" s="9"/>
      <c r="I2393" s="9"/>
      <c r="J2393" s="12"/>
      <c r="K2393" s="9"/>
      <c r="L2393" s="9"/>
      <c r="M2393" s="9"/>
      <c r="N2393" s="9"/>
      <c r="O2393" s="9"/>
      <c r="P2393" s="12"/>
      <c r="Q2393" s="12"/>
      <c r="R2393" s="13"/>
      <c r="S2393" s="12"/>
      <c r="T2393" s="12"/>
      <c r="U2393" s="12"/>
      <c r="V2393" s="12"/>
      <c r="W2393" s="12"/>
      <c r="X2393" s="12"/>
      <c r="Y2393" s="12"/>
      <c r="Z2393" s="12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</row>
    <row r="2394" spans="1:55" hidden="1" x14ac:dyDescent="0.3">
      <c r="A2394" s="8"/>
      <c r="B2394" s="8"/>
      <c r="C2394" s="8"/>
      <c r="D2394" s="9"/>
      <c r="E2394" s="9"/>
      <c r="F2394" s="8"/>
      <c r="G2394" s="8"/>
      <c r="H2394" s="9"/>
      <c r="I2394" s="9"/>
      <c r="J2394" s="12"/>
      <c r="K2394" s="9"/>
      <c r="L2394" s="9"/>
      <c r="M2394" s="9"/>
      <c r="N2394" s="9"/>
      <c r="O2394" s="9"/>
      <c r="P2394" s="12"/>
      <c r="Q2394" s="12"/>
      <c r="R2394" s="13"/>
      <c r="S2394" s="12"/>
      <c r="T2394" s="12"/>
      <c r="U2394" s="12"/>
      <c r="V2394" s="12"/>
      <c r="W2394" s="12"/>
      <c r="X2394" s="12"/>
      <c r="Y2394" s="12"/>
      <c r="Z2394" s="12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</row>
    <row r="2395" spans="1:55" hidden="1" x14ac:dyDescent="0.3">
      <c r="A2395" s="8"/>
      <c r="B2395" s="8"/>
      <c r="C2395" s="8"/>
      <c r="D2395" s="9"/>
      <c r="E2395" s="9"/>
      <c r="F2395" s="8"/>
      <c r="G2395" s="8"/>
      <c r="H2395" s="9"/>
      <c r="I2395" s="9"/>
      <c r="J2395" s="12"/>
      <c r="K2395" s="9"/>
      <c r="L2395" s="9"/>
      <c r="M2395" s="9"/>
      <c r="N2395" s="9"/>
      <c r="O2395" s="9"/>
      <c r="P2395" s="12"/>
      <c r="Q2395" s="12"/>
      <c r="R2395" s="13"/>
      <c r="S2395" s="12"/>
      <c r="T2395" s="12"/>
      <c r="U2395" s="12"/>
      <c r="V2395" s="12"/>
      <c r="W2395" s="12"/>
      <c r="X2395" s="12"/>
      <c r="Y2395" s="12"/>
      <c r="Z2395" s="12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</row>
    <row r="2396" spans="1:55" hidden="1" x14ac:dyDescent="0.3">
      <c r="A2396" s="8"/>
      <c r="B2396" s="8"/>
      <c r="C2396" s="8"/>
      <c r="D2396" s="9"/>
      <c r="E2396" s="9"/>
      <c r="F2396" s="8"/>
      <c r="G2396" s="8"/>
      <c r="H2396" s="9"/>
      <c r="I2396" s="9"/>
      <c r="J2396" s="12"/>
      <c r="K2396" s="9"/>
      <c r="L2396" s="9"/>
      <c r="M2396" s="9"/>
      <c r="N2396" s="9"/>
      <c r="O2396" s="9"/>
      <c r="P2396" s="12"/>
      <c r="Q2396" s="12"/>
      <c r="R2396" s="13"/>
      <c r="S2396" s="12"/>
      <c r="T2396" s="12"/>
      <c r="U2396" s="12"/>
      <c r="V2396" s="12"/>
      <c r="W2396" s="12"/>
      <c r="X2396" s="12"/>
      <c r="Y2396" s="12"/>
      <c r="Z2396" s="12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</row>
    <row r="2397" spans="1:55" hidden="1" x14ac:dyDescent="0.3">
      <c r="A2397" s="8"/>
      <c r="B2397" s="8"/>
      <c r="C2397" s="8"/>
      <c r="D2397" s="9"/>
      <c r="E2397" s="9"/>
      <c r="F2397" s="8"/>
      <c r="G2397" s="8"/>
      <c r="H2397" s="9"/>
      <c r="I2397" s="9"/>
      <c r="J2397" s="12"/>
      <c r="K2397" s="9"/>
      <c r="L2397" s="9"/>
      <c r="M2397" s="9"/>
      <c r="N2397" s="9"/>
      <c r="O2397" s="9"/>
      <c r="P2397" s="12"/>
      <c r="Q2397" s="12"/>
      <c r="R2397" s="13"/>
      <c r="S2397" s="12"/>
      <c r="T2397" s="12"/>
      <c r="U2397" s="12"/>
      <c r="V2397" s="12"/>
      <c r="W2397" s="12"/>
      <c r="X2397" s="12"/>
      <c r="Y2397" s="12"/>
      <c r="Z2397" s="12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</row>
    <row r="2398" spans="1:55" hidden="1" x14ac:dyDescent="0.3">
      <c r="A2398" s="8"/>
      <c r="B2398" s="8"/>
      <c r="C2398" s="8"/>
      <c r="D2398" s="9"/>
      <c r="E2398" s="9"/>
      <c r="F2398" s="8"/>
      <c r="G2398" s="8"/>
      <c r="H2398" s="9"/>
      <c r="I2398" s="9"/>
      <c r="J2398" s="12"/>
      <c r="K2398" s="9"/>
      <c r="L2398" s="9"/>
      <c r="M2398" s="9"/>
      <c r="N2398" s="9"/>
      <c r="O2398" s="9"/>
      <c r="P2398" s="12"/>
      <c r="Q2398" s="12"/>
      <c r="R2398" s="13"/>
      <c r="S2398" s="12"/>
      <c r="T2398" s="12"/>
      <c r="U2398" s="12"/>
      <c r="V2398" s="12"/>
      <c r="W2398" s="12"/>
      <c r="X2398" s="12"/>
      <c r="Y2398" s="12"/>
      <c r="Z2398" s="12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</row>
    <row r="2399" spans="1:55" hidden="1" x14ac:dyDescent="0.3">
      <c r="A2399" s="8"/>
      <c r="B2399" s="8"/>
      <c r="C2399" s="8"/>
      <c r="D2399" s="9"/>
      <c r="E2399" s="9"/>
      <c r="F2399" s="8"/>
      <c r="G2399" s="8"/>
      <c r="H2399" s="9"/>
      <c r="I2399" s="9"/>
      <c r="J2399" s="12"/>
      <c r="K2399" s="9"/>
      <c r="L2399" s="9"/>
      <c r="M2399" s="9"/>
      <c r="N2399" s="9"/>
      <c r="O2399" s="9"/>
      <c r="P2399" s="12"/>
      <c r="Q2399" s="12"/>
      <c r="R2399" s="13"/>
      <c r="S2399" s="12"/>
      <c r="T2399" s="12"/>
      <c r="U2399" s="12"/>
      <c r="V2399" s="12"/>
      <c r="W2399" s="12"/>
      <c r="X2399" s="12"/>
      <c r="Y2399" s="12"/>
      <c r="Z2399" s="12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</row>
    <row r="2400" spans="1:55" hidden="1" x14ac:dyDescent="0.3">
      <c r="A2400" s="8"/>
      <c r="B2400" s="8"/>
      <c r="C2400" s="8"/>
      <c r="D2400" s="9"/>
      <c r="E2400" s="9"/>
      <c r="F2400" s="8"/>
      <c r="G2400" s="8"/>
      <c r="H2400" s="9"/>
      <c r="I2400" s="9"/>
      <c r="J2400" s="12"/>
      <c r="K2400" s="9"/>
      <c r="L2400" s="9"/>
      <c r="M2400" s="9"/>
      <c r="N2400" s="9"/>
      <c r="O2400" s="9"/>
      <c r="P2400" s="12"/>
      <c r="Q2400" s="12"/>
      <c r="R2400" s="13"/>
      <c r="S2400" s="12"/>
      <c r="T2400" s="12"/>
      <c r="U2400" s="12"/>
      <c r="V2400" s="12"/>
      <c r="W2400" s="12"/>
      <c r="X2400" s="12"/>
      <c r="Y2400" s="12"/>
      <c r="Z2400" s="12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</row>
    <row r="2401" spans="1:55" hidden="1" x14ac:dyDescent="0.3">
      <c r="A2401" s="8"/>
      <c r="B2401" s="8"/>
      <c r="C2401" s="8"/>
      <c r="D2401" s="9"/>
      <c r="E2401" s="9"/>
      <c r="F2401" s="8"/>
      <c r="G2401" s="8"/>
      <c r="H2401" s="9"/>
      <c r="I2401" s="9"/>
      <c r="J2401" s="12"/>
      <c r="K2401" s="9"/>
      <c r="L2401" s="9"/>
      <c r="M2401" s="9"/>
      <c r="N2401" s="9"/>
      <c r="O2401" s="9"/>
      <c r="P2401" s="12"/>
      <c r="Q2401" s="12"/>
      <c r="R2401" s="13"/>
      <c r="S2401" s="12"/>
      <c r="T2401" s="12"/>
      <c r="U2401" s="12"/>
      <c r="V2401" s="12"/>
      <c r="W2401" s="12"/>
      <c r="X2401" s="12"/>
      <c r="Y2401" s="12"/>
      <c r="Z2401" s="12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</row>
    <row r="2402" spans="1:55" hidden="1" x14ac:dyDescent="0.3">
      <c r="A2402" s="8"/>
      <c r="B2402" s="8"/>
      <c r="C2402" s="8"/>
      <c r="D2402" s="9"/>
      <c r="E2402" s="9"/>
      <c r="F2402" s="8"/>
      <c r="G2402" s="8"/>
      <c r="H2402" s="9"/>
      <c r="I2402" s="9"/>
      <c r="J2402" s="12"/>
      <c r="K2402" s="9"/>
      <c r="L2402" s="9"/>
      <c r="M2402" s="9"/>
      <c r="N2402" s="9"/>
      <c r="O2402" s="9"/>
      <c r="P2402" s="12"/>
      <c r="Q2402" s="12"/>
      <c r="R2402" s="13"/>
      <c r="S2402" s="12"/>
      <c r="T2402" s="12"/>
      <c r="U2402" s="12"/>
      <c r="V2402" s="12"/>
      <c r="W2402" s="12"/>
      <c r="X2402" s="12"/>
      <c r="Y2402" s="12"/>
      <c r="Z2402" s="12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  <c r="AZ2402" s="13"/>
      <c r="BA2402" s="13"/>
      <c r="BB2402" s="13"/>
      <c r="BC2402" s="13"/>
    </row>
    <row r="2403" spans="1:55" hidden="1" x14ac:dyDescent="0.3">
      <c r="A2403" s="8"/>
      <c r="B2403" s="8"/>
      <c r="C2403" s="8"/>
      <c r="D2403" s="9"/>
      <c r="E2403" s="9"/>
      <c r="F2403" s="8"/>
      <c r="G2403" s="8"/>
      <c r="H2403" s="9"/>
      <c r="I2403" s="9"/>
      <c r="J2403" s="12"/>
      <c r="K2403" s="9"/>
      <c r="L2403" s="9"/>
      <c r="M2403" s="9"/>
      <c r="N2403" s="9"/>
      <c r="O2403" s="9"/>
      <c r="P2403" s="12"/>
      <c r="Q2403" s="12"/>
      <c r="R2403" s="13"/>
      <c r="S2403" s="12"/>
      <c r="T2403" s="12"/>
      <c r="U2403" s="12"/>
      <c r="V2403" s="12"/>
      <c r="W2403" s="12"/>
      <c r="X2403" s="12"/>
      <c r="Y2403" s="12"/>
      <c r="Z2403" s="12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  <c r="AZ2403" s="13"/>
      <c r="BA2403" s="13"/>
      <c r="BB2403" s="13"/>
      <c r="BC2403" s="13"/>
    </row>
    <row r="2404" spans="1:55" hidden="1" x14ac:dyDescent="0.3">
      <c r="A2404" s="8"/>
      <c r="B2404" s="8"/>
      <c r="C2404" s="8"/>
      <c r="D2404" s="9"/>
      <c r="E2404" s="9"/>
      <c r="F2404" s="8"/>
      <c r="G2404" s="8"/>
      <c r="H2404" s="9"/>
      <c r="I2404" s="9"/>
      <c r="J2404" s="12"/>
      <c r="K2404" s="9"/>
      <c r="L2404" s="9"/>
      <c r="M2404" s="9"/>
      <c r="N2404" s="9"/>
      <c r="O2404" s="9"/>
      <c r="P2404" s="12"/>
      <c r="Q2404" s="12"/>
      <c r="R2404" s="13"/>
      <c r="S2404" s="12"/>
      <c r="T2404" s="12"/>
      <c r="U2404" s="12"/>
      <c r="V2404" s="12"/>
      <c r="W2404" s="12"/>
      <c r="X2404" s="12"/>
      <c r="Y2404" s="12"/>
      <c r="Z2404" s="12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</row>
    <row r="2405" spans="1:55" hidden="1" x14ac:dyDescent="0.3">
      <c r="A2405" s="8"/>
      <c r="B2405" s="8"/>
      <c r="C2405" s="8"/>
      <c r="D2405" s="9"/>
      <c r="E2405" s="9"/>
      <c r="F2405" s="8"/>
      <c r="G2405" s="8"/>
      <c r="H2405" s="9"/>
      <c r="I2405" s="9"/>
      <c r="J2405" s="12"/>
      <c r="K2405" s="9"/>
      <c r="L2405" s="9"/>
      <c r="M2405" s="9"/>
      <c r="N2405" s="9"/>
      <c r="O2405" s="9"/>
      <c r="P2405" s="12"/>
      <c r="Q2405" s="12"/>
      <c r="R2405" s="13"/>
      <c r="S2405" s="12"/>
      <c r="T2405" s="12"/>
      <c r="U2405" s="12"/>
      <c r="V2405" s="12"/>
      <c r="W2405" s="12"/>
      <c r="X2405" s="12"/>
      <c r="Y2405" s="12"/>
      <c r="Z2405" s="12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</row>
    <row r="2406" spans="1:55" hidden="1" x14ac:dyDescent="0.3">
      <c r="A2406" s="8"/>
      <c r="B2406" s="8"/>
      <c r="C2406" s="8"/>
      <c r="D2406" s="9"/>
      <c r="E2406" s="9"/>
      <c r="F2406" s="8"/>
      <c r="G2406" s="8"/>
      <c r="H2406" s="9"/>
      <c r="I2406" s="9"/>
      <c r="J2406" s="12"/>
      <c r="K2406" s="9"/>
      <c r="L2406" s="9"/>
      <c r="M2406" s="9"/>
      <c r="N2406" s="9"/>
      <c r="O2406" s="9"/>
      <c r="P2406" s="12"/>
      <c r="Q2406" s="12"/>
      <c r="R2406" s="13"/>
      <c r="S2406" s="12"/>
      <c r="T2406" s="12"/>
      <c r="U2406" s="12"/>
      <c r="V2406" s="12"/>
      <c r="W2406" s="12"/>
      <c r="X2406" s="12"/>
      <c r="Y2406" s="12"/>
      <c r="Z2406" s="12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</row>
    <row r="2407" spans="1:55" hidden="1" x14ac:dyDescent="0.3">
      <c r="A2407" s="8"/>
      <c r="B2407" s="8"/>
      <c r="C2407" s="8"/>
      <c r="D2407" s="9"/>
      <c r="E2407" s="9"/>
      <c r="F2407" s="8"/>
      <c r="G2407" s="8"/>
      <c r="H2407" s="9"/>
      <c r="I2407" s="9"/>
      <c r="J2407" s="12"/>
      <c r="K2407" s="9"/>
      <c r="L2407" s="9"/>
      <c r="M2407" s="9"/>
      <c r="N2407" s="9"/>
      <c r="O2407" s="9"/>
      <c r="P2407" s="12"/>
      <c r="Q2407" s="12"/>
      <c r="R2407" s="13"/>
      <c r="S2407" s="12"/>
      <c r="T2407" s="12"/>
      <c r="U2407" s="12"/>
      <c r="V2407" s="12"/>
      <c r="W2407" s="12"/>
      <c r="X2407" s="12"/>
      <c r="Y2407" s="12"/>
      <c r="Z2407" s="12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  <c r="AZ2407" s="13"/>
      <c r="BA2407" s="13"/>
      <c r="BB2407" s="13"/>
      <c r="BC2407" s="13"/>
    </row>
    <row r="2408" spans="1:55" hidden="1" x14ac:dyDescent="0.3">
      <c r="A2408" s="8"/>
      <c r="B2408" s="8"/>
      <c r="C2408" s="8"/>
      <c r="D2408" s="9"/>
      <c r="E2408" s="9"/>
      <c r="F2408" s="8"/>
      <c r="G2408" s="8"/>
      <c r="H2408" s="9"/>
      <c r="I2408" s="9"/>
      <c r="J2408" s="12"/>
      <c r="K2408" s="9"/>
      <c r="L2408" s="9"/>
      <c r="M2408" s="9"/>
      <c r="N2408" s="9"/>
      <c r="O2408" s="9"/>
      <c r="P2408" s="12"/>
      <c r="Q2408" s="12"/>
      <c r="R2408" s="13"/>
      <c r="S2408" s="12"/>
      <c r="T2408" s="12"/>
      <c r="U2408" s="12"/>
      <c r="V2408" s="12"/>
      <c r="W2408" s="12"/>
      <c r="X2408" s="12"/>
      <c r="Y2408" s="12"/>
      <c r="Z2408" s="12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</row>
    <row r="2409" spans="1:55" hidden="1" x14ac:dyDescent="0.3">
      <c r="A2409" s="8"/>
      <c r="B2409" s="8"/>
      <c r="C2409" s="8"/>
      <c r="D2409" s="9"/>
      <c r="E2409" s="9"/>
      <c r="F2409" s="8"/>
      <c r="G2409" s="8"/>
      <c r="H2409" s="9"/>
      <c r="I2409" s="9"/>
      <c r="J2409" s="12"/>
      <c r="K2409" s="9"/>
      <c r="L2409" s="9"/>
      <c r="M2409" s="9"/>
      <c r="N2409" s="9"/>
      <c r="O2409" s="9"/>
      <c r="P2409" s="12"/>
      <c r="Q2409" s="12"/>
      <c r="R2409" s="13"/>
      <c r="S2409" s="12"/>
      <c r="T2409" s="12"/>
      <c r="U2409" s="12"/>
      <c r="V2409" s="12"/>
      <c r="W2409" s="12"/>
      <c r="X2409" s="12"/>
      <c r="Y2409" s="12"/>
      <c r="Z2409" s="12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</row>
    <row r="2410" spans="1:55" hidden="1" x14ac:dyDescent="0.3">
      <c r="A2410" s="8"/>
      <c r="B2410" s="8"/>
      <c r="C2410" s="8"/>
      <c r="D2410" s="9"/>
      <c r="E2410" s="9"/>
      <c r="F2410" s="8"/>
      <c r="G2410" s="8"/>
      <c r="H2410" s="9"/>
      <c r="I2410" s="9"/>
      <c r="J2410" s="12"/>
      <c r="K2410" s="9"/>
      <c r="L2410" s="9"/>
      <c r="M2410" s="9"/>
      <c r="N2410" s="9"/>
      <c r="O2410" s="9"/>
      <c r="P2410" s="12"/>
      <c r="Q2410" s="12"/>
      <c r="R2410" s="13"/>
      <c r="S2410" s="12"/>
      <c r="T2410" s="12"/>
      <c r="U2410" s="12"/>
      <c r="V2410" s="12"/>
      <c r="W2410" s="12"/>
      <c r="X2410" s="12"/>
      <c r="Y2410" s="12"/>
      <c r="Z2410" s="12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</row>
    <row r="2411" spans="1:55" hidden="1" x14ac:dyDescent="0.3">
      <c r="A2411" s="8"/>
      <c r="B2411" s="8"/>
      <c r="C2411" s="8"/>
      <c r="D2411" s="9"/>
      <c r="E2411" s="9"/>
      <c r="F2411" s="8"/>
      <c r="G2411" s="8"/>
      <c r="H2411" s="9"/>
      <c r="I2411" s="9"/>
      <c r="J2411" s="12"/>
      <c r="K2411" s="9"/>
      <c r="L2411" s="9"/>
      <c r="M2411" s="9"/>
      <c r="N2411" s="9"/>
      <c r="O2411" s="9"/>
      <c r="P2411" s="12"/>
      <c r="Q2411" s="12"/>
      <c r="R2411" s="13"/>
      <c r="S2411" s="12"/>
      <c r="T2411" s="12"/>
      <c r="U2411" s="12"/>
      <c r="V2411" s="12"/>
      <c r="W2411" s="12"/>
      <c r="X2411" s="12"/>
      <c r="Y2411" s="12"/>
      <c r="Z2411" s="12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</row>
    <row r="2412" spans="1:55" hidden="1" x14ac:dyDescent="0.3">
      <c r="A2412" s="8"/>
      <c r="B2412" s="8"/>
      <c r="C2412" s="8"/>
      <c r="D2412" s="9"/>
      <c r="E2412" s="9"/>
      <c r="F2412" s="8"/>
      <c r="G2412" s="8"/>
      <c r="H2412" s="9"/>
      <c r="I2412" s="9"/>
      <c r="J2412" s="12"/>
      <c r="K2412" s="9"/>
      <c r="L2412" s="9"/>
      <c r="M2412" s="9"/>
      <c r="N2412" s="9"/>
      <c r="O2412" s="9"/>
      <c r="P2412" s="12"/>
      <c r="Q2412" s="12"/>
      <c r="R2412" s="13"/>
      <c r="S2412" s="12"/>
      <c r="T2412" s="12"/>
      <c r="U2412" s="12"/>
      <c r="V2412" s="12"/>
      <c r="W2412" s="12"/>
      <c r="X2412" s="12"/>
      <c r="Y2412" s="12"/>
      <c r="Z2412" s="12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  <c r="AZ2412" s="13"/>
      <c r="BA2412" s="13"/>
      <c r="BB2412" s="13"/>
      <c r="BC2412" s="13"/>
    </row>
    <row r="2413" spans="1:55" hidden="1" x14ac:dyDescent="0.3">
      <c r="A2413" s="8"/>
      <c r="B2413" s="8"/>
      <c r="C2413" s="8"/>
      <c r="D2413" s="9"/>
      <c r="E2413" s="9"/>
      <c r="F2413" s="8"/>
      <c r="G2413" s="8"/>
      <c r="H2413" s="9"/>
      <c r="I2413" s="9"/>
      <c r="J2413" s="12"/>
      <c r="K2413" s="9"/>
      <c r="L2413" s="9"/>
      <c r="M2413" s="9"/>
      <c r="N2413" s="9"/>
      <c r="O2413" s="9"/>
      <c r="P2413" s="12"/>
      <c r="Q2413" s="12"/>
      <c r="R2413" s="13"/>
      <c r="S2413" s="12"/>
      <c r="T2413" s="12"/>
      <c r="U2413" s="12"/>
      <c r="V2413" s="12"/>
      <c r="W2413" s="12"/>
      <c r="X2413" s="12"/>
      <c r="Y2413" s="12"/>
      <c r="Z2413" s="12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</row>
    <row r="2414" spans="1:55" hidden="1" x14ac:dyDescent="0.3">
      <c r="A2414" s="8"/>
      <c r="B2414" s="8"/>
      <c r="C2414" s="8"/>
      <c r="D2414" s="9"/>
      <c r="E2414" s="9"/>
      <c r="F2414" s="8"/>
      <c r="G2414" s="8"/>
      <c r="H2414" s="9"/>
      <c r="I2414" s="9"/>
      <c r="J2414" s="12"/>
      <c r="K2414" s="9"/>
      <c r="L2414" s="9"/>
      <c r="M2414" s="9"/>
      <c r="N2414" s="9"/>
      <c r="O2414" s="9"/>
      <c r="P2414" s="12"/>
      <c r="Q2414" s="12"/>
      <c r="R2414" s="13"/>
      <c r="S2414" s="12"/>
      <c r="T2414" s="12"/>
      <c r="U2414" s="12"/>
      <c r="V2414" s="12"/>
      <c r="W2414" s="12"/>
      <c r="X2414" s="12"/>
      <c r="Y2414" s="12"/>
      <c r="Z2414" s="12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</row>
    <row r="2415" spans="1:55" hidden="1" x14ac:dyDescent="0.3">
      <c r="A2415" s="8"/>
      <c r="B2415" s="8"/>
      <c r="C2415" s="8"/>
      <c r="D2415" s="9"/>
      <c r="E2415" s="9"/>
      <c r="F2415" s="8"/>
      <c r="G2415" s="8"/>
      <c r="H2415" s="9"/>
      <c r="I2415" s="9"/>
      <c r="J2415" s="12"/>
      <c r="K2415" s="9"/>
      <c r="L2415" s="9"/>
      <c r="M2415" s="9"/>
      <c r="N2415" s="9"/>
      <c r="O2415" s="9"/>
      <c r="P2415" s="12"/>
      <c r="Q2415" s="12"/>
      <c r="R2415" s="13"/>
      <c r="S2415" s="12"/>
      <c r="T2415" s="12"/>
      <c r="U2415" s="12"/>
      <c r="V2415" s="12"/>
      <c r="W2415" s="12"/>
      <c r="X2415" s="12"/>
      <c r="Y2415" s="12"/>
      <c r="Z2415" s="12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</row>
    <row r="2416" spans="1:55" hidden="1" x14ac:dyDescent="0.3">
      <c r="A2416" s="8"/>
      <c r="B2416" s="8"/>
      <c r="C2416" s="8"/>
      <c r="D2416" s="9"/>
      <c r="E2416" s="9"/>
      <c r="F2416" s="8"/>
      <c r="G2416" s="8"/>
      <c r="H2416" s="9"/>
      <c r="I2416" s="9"/>
      <c r="J2416" s="12"/>
      <c r="K2416" s="9"/>
      <c r="L2416" s="9"/>
      <c r="M2416" s="9"/>
      <c r="N2416" s="9"/>
      <c r="O2416" s="9"/>
      <c r="P2416" s="12"/>
      <c r="Q2416" s="12"/>
      <c r="R2416" s="13"/>
      <c r="S2416" s="12"/>
      <c r="T2416" s="12"/>
      <c r="U2416" s="12"/>
      <c r="V2416" s="12"/>
      <c r="W2416" s="12"/>
      <c r="X2416" s="12"/>
      <c r="Y2416" s="12"/>
      <c r="Z2416" s="12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</row>
    <row r="2417" spans="1:55" hidden="1" x14ac:dyDescent="0.3">
      <c r="A2417" s="8"/>
      <c r="B2417" s="8"/>
      <c r="C2417" s="8"/>
      <c r="D2417" s="9"/>
      <c r="E2417" s="9"/>
      <c r="F2417" s="8"/>
      <c r="G2417" s="8"/>
      <c r="H2417" s="9"/>
      <c r="I2417" s="9"/>
      <c r="J2417" s="12"/>
      <c r="K2417" s="9"/>
      <c r="L2417" s="9"/>
      <c r="M2417" s="9"/>
      <c r="N2417" s="9"/>
      <c r="O2417" s="9"/>
      <c r="P2417" s="12"/>
      <c r="Q2417" s="12"/>
      <c r="R2417" s="13"/>
      <c r="S2417" s="12"/>
      <c r="T2417" s="12"/>
      <c r="U2417" s="12"/>
      <c r="V2417" s="12"/>
      <c r="W2417" s="12"/>
      <c r="X2417" s="12"/>
      <c r="Y2417" s="12"/>
      <c r="Z2417" s="12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</row>
    <row r="2418" spans="1:55" hidden="1" x14ac:dyDescent="0.3">
      <c r="A2418" s="8"/>
      <c r="B2418" s="8"/>
      <c r="C2418" s="8"/>
      <c r="D2418" s="9"/>
      <c r="E2418" s="9"/>
      <c r="F2418" s="8"/>
      <c r="G2418" s="8"/>
      <c r="H2418" s="9"/>
      <c r="I2418" s="9"/>
      <c r="J2418" s="12"/>
      <c r="K2418" s="9"/>
      <c r="L2418" s="9"/>
      <c r="M2418" s="9"/>
      <c r="N2418" s="9"/>
      <c r="O2418" s="9"/>
      <c r="P2418" s="12"/>
      <c r="Q2418" s="12"/>
      <c r="R2418" s="13"/>
      <c r="S2418" s="12"/>
      <c r="T2418" s="12"/>
      <c r="U2418" s="12"/>
      <c r="V2418" s="12"/>
      <c r="W2418" s="12"/>
      <c r="X2418" s="12"/>
      <c r="Y2418" s="12"/>
      <c r="Z2418" s="12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</row>
    <row r="2419" spans="1:55" hidden="1" x14ac:dyDescent="0.3">
      <c r="A2419" s="8"/>
      <c r="B2419" s="8"/>
      <c r="C2419" s="8"/>
      <c r="D2419" s="9"/>
      <c r="E2419" s="9"/>
      <c r="F2419" s="8"/>
      <c r="G2419" s="8"/>
      <c r="H2419" s="9"/>
      <c r="I2419" s="9"/>
      <c r="J2419" s="12"/>
      <c r="K2419" s="9"/>
      <c r="L2419" s="9"/>
      <c r="M2419" s="9"/>
      <c r="N2419" s="9"/>
      <c r="O2419" s="9"/>
      <c r="P2419" s="12"/>
      <c r="Q2419" s="12"/>
      <c r="R2419" s="13"/>
      <c r="S2419" s="12"/>
      <c r="T2419" s="12"/>
      <c r="U2419" s="12"/>
      <c r="V2419" s="12"/>
      <c r="W2419" s="12"/>
      <c r="X2419" s="12"/>
      <c r="Y2419" s="12"/>
      <c r="Z2419" s="12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</row>
    <row r="2420" spans="1:55" hidden="1" x14ac:dyDescent="0.3">
      <c r="A2420" s="8"/>
      <c r="B2420" s="8"/>
      <c r="C2420" s="8"/>
      <c r="D2420" s="9"/>
      <c r="E2420" s="9"/>
      <c r="F2420" s="8"/>
      <c r="G2420" s="8"/>
      <c r="H2420" s="9"/>
      <c r="I2420" s="9"/>
      <c r="J2420" s="12"/>
      <c r="K2420" s="9"/>
      <c r="L2420" s="9"/>
      <c r="M2420" s="9"/>
      <c r="N2420" s="9"/>
      <c r="O2420" s="9"/>
      <c r="P2420" s="12"/>
      <c r="Q2420" s="12"/>
      <c r="R2420" s="13"/>
      <c r="S2420" s="12"/>
      <c r="T2420" s="12"/>
      <c r="U2420" s="12"/>
      <c r="V2420" s="12"/>
      <c r="W2420" s="12"/>
      <c r="X2420" s="12"/>
      <c r="Y2420" s="12"/>
      <c r="Z2420" s="12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</row>
    <row r="2421" spans="1:55" hidden="1" x14ac:dyDescent="0.3">
      <c r="A2421" s="8"/>
      <c r="B2421" s="8"/>
      <c r="C2421" s="8"/>
      <c r="D2421" s="9"/>
      <c r="E2421" s="9"/>
      <c r="F2421" s="8"/>
      <c r="G2421" s="8"/>
      <c r="H2421" s="9"/>
      <c r="I2421" s="9"/>
      <c r="J2421" s="12"/>
      <c r="K2421" s="9"/>
      <c r="L2421" s="9"/>
      <c r="M2421" s="9"/>
      <c r="N2421" s="9"/>
      <c r="O2421" s="9"/>
      <c r="P2421" s="12"/>
      <c r="Q2421" s="12"/>
      <c r="R2421" s="13"/>
      <c r="S2421" s="12"/>
      <c r="T2421" s="12"/>
      <c r="U2421" s="12"/>
      <c r="V2421" s="12"/>
      <c r="W2421" s="12"/>
      <c r="X2421" s="12"/>
      <c r="Y2421" s="12"/>
      <c r="Z2421" s="12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</row>
    <row r="2422" spans="1:55" hidden="1" x14ac:dyDescent="0.3">
      <c r="A2422" s="8"/>
      <c r="B2422" s="8"/>
      <c r="C2422" s="8"/>
      <c r="D2422" s="9"/>
      <c r="E2422" s="9"/>
      <c r="F2422" s="8"/>
      <c r="G2422" s="8"/>
      <c r="H2422" s="9"/>
      <c r="I2422" s="9"/>
      <c r="J2422" s="12"/>
      <c r="K2422" s="9"/>
      <c r="L2422" s="9"/>
      <c r="M2422" s="9"/>
      <c r="N2422" s="9"/>
      <c r="O2422" s="9"/>
      <c r="P2422" s="12"/>
      <c r="Q2422" s="12"/>
      <c r="R2422" s="13"/>
      <c r="S2422" s="12"/>
      <c r="T2422" s="12"/>
      <c r="U2422" s="12"/>
      <c r="V2422" s="12"/>
      <c r="W2422" s="12"/>
      <c r="X2422" s="12"/>
      <c r="Y2422" s="12"/>
      <c r="Z2422" s="12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</row>
    <row r="2423" spans="1:55" hidden="1" x14ac:dyDescent="0.3">
      <c r="A2423" s="8"/>
      <c r="B2423" s="8"/>
      <c r="C2423" s="8"/>
      <c r="D2423" s="9"/>
      <c r="E2423" s="9"/>
      <c r="F2423" s="8"/>
      <c r="G2423" s="8"/>
      <c r="H2423" s="9"/>
      <c r="I2423" s="9"/>
      <c r="J2423" s="12"/>
      <c r="K2423" s="9"/>
      <c r="L2423" s="9"/>
      <c r="M2423" s="9"/>
      <c r="N2423" s="9"/>
      <c r="O2423" s="9"/>
      <c r="P2423" s="12"/>
      <c r="Q2423" s="12"/>
      <c r="R2423" s="13"/>
      <c r="S2423" s="12"/>
      <c r="T2423" s="12"/>
      <c r="U2423" s="12"/>
      <c r="V2423" s="12"/>
      <c r="W2423" s="12"/>
      <c r="X2423" s="12"/>
      <c r="Y2423" s="12"/>
      <c r="Z2423" s="12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</row>
    <row r="2424" spans="1:55" hidden="1" x14ac:dyDescent="0.3">
      <c r="A2424" s="8"/>
      <c r="B2424" s="8"/>
      <c r="C2424" s="8"/>
      <c r="D2424" s="9"/>
      <c r="E2424" s="9"/>
      <c r="F2424" s="8"/>
      <c r="G2424" s="8"/>
      <c r="H2424" s="9"/>
      <c r="I2424" s="9"/>
      <c r="J2424" s="12"/>
      <c r="K2424" s="9"/>
      <c r="L2424" s="9"/>
      <c r="M2424" s="9"/>
      <c r="N2424" s="9"/>
      <c r="O2424" s="9"/>
      <c r="P2424" s="12"/>
      <c r="Q2424" s="12"/>
      <c r="R2424" s="13"/>
      <c r="S2424" s="12"/>
      <c r="T2424" s="12"/>
      <c r="U2424" s="12"/>
      <c r="V2424" s="12"/>
      <c r="W2424" s="12"/>
      <c r="X2424" s="12"/>
      <c r="Y2424" s="12"/>
      <c r="Z2424" s="12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</row>
    <row r="2425" spans="1:55" hidden="1" x14ac:dyDescent="0.3">
      <c r="A2425" s="8"/>
      <c r="B2425" s="8"/>
      <c r="C2425" s="8"/>
      <c r="D2425" s="9"/>
      <c r="E2425" s="9"/>
      <c r="F2425" s="8"/>
      <c r="G2425" s="8"/>
      <c r="H2425" s="9"/>
      <c r="I2425" s="9"/>
      <c r="J2425" s="12"/>
      <c r="K2425" s="9"/>
      <c r="L2425" s="9"/>
      <c r="M2425" s="9"/>
      <c r="N2425" s="9"/>
      <c r="O2425" s="9"/>
      <c r="P2425" s="12"/>
      <c r="Q2425" s="12"/>
      <c r="R2425" s="13"/>
      <c r="S2425" s="12"/>
      <c r="T2425" s="12"/>
      <c r="U2425" s="12"/>
      <c r="V2425" s="12"/>
      <c r="W2425" s="12"/>
      <c r="X2425" s="12"/>
      <c r="Y2425" s="12"/>
      <c r="Z2425" s="12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</row>
    <row r="2426" spans="1:55" hidden="1" x14ac:dyDescent="0.3">
      <c r="A2426" s="8"/>
      <c r="B2426" s="8"/>
      <c r="C2426" s="8"/>
      <c r="D2426" s="9"/>
      <c r="E2426" s="9"/>
      <c r="F2426" s="8"/>
      <c r="G2426" s="8"/>
      <c r="H2426" s="9"/>
      <c r="I2426" s="9"/>
      <c r="J2426" s="12"/>
      <c r="K2426" s="9"/>
      <c r="L2426" s="9"/>
      <c r="M2426" s="9"/>
      <c r="N2426" s="9"/>
      <c r="O2426" s="9"/>
      <c r="P2426" s="12"/>
      <c r="Q2426" s="12"/>
      <c r="R2426" s="13"/>
      <c r="S2426" s="12"/>
      <c r="T2426" s="12"/>
      <c r="U2426" s="12"/>
      <c r="V2426" s="12"/>
      <c r="W2426" s="12"/>
      <c r="X2426" s="12"/>
      <c r="Y2426" s="12"/>
      <c r="Z2426" s="12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</row>
    <row r="2427" spans="1:55" hidden="1" x14ac:dyDescent="0.3">
      <c r="A2427" s="8"/>
      <c r="B2427" s="8"/>
      <c r="C2427" s="8"/>
      <c r="D2427" s="9"/>
      <c r="E2427" s="9"/>
      <c r="F2427" s="8"/>
      <c r="G2427" s="8"/>
      <c r="H2427" s="9"/>
      <c r="I2427" s="9"/>
      <c r="J2427" s="12"/>
      <c r="K2427" s="9"/>
      <c r="L2427" s="9"/>
      <c r="M2427" s="9"/>
      <c r="N2427" s="9"/>
      <c r="O2427" s="9"/>
      <c r="P2427" s="12"/>
      <c r="Q2427" s="12"/>
      <c r="R2427" s="13"/>
      <c r="S2427" s="12"/>
      <c r="T2427" s="12"/>
      <c r="U2427" s="12"/>
      <c r="V2427" s="12"/>
      <c r="W2427" s="12"/>
      <c r="X2427" s="12"/>
      <c r="Y2427" s="12"/>
      <c r="Z2427" s="12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</row>
    <row r="2428" spans="1:55" hidden="1" x14ac:dyDescent="0.3">
      <c r="A2428" s="8"/>
      <c r="B2428" s="8"/>
      <c r="C2428" s="8"/>
      <c r="D2428" s="9"/>
      <c r="E2428" s="9"/>
      <c r="F2428" s="8"/>
      <c r="G2428" s="8"/>
      <c r="H2428" s="9"/>
      <c r="I2428" s="9"/>
      <c r="J2428" s="12"/>
      <c r="K2428" s="9"/>
      <c r="L2428" s="9"/>
      <c r="M2428" s="9"/>
      <c r="N2428" s="9"/>
      <c r="O2428" s="9"/>
      <c r="P2428" s="12"/>
      <c r="Q2428" s="12"/>
      <c r="R2428" s="13"/>
      <c r="S2428" s="12"/>
      <c r="T2428" s="12"/>
      <c r="U2428" s="12"/>
      <c r="V2428" s="12"/>
      <c r="W2428" s="12"/>
      <c r="X2428" s="12"/>
      <c r="Y2428" s="12"/>
      <c r="Z2428" s="12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</row>
    <row r="2429" spans="1:55" hidden="1" x14ac:dyDescent="0.3">
      <c r="A2429" s="8"/>
      <c r="B2429" s="8"/>
      <c r="C2429" s="8"/>
      <c r="D2429" s="9"/>
      <c r="E2429" s="9"/>
      <c r="F2429" s="8"/>
      <c r="G2429" s="8"/>
      <c r="H2429" s="9"/>
      <c r="I2429" s="9"/>
      <c r="J2429" s="12"/>
      <c r="K2429" s="9"/>
      <c r="L2429" s="9"/>
      <c r="M2429" s="9"/>
      <c r="N2429" s="9"/>
      <c r="O2429" s="9"/>
      <c r="P2429" s="12"/>
      <c r="Q2429" s="12"/>
      <c r="R2429" s="13"/>
      <c r="S2429" s="12"/>
      <c r="T2429" s="12"/>
      <c r="U2429" s="12"/>
      <c r="V2429" s="12"/>
      <c r="W2429" s="12"/>
      <c r="X2429" s="12"/>
      <c r="Y2429" s="12"/>
      <c r="Z2429" s="12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</row>
    <row r="2430" spans="1:55" hidden="1" x14ac:dyDescent="0.3">
      <c r="A2430" s="8"/>
      <c r="B2430" s="8"/>
      <c r="C2430" s="8"/>
      <c r="D2430" s="9"/>
      <c r="E2430" s="9"/>
      <c r="F2430" s="8"/>
      <c r="G2430" s="8"/>
      <c r="H2430" s="9"/>
      <c r="I2430" s="9"/>
      <c r="J2430" s="12"/>
      <c r="K2430" s="9"/>
      <c r="L2430" s="9"/>
      <c r="M2430" s="9"/>
      <c r="N2430" s="9"/>
      <c r="O2430" s="9"/>
      <c r="P2430" s="12"/>
      <c r="Q2430" s="12"/>
      <c r="R2430" s="13"/>
      <c r="S2430" s="12"/>
      <c r="T2430" s="12"/>
      <c r="U2430" s="12"/>
      <c r="V2430" s="12"/>
      <c r="W2430" s="12"/>
      <c r="X2430" s="12"/>
      <c r="Y2430" s="12"/>
      <c r="Z2430" s="12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/>
      <c r="BC2430" s="13"/>
    </row>
    <row r="2431" spans="1:55" hidden="1" x14ac:dyDescent="0.3">
      <c r="A2431" s="8"/>
      <c r="B2431" s="8"/>
      <c r="C2431" s="8"/>
      <c r="D2431" s="9"/>
      <c r="E2431" s="9"/>
      <c r="F2431" s="8"/>
      <c r="G2431" s="8"/>
      <c r="H2431" s="9"/>
      <c r="I2431" s="9"/>
      <c r="J2431" s="12"/>
      <c r="K2431" s="9"/>
      <c r="L2431" s="9"/>
      <c r="M2431" s="9"/>
      <c r="N2431" s="9"/>
      <c r="O2431" s="9"/>
      <c r="P2431" s="12"/>
      <c r="Q2431" s="12"/>
      <c r="R2431" s="13"/>
      <c r="S2431" s="12"/>
      <c r="T2431" s="12"/>
      <c r="U2431" s="12"/>
      <c r="V2431" s="12"/>
      <c r="W2431" s="12"/>
      <c r="X2431" s="12"/>
      <c r="Y2431" s="12"/>
      <c r="Z2431" s="12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</row>
    <row r="2432" spans="1:55" hidden="1" x14ac:dyDescent="0.3">
      <c r="A2432" s="8"/>
      <c r="B2432" s="8"/>
      <c r="C2432" s="8"/>
      <c r="D2432" s="9"/>
      <c r="E2432" s="9"/>
      <c r="F2432" s="8"/>
      <c r="G2432" s="8"/>
      <c r="H2432" s="9"/>
      <c r="I2432" s="9"/>
      <c r="J2432" s="12"/>
      <c r="K2432" s="9"/>
      <c r="L2432" s="9"/>
      <c r="M2432" s="9"/>
      <c r="N2432" s="9"/>
      <c r="O2432" s="9"/>
      <c r="P2432" s="12"/>
      <c r="Q2432" s="12"/>
      <c r="R2432" s="13"/>
      <c r="S2432" s="12"/>
      <c r="T2432" s="12"/>
      <c r="U2432" s="12"/>
      <c r="V2432" s="12"/>
      <c r="W2432" s="12"/>
      <c r="X2432" s="12"/>
      <c r="Y2432" s="12"/>
      <c r="Z2432" s="12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</row>
    <row r="2433" spans="1:55" hidden="1" x14ac:dyDescent="0.3">
      <c r="A2433" s="8"/>
      <c r="B2433" s="8"/>
      <c r="C2433" s="8"/>
      <c r="D2433" s="9"/>
      <c r="E2433" s="9"/>
      <c r="F2433" s="8"/>
      <c r="G2433" s="8"/>
      <c r="H2433" s="9"/>
      <c r="I2433" s="9"/>
      <c r="J2433" s="12"/>
      <c r="K2433" s="9"/>
      <c r="L2433" s="9"/>
      <c r="M2433" s="9"/>
      <c r="N2433" s="9"/>
      <c r="O2433" s="9"/>
      <c r="P2433" s="12"/>
      <c r="Q2433" s="12"/>
      <c r="R2433" s="13"/>
      <c r="S2433" s="12"/>
      <c r="T2433" s="12"/>
      <c r="U2433" s="12"/>
      <c r="V2433" s="12"/>
      <c r="W2433" s="12"/>
      <c r="X2433" s="12"/>
      <c r="Y2433" s="12"/>
      <c r="Z2433" s="12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</row>
    <row r="2434" spans="1:55" hidden="1" x14ac:dyDescent="0.3">
      <c r="A2434" s="8"/>
      <c r="B2434" s="8"/>
      <c r="C2434" s="8"/>
      <c r="D2434" s="9"/>
      <c r="E2434" s="9"/>
      <c r="F2434" s="8"/>
      <c r="G2434" s="8"/>
      <c r="H2434" s="9"/>
      <c r="I2434" s="9"/>
      <c r="J2434" s="12"/>
      <c r="K2434" s="9"/>
      <c r="L2434" s="9"/>
      <c r="M2434" s="9"/>
      <c r="N2434" s="9"/>
      <c r="O2434" s="9"/>
      <c r="P2434" s="12"/>
      <c r="Q2434" s="12"/>
      <c r="R2434" s="13"/>
      <c r="S2434" s="12"/>
      <c r="T2434" s="12"/>
      <c r="U2434" s="12"/>
      <c r="V2434" s="12"/>
      <c r="W2434" s="12"/>
      <c r="X2434" s="12"/>
      <c r="Y2434" s="12"/>
      <c r="Z2434" s="12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</row>
    <row r="2435" spans="1:55" hidden="1" x14ac:dyDescent="0.3">
      <c r="A2435" s="8"/>
      <c r="B2435" s="8"/>
      <c r="C2435" s="8"/>
      <c r="D2435" s="9"/>
      <c r="E2435" s="9"/>
      <c r="F2435" s="8"/>
      <c r="G2435" s="8"/>
      <c r="H2435" s="9"/>
      <c r="I2435" s="9"/>
      <c r="J2435" s="12"/>
      <c r="K2435" s="9"/>
      <c r="L2435" s="9"/>
      <c r="M2435" s="9"/>
      <c r="N2435" s="9"/>
      <c r="O2435" s="9"/>
      <c r="P2435" s="12"/>
      <c r="Q2435" s="12"/>
      <c r="R2435" s="13"/>
      <c r="S2435" s="12"/>
      <c r="T2435" s="12"/>
      <c r="U2435" s="12"/>
      <c r="V2435" s="12"/>
      <c r="W2435" s="12"/>
      <c r="X2435" s="12"/>
      <c r="Y2435" s="12"/>
      <c r="Z2435" s="12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</row>
    <row r="2436" spans="1:55" hidden="1" x14ac:dyDescent="0.3">
      <c r="A2436" s="8"/>
      <c r="B2436" s="8"/>
      <c r="C2436" s="8"/>
      <c r="D2436" s="9"/>
      <c r="E2436" s="9"/>
      <c r="F2436" s="8"/>
      <c r="G2436" s="8"/>
      <c r="H2436" s="9"/>
      <c r="I2436" s="9"/>
      <c r="J2436" s="12"/>
      <c r="K2436" s="9"/>
      <c r="L2436" s="9"/>
      <c r="M2436" s="9"/>
      <c r="N2436" s="9"/>
      <c r="O2436" s="9"/>
      <c r="P2436" s="12"/>
      <c r="Q2436" s="12"/>
      <c r="R2436" s="13"/>
      <c r="S2436" s="12"/>
      <c r="T2436" s="12"/>
      <c r="U2436" s="12"/>
      <c r="V2436" s="12"/>
      <c r="W2436" s="12"/>
      <c r="X2436" s="12"/>
      <c r="Y2436" s="12"/>
      <c r="Z2436" s="12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</row>
    <row r="2437" spans="1:55" hidden="1" x14ac:dyDescent="0.3">
      <c r="A2437" s="8"/>
      <c r="B2437" s="8"/>
      <c r="C2437" s="8"/>
      <c r="D2437" s="9"/>
      <c r="E2437" s="9"/>
      <c r="F2437" s="8"/>
      <c r="G2437" s="8"/>
      <c r="H2437" s="9"/>
      <c r="I2437" s="9"/>
      <c r="J2437" s="12"/>
      <c r="K2437" s="9"/>
      <c r="L2437" s="9"/>
      <c r="M2437" s="9"/>
      <c r="N2437" s="9"/>
      <c r="O2437" s="9"/>
      <c r="P2437" s="12"/>
      <c r="Q2437" s="12"/>
      <c r="R2437" s="13"/>
      <c r="S2437" s="12"/>
      <c r="T2437" s="12"/>
      <c r="U2437" s="12"/>
      <c r="V2437" s="12"/>
      <c r="W2437" s="12"/>
      <c r="X2437" s="12"/>
      <c r="Y2437" s="12"/>
      <c r="Z2437" s="12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</row>
    <row r="2438" spans="1:55" hidden="1" x14ac:dyDescent="0.3">
      <c r="A2438" s="8"/>
      <c r="B2438" s="8"/>
      <c r="C2438" s="8"/>
      <c r="D2438" s="9"/>
      <c r="E2438" s="9"/>
      <c r="F2438" s="8"/>
      <c r="G2438" s="8"/>
      <c r="H2438" s="9"/>
      <c r="I2438" s="9"/>
      <c r="J2438" s="12"/>
      <c r="K2438" s="9"/>
      <c r="L2438" s="9"/>
      <c r="M2438" s="9"/>
      <c r="N2438" s="9"/>
      <c r="O2438" s="9"/>
      <c r="P2438" s="12"/>
      <c r="Q2438" s="12"/>
      <c r="R2438" s="13"/>
      <c r="S2438" s="12"/>
      <c r="T2438" s="12"/>
      <c r="U2438" s="12"/>
      <c r="V2438" s="12"/>
      <c r="W2438" s="12"/>
      <c r="X2438" s="12"/>
      <c r="Y2438" s="12"/>
      <c r="Z2438" s="12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</row>
    <row r="2439" spans="1:55" hidden="1" x14ac:dyDescent="0.3">
      <c r="A2439" s="8"/>
      <c r="B2439" s="8"/>
      <c r="C2439" s="8"/>
      <c r="D2439" s="9"/>
      <c r="E2439" s="9"/>
      <c r="F2439" s="8"/>
      <c r="G2439" s="8"/>
      <c r="H2439" s="9"/>
      <c r="I2439" s="9"/>
      <c r="J2439" s="12"/>
      <c r="K2439" s="9"/>
      <c r="L2439" s="9"/>
      <c r="M2439" s="9"/>
      <c r="N2439" s="9"/>
      <c r="O2439" s="9"/>
      <c r="P2439" s="12"/>
      <c r="Q2439" s="12"/>
      <c r="R2439" s="13"/>
      <c r="S2439" s="12"/>
      <c r="T2439" s="12"/>
      <c r="U2439" s="12"/>
      <c r="V2439" s="12"/>
      <c r="W2439" s="12"/>
      <c r="X2439" s="12"/>
      <c r="Y2439" s="12"/>
      <c r="Z2439" s="12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</row>
    <row r="2440" spans="1:55" hidden="1" x14ac:dyDescent="0.3">
      <c r="A2440" s="8"/>
      <c r="B2440" s="8"/>
      <c r="C2440" s="8"/>
      <c r="D2440" s="9"/>
      <c r="E2440" s="9"/>
      <c r="F2440" s="8"/>
      <c r="G2440" s="8"/>
      <c r="H2440" s="9"/>
      <c r="I2440" s="9"/>
      <c r="J2440" s="12"/>
      <c r="K2440" s="9"/>
      <c r="L2440" s="9"/>
      <c r="M2440" s="9"/>
      <c r="N2440" s="9"/>
      <c r="O2440" s="9"/>
      <c r="P2440" s="12"/>
      <c r="Q2440" s="12"/>
      <c r="R2440" s="13"/>
      <c r="S2440" s="12"/>
      <c r="T2440" s="12"/>
      <c r="U2440" s="12"/>
      <c r="V2440" s="12"/>
      <c r="W2440" s="12"/>
      <c r="X2440" s="12"/>
      <c r="Y2440" s="12"/>
      <c r="Z2440" s="12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</row>
    <row r="2441" spans="1:55" hidden="1" x14ac:dyDescent="0.3">
      <c r="A2441" s="8"/>
      <c r="B2441" s="8"/>
      <c r="C2441" s="8"/>
      <c r="D2441" s="9"/>
      <c r="E2441" s="9"/>
      <c r="F2441" s="8"/>
      <c r="G2441" s="8"/>
      <c r="H2441" s="9"/>
      <c r="I2441" s="9"/>
      <c r="J2441" s="12"/>
      <c r="K2441" s="9"/>
      <c r="L2441" s="9"/>
      <c r="M2441" s="9"/>
      <c r="N2441" s="9"/>
      <c r="O2441" s="9"/>
      <c r="P2441" s="12"/>
      <c r="Q2441" s="12"/>
      <c r="R2441" s="13"/>
      <c r="S2441" s="12"/>
      <c r="T2441" s="12"/>
      <c r="U2441" s="12"/>
      <c r="V2441" s="12"/>
      <c r="W2441" s="12"/>
      <c r="X2441" s="12"/>
      <c r="Y2441" s="12"/>
      <c r="Z2441" s="12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</row>
    <row r="2442" spans="1:55" hidden="1" x14ac:dyDescent="0.3">
      <c r="A2442" s="8"/>
      <c r="B2442" s="8"/>
      <c r="C2442" s="8"/>
      <c r="D2442" s="9"/>
      <c r="E2442" s="9"/>
      <c r="F2442" s="8"/>
      <c r="G2442" s="8"/>
      <c r="H2442" s="9"/>
      <c r="I2442" s="9"/>
      <c r="J2442" s="12"/>
      <c r="K2442" s="9"/>
      <c r="L2442" s="9"/>
      <c r="M2442" s="9"/>
      <c r="N2442" s="9"/>
      <c r="O2442" s="9"/>
      <c r="P2442" s="12"/>
      <c r="Q2442" s="12"/>
      <c r="R2442" s="13"/>
      <c r="S2442" s="12"/>
      <c r="T2442" s="12"/>
      <c r="U2442" s="12"/>
      <c r="V2442" s="12"/>
      <c r="W2442" s="12"/>
      <c r="X2442" s="12"/>
      <c r="Y2442" s="12"/>
      <c r="Z2442" s="12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</row>
    <row r="2443" spans="1:55" hidden="1" x14ac:dyDescent="0.3">
      <c r="A2443" s="8"/>
      <c r="B2443" s="8"/>
      <c r="C2443" s="8"/>
      <c r="D2443" s="9"/>
      <c r="E2443" s="9"/>
      <c r="F2443" s="8"/>
      <c r="G2443" s="8"/>
      <c r="H2443" s="9"/>
      <c r="I2443" s="9"/>
      <c r="J2443" s="12"/>
      <c r="K2443" s="9"/>
      <c r="L2443" s="9"/>
      <c r="M2443" s="9"/>
      <c r="N2443" s="9"/>
      <c r="O2443" s="9"/>
      <c r="P2443" s="12"/>
      <c r="Q2443" s="12"/>
      <c r="R2443" s="13"/>
      <c r="S2443" s="12"/>
      <c r="T2443" s="12"/>
      <c r="U2443" s="12"/>
      <c r="V2443" s="12"/>
      <c r="W2443" s="12"/>
      <c r="X2443" s="12"/>
      <c r="Y2443" s="12"/>
      <c r="Z2443" s="12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</row>
    <row r="2444" spans="1:55" hidden="1" x14ac:dyDescent="0.3">
      <c r="A2444" s="8"/>
      <c r="B2444" s="8"/>
      <c r="C2444" s="8"/>
      <c r="D2444" s="9"/>
      <c r="E2444" s="9"/>
      <c r="F2444" s="8"/>
      <c r="G2444" s="8"/>
      <c r="H2444" s="9"/>
      <c r="I2444" s="9"/>
      <c r="J2444" s="12"/>
      <c r="K2444" s="9"/>
      <c r="L2444" s="9"/>
      <c r="M2444" s="9"/>
      <c r="N2444" s="9"/>
      <c r="O2444" s="9"/>
      <c r="P2444" s="12"/>
      <c r="Q2444" s="12"/>
      <c r="R2444" s="13"/>
      <c r="S2444" s="12"/>
      <c r="T2444" s="12"/>
      <c r="U2444" s="12"/>
      <c r="V2444" s="12"/>
      <c r="W2444" s="12"/>
      <c r="X2444" s="12"/>
      <c r="Y2444" s="12"/>
      <c r="Z2444" s="12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</row>
    <row r="2445" spans="1:55" hidden="1" x14ac:dyDescent="0.3">
      <c r="A2445" s="8"/>
      <c r="B2445" s="8"/>
      <c r="C2445" s="8"/>
      <c r="D2445" s="9"/>
      <c r="E2445" s="9"/>
      <c r="F2445" s="8"/>
      <c r="G2445" s="8"/>
      <c r="H2445" s="9"/>
      <c r="I2445" s="9"/>
      <c r="J2445" s="12"/>
      <c r="K2445" s="9"/>
      <c r="L2445" s="9"/>
      <c r="M2445" s="9"/>
      <c r="N2445" s="9"/>
      <c r="O2445" s="9"/>
      <c r="P2445" s="12"/>
      <c r="Q2445" s="12"/>
      <c r="R2445" s="13"/>
      <c r="S2445" s="12"/>
      <c r="T2445" s="12"/>
      <c r="U2445" s="12"/>
      <c r="V2445" s="12"/>
      <c r="W2445" s="12"/>
      <c r="X2445" s="12"/>
      <c r="Y2445" s="12"/>
      <c r="Z2445" s="12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</row>
    <row r="2446" spans="1:55" hidden="1" x14ac:dyDescent="0.3">
      <c r="A2446" s="8"/>
      <c r="B2446" s="8"/>
      <c r="C2446" s="8"/>
      <c r="D2446" s="9"/>
      <c r="E2446" s="9"/>
      <c r="F2446" s="8"/>
      <c r="G2446" s="8"/>
      <c r="H2446" s="9"/>
      <c r="I2446" s="9"/>
      <c r="J2446" s="12"/>
      <c r="K2446" s="9"/>
      <c r="L2446" s="9"/>
      <c r="M2446" s="9"/>
      <c r="N2446" s="9"/>
      <c r="O2446" s="9"/>
      <c r="P2446" s="12"/>
      <c r="Q2446" s="12"/>
      <c r="R2446" s="13"/>
      <c r="S2446" s="12"/>
      <c r="T2446" s="12"/>
      <c r="U2446" s="12"/>
      <c r="V2446" s="12"/>
      <c r="W2446" s="12"/>
      <c r="X2446" s="12"/>
      <c r="Y2446" s="12"/>
      <c r="Z2446" s="12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</row>
    <row r="2447" spans="1:55" hidden="1" x14ac:dyDescent="0.3">
      <c r="A2447" s="8"/>
      <c r="B2447" s="8"/>
      <c r="C2447" s="8"/>
      <c r="D2447" s="9"/>
      <c r="E2447" s="9"/>
      <c r="F2447" s="8"/>
      <c r="G2447" s="8"/>
      <c r="H2447" s="9"/>
      <c r="I2447" s="9"/>
      <c r="J2447" s="12"/>
      <c r="K2447" s="9"/>
      <c r="L2447" s="9"/>
      <c r="M2447" s="9"/>
      <c r="N2447" s="9"/>
      <c r="O2447" s="9"/>
      <c r="P2447" s="12"/>
      <c r="Q2447" s="12"/>
      <c r="R2447" s="13"/>
      <c r="S2447" s="12"/>
      <c r="T2447" s="12"/>
      <c r="U2447" s="12"/>
      <c r="V2447" s="12"/>
      <c r="W2447" s="12"/>
      <c r="X2447" s="12"/>
      <c r="Y2447" s="12"/>
      <c r="Z2447" s="12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</row>
    <row r="2448" spans="1:55" hidden="1" x14ac:dyDescent="0.3">
      <c r="A2448" s="8"/>
      <c r="B2448" s="8"/>
      <c r="C2448" s="8"/>
      <c r="D2448" s="9"/>
      <c r="E2448" s="9"/>
      <c r="F2448" s="8"/>
      <c r="G2448" s="8"/>
      <c r="H2448" s="9"/>
      <c r="I2448" s="9"/>
      <c r="J2448" s="12"/>
      <c r="K2448" s="9"/>
      <c r="L2448" s="9"/>
      <c r="M2448" s="9"/>
      <c r="N2448" s="9"/>
      <c r="O2448" s="9"/>
      <c r="P2448" s="12"/>
      <c r="Q2448" s="12"/>
      <c r="R2448" s="13"/>
      <c r="S2448" s="12"/>
      <c r="T2448" s="12"/>
      <c r="U2448" s="12"/>
      <c r="V2448" s="12"/>
      <c r="W2448" s="12"/>
      <c r="X2448" s="12"/>
      <c r="Y2448" s="12"/>
      <c r="Z2448" s="12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</row>
    <row r="2449" spans="1:55" hidden="1" x14ac:dyDescent="0.3">
      <c r="A2449" s="8"/>
      <c r="B2449" s="8"/>
      <c r="C2449" s="8"/>
      <c r="D2449" s="9"/>
      <c r="E2449" s="9"/>
      <c r="F2449" s="8"/>
      <c r="G2449" s="8"/>
      <c r="H2449" s="9"/>
      <c r="I2449" s="9"/>
      <c r="J2449" s="12"/>
      <c r="K2449" s="9"/>
      <c r="L2449" s="9"/>
      <c r="M2449" s="9"/>
      <c r="N2449" s="9"/>
      <c r="O2449" s="9"/>
      <c r="P2449" s="12"/>
      <c r="Q2449" s="12"/>
      <c r="R2449" s="13"/>
      <c r="S2449" s="12"/>
      <c r="T2449" s="12"/>
      <c r="U2449" s="12"/>
      <c r="V2449" s="12"/>
      <c r="W2449" s="12"/>
      <c r="X2449" s="12"/>
      <c r="Y2449" s="12"/>
      <c r="Z2449" s="12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</row>
    <row r="2450" spans="1:55" hidden="1" x14ac:dyDescent="0.3">
      <c r="A2450" s="8"/>
      <c r="B2450" s="8"/>
      <c r="C2450" s="8"/>
      <c r="D2450" s="9"/>
      <c r="E2450" s="9"/>
      <c r="F2450" s="8"/>
      <c r="G2450" s="8"/>
      <c r="H2450" s="9"/>
      <c r="I2450" s="9"/>
      <c r="J2450" s="12"/>
      <c r="K2450" s="9"/>
      <c r="L2450" s="9"/>
      <c r="M2450" s="9"/>
      <c r="N2450" s="9"/>
      <c r="O2450" s="9"/>
      <c r="P2450" s="12"/>
      <c r="Q2450" s="12"/>
      <c r="R2450" s="13"/>
      <c r="S2450" s="12"/>
      <c r="T2450" s="12"/>
      <c r="U2450" s="12"/>
      <c r="V2450" s="12"/>
      <c r="W2450" s="12"/>
      <c r="X2450" s="12"/>
      <c r="Y2450" s="12"/>
      <c r="Z2450" s="12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</row>
    <row r="2451" spans="1:55" hidden="1" x14ac:dyDescent="0.3">
      <c r="A2451" s="8"/>
      <c r="B2451" s="8"/>
      <c r="C2451" s="8"/>
      <c r="D2451" s="9"/>
      <c r="E2451" s="9"/>
      <c r="F2451" s="8"/>
      <c r="G2451" s="8"/>
      <c r="H2451" s="9"/>
      <c r="I2451" s="9"/>
      <c r="J2451" s="12"/>
      <c r="K2451" s="9"/>
      <c r="L2451" s="9"/>
      <c r="M2451" s="9"/>
      <c r="N2451" s="9"/>
      <c r="O2451" s="9"/>
      <c r="P2451" s="12"/>
      <c r="Q2451" s="12"/>
      <c r="R2451" s="13"/>
      <c r="S2451" s="12"/>
      <c r="T2451" s="12"/>
      <c r="U2451" s="12"/>
      <c r="V2451" s="12"/>
      <c r="W2451" s="12"/>
      <c r="X2451" s="12"/>
      <c r="Y2451" s="12"/>
      <c r="Z2451" s="12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</row>
    <row r="2452" spans="1:55" hidden="1" x14ac:dyDescent="0.3">
      <c r="A2452" s="8"/>
      <c r="B2452" s="8"/>
      <c r="C2452" s="8"/>
      <c r="D2452" s="9"/>
      <c r="E2452" s="9"/>
      <c r="F2452" s="8"/>
      <c r="G2452" s="8"/>
      <c r="H2452" s="9"/>
      <c r="I2452" s="9"/>
      <c r="J2452" s="12"/>
      <c r="K2452" s="9"/>
      <c r="L2452" s="9"/>
      <c r="M2452" s="9"/>
      <c r="N2452" s="9"/>
      <c r="O2452" s="9"/>
      <c r="P2452" s="12"/>
      <c r="Q2452" s="12"/>
      <c r="R2452" s="13"/>
      <c r="S2452" s="12"/>
      <c r="T2452" s="12"/>
      <c r="U2452" s="12"/>
      <c r="V2452" s="12"/>
      <c r="W2452" s="12"/>
      <c r="X2452" s="12"/>
      <c r="Y2452" s="12"/>
      <c r="Z2452" s="12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</row>
    <row r="2453" spans="1:55" hidden="1" x14ac:dyDescent="0.3">
      <c r="A2453" s="8"/>
      <c r="B2453" s="8"/>
      <c r="C2453" s="8"/>
      <c r="D2453" s="9"/>
      <c r="E2453" s="9"/>
      <c r="F2453" s="8"/>
      <c r="G2453" s="8"/>
      <c r="H2453" s="9"/>
      <c r="I2453" s="9"/>
      <c r="J2453" s="12"/>
      <c r="K2453" s="9"/>
      <c r="L2453" s="9"/>
      <c r="M2453" s="9"/>
      <c r="N2453" s="9"/>
      <c r="O2453" s="9"/>
      <c r="P2453" s="12"/>
      <c r="Q2453" s="12"/>
      <c r="R2453" s="13"/>
      <c r="S2453" s="12"/>
      <c r="T2453" s="12"/>
      <c r="U2453" s="12"/>
      <c r="V2453" s="12"/>
      <c r="W2453" s="12"/>
      <c r="X2453" s="12"/>
      <c r="Y2453" s="12"/>
      <c r="Z2453" s="12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</row>
    <row r="2454" spans="1:55" hidden="1" x14ac:dyDescent="0.3">
      <c r="A2454" s="8"/>
      <c r="B2454" s="8"/>
      <c r="C2454" s="8"/>
      <c r="D2454" s="9"/>
      <c r="E2454" s="9"/>
      <c r="F2454" s="8"/>
      <c r="G2454" s="8"/>
      <c r="H2454" s="9"/>
      <c r="I2454" s="9"/>
      <c r="J2454" s="12"/>
      <c r="K2454" s="9"/>
      <c r="L2454" s="9"/>
      <c r="M2454" s="9"/>
      <c r="N2454" s="9"/>
      <c r="O2454" s="9"/>
      <c r="P2454" s="12"/>
      <c r="Q2454" s="12"/>
      <c r="R2454" s="13"/>
      <c r="S2454" s="12"/>
      <c r="T2454" s="12"/>
      <c r="U2454" s="12"/>
      <c r="V2454" s="12"/>
      <c r="W2454" s="12"/>
      <c r="X2454" s="12"/>
      <c r="Y2454" s="12"/>
      <c r="Z2454" s="12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</row>
    <row r="2455" spans="1:55" hidden="1" x14ac:dyDescent="0.3">
      <c r="A2455" s="8"/>
      <c r="B2455" s="8"/>
      <c r="C2455" s="8"/>
      <c r="D2455" s="9"/>
      <c r="E2455" s="9"/>
      <c r="F2455" s="8"/>
      <c r="G2455" s="8"/>
      <c r="H2455" s="9"/>
      <c r="I2455" s="9"/>
      <c r="J2455" s="12"/>
      <c r="K2455" s="9"/>
      <c r="L2455" s="9"/>
      <c r="M2455" s="9"/>
      <c r="N2455" s="9"/>
      <c r="O2455" s="9"/>
      <c r="P2455" s="12"/>
      <c r="Q2455" s="12"/>
      <c r="R2455" s="13"/>
      <c r="S2455" s="12"/>
      <c r="T2455" s="12"/>
      <c r="U2455" s="12"/>
      <c r="V2455" s="12"/>
      <c r="W2455" s="12"/>
      <c r="X2455" s="12"/>
      <c r="Y2455" s="12"/>
      <c r="Z2455" s="12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</row>
    <row r="2456" spans="1:55" hidden="1" x14ac:dyDescent="0.3">
      <c r="A2456" s="8"/>
      <c r="B2456" s="8"/>
      <c r="C2456" s="8"/>
      <c r="D2456" s="9"/>
      <c r="E2456" s="9"/>
      <c r="F2456" s="8"/>
      <c r="G2456" s="8"/>
      <c r="H2456" s="9"/>
      <c r="I2456" s="9"/>
      <c r="J2456" s="12"/>
      <c r="K2456" s="9"/>
      <c r="L2456" s="9"/>
      <c r="M2456" s="9"/>
      <c r="N2456" s="9"/>
      <c r="O2456" s="9"/>
      <c r="P2456" s="12"/>
      <c r="Q2456" s="12"/>
      <c r="R2456" s="13"/>
      <c r="S2456" s="12"/>
      <c r="T2456" s="12"/>
      <c r="U2456" s="12"/>
      <c r="V2456" s="12"/>
      <c r="W2456" s="12"/>
      <c r="X2456" s="12"/>
      <c r="Y2456" s="12"/>
      <c r="Z2456" s="12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</row>
    <row r="2457" spans="1:55" hidden="1" x14ac:dyDescent="0.3">
      <c r="A2457" s="8"/>
      <c r="B2457" s="8"/>
      <c r="C2457" s="8"/>
      <c r="D2457" s="9"/>
      <c r="E2457" s="9"/>
      <c r="F2457" s="8"/>
      <c r="G2457" s="8"/>
      <c r="H2457" s="9"/>
      <c r="I2457" s="9"/>
      <c r="J2457" s="12"/>
      <c r="K2457" s="9"/>
      <c r="L2457" s="9"/>
      <c r="M2457" s="9"/>
      <c r="N2457" s="9"/>
      <c r="O2457" s="9"/>
      <c r="P2457" s="12"/>
      <c r="Q2457" s="12"/>
      <c r="R2457" s="13"/>
      <c r="S2457" s="12"/>
      <c r="T2457" s="12"/>
      <c r="U2457" s="12"/>
      <c r="V2457" s="12"/>
      <c r="W2457" s="12"/>
      <c r="X2457" s="12"/>
      <c r="Y2457" s="12"/>
      <c r="Z2457" s="12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</row>
    <row r="2458" spans="1:55" hidden="1" x14ac:dyDescent="0.3">
      <c r="A2458" s="8"/>
      <c r="B2458" s="8"/>
      <c r="C2458" s="8"/>
      <c r="D2458" s="9"/>
      <c r="E2458" s="9"/>
      <c r="F2458" s="8"/>
      <c r="G2458" s="8"/>
      <c r="H2458" s="9"/>
      <c r="I2458" s="9"/>
      <c r="J2458" s="12"/>
      <c r="K2458" s="9"/>
      <c r="L2458" s="9"/>
      <c r="M2458" s="9"/>
      <c r="N2458" s="9"/>
      <c r="O2458" s="9"/>
      <c r="P2458" s="12"/>
      <c r="Q2458" s="12"/>
      <c r="R2458" s="13"/>
      <c r="S2458" s="12"/>
      <c r="T2458" s="12"/>
      <c r="U2458" s="12"/>
      <c r="V2458" s="12"/>
      <c r="W2458" s="12"/>
      <c r="X2458" s="12"/>
      <c r="Y2458" s="12"/>
      <c r="Z2458" s="12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</row>
    <row r="2459" spans="1:55" hidden="1" x14ac:dyDescent="0.3">
      <c r="A2459" s="8"/>
      <c r="B2459" s="8"/>
      <c r="C2459" s="8"/>
      <c r="D2459" s="9"/>
      <c r="E2459" s="9"/>
      <c r="F2459" s="8"/>
      <c r="G2459" s="8"/>
      <c r="H2459" s="9"/>
      <c r="I2459" s="9"/>
      <c r="J2459" s="12"/>
      <c r="K2459" s="9"/>
      <c r="L2459" s="9"/>
      <c r="M2459" s="9"/>
      <c r="N2459" s="9"/>
      <c r="O2459" s="9"/>
      <c r="P2459" s="12"/>
      <c r="Q2459" s="12"/>
      <c r="R2459" s="13"/>
      <c r="S2459" s="12"/>
      <c r="T2459" s="12"/>
      <c r="U2459" s="12"/>
      <c r="V2459" s="12"/>
      <c r="W2459" s="12"/>
      <c r="X2459" s="12"/>
      <c r="Y2459" s="12"/>
      <c r="Z2459" s="12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</row>
    <row r="2460" spans="1:55" hidden="1" x14ac:dyDescent="0.3">
      <c r="A2460" s="8"/>
      <c r="B2460" s="8"/>
      <c r="C2460" s="8"/>
      <c r="D2460" s="9"/>
      <c r="E2460" s="9"/>
      <c r="F2460" s="8"/>
      <c r="G2460" s="8"/>
      <c r="H2460" s="9"/>
      <c r="I2460" s="9"/>
      <c r="J2460" s="12"/>
      <c r="K2460" s="9"/>
      <c r="L2460" s="9"/>
      <c r="M2460" s="9"/>
      <c r="N2460" s="9"/>
      <c r="O2460" s="9"/>
      <c r="P2460" s="12"/>
      <c r="Q2460" s="12"/>
      <c r="R2460" s="13"/>
      <c r="S2460" s="12"/>
      <c r="T2460" s="12"/>
      <c r="U2460" s="12"/>
      <c r="V2460" s="12"/>
      <c r="W2460" s="12"/>
      <c r="X2460" s="12"/>
      <c r="Y2460" s="12"/>
      <c r="Z2460" s="12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</row>
    <row r="2461" spans="1:55" hidden="1" x14ac:dyDescent="0.3">
      <c r="A2461" s="8"/>
      <c r="B2461" s="8"/>
      <c r="C2461" s="8"/>
      <c r="D2461" s="9"/>
      <c r="E2461" s="9"/>
      <c r="F2461" s="8"/>
      <c r="G2461" s="8"/>
      <c r="H2461" s="9"/>
      <c r="I2461" s="9"/>
      <c r="J2461" s="12"/>
      <c r="K2461" s="9"/>
      <c r="L2461" s="9"/>
      <c r="M2461" s="9"/>
      <c r="N2461" s="9"/>
      <c r="O2461" s="9"/>
      <c r="P2461" s="12"/>
      <c r="Q2461" s="12"/>
      <c r="R2461" s="13"/>
      <c r="S2461" s="12"/>
      <c r="T2461" s="12"/>
      <c r="U2461" s="12"/>
      <c r="V2461" s="12"/>
      <c r="W2461" s="12"/>
      <c r="X2461" s="12"/>
      <c r="Y2461" s="12"/>
      <c r="Z2461" s="12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</row>
    <row r="2462" spans="1:55" hidden="1" x14ac:dyDescent="0.3">
      <c r="A2462" s="8"/>
      <c r="B2462" s="8"/>
      <c r="C2462" s="8"/>
      <c r="D2462" s="9"/>
      <c r="E2462" s="9"/>
      <c r="F2462" s="8"/>
      <c r="G2462" s="8"/>
      <c r="H2462" s="9"/>
      <c r="I2462" s="9"/>
      <c r="J2462" s="12"/>
      <c r="K2462" s="9"/>
      <c r="L2462" s="9"/>
      <c r="M2462" s="9"/>
      <c r="N2462" s="9"/>
      <c r="O2462" s="9"/>
      <c r="P2462" s="12"/>
      <c r="Q2462" s="12"/>
      <c r="R2462" s="13"/>
      <c r="S2462" s="12"/>
      <c r="T2462" s="12"/>
      <c r="U2462" s="12"/>
      <c r="V2462" s="12"/>
      <c r="W2462" s="12"/>
      <c r="X2462" s="12"/>
      <c r="Y2462" s="12"/>
      <c r="Z2462" s="12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</row>
    <row r="2463" spans="1:55" hidden="1" x14ac:dyDescent="0.3">
      <c r="A2463" s="8"/>
      <c r="B2463" s="8"/>
      <c r="C2463" s="8"/>
      <c r="D2463" s="9"/>
      <c r="E2463" s="9"/>
      <c r="F2463" s="8"/>
      <c r="G2463" s="8"/>
      <c r="H2463" s="9"/>
      <c r="I2463" s="9"/>
      <c r="J2463" s="12"/>
      <c r="K2463" s="9"/>
      <c r="L2463" s="9"/>
      <c r="M2463" s="9"/>
      <c r="N2463" s="9"/>
      <c r="O2463" s="9"/>
      <c r="P2463" s="12"/>
      <c r="Q2463" s="12"/>
      <c r="R2463" s="13"/>
      <c r="S2463" s="12"/>
      <c r="T2463" s="12"/>
      <c r="U2463" s="12"/>
      <c r="V2463" s="12"/>
      <c r="W2463" s="12"/>
      <c r="X2463" s="12"/>
      <c r="Y2463" s="12"/>
      <c r="Z2463" s="12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</row>
    <row r="2464" spans="1:55" hidden="1" x14ac:dyDescent="0.3">
      <c r="A2464" s="8"/>
      <c r="B2464" s="8"/>
      <c r="C2464" s="8"/>
      <c r="D2464" s="9"/>
      <c r="E2464" s="9"/>
      <c r="F2464" s="8"/>
      <c r="G2464" s="8"/>
      <c r="H2464" s="9"/>
      <c r="I2464" s="9"/>
      <c r="J2464" s="12"/>
      <c r="K2464" s="9"/>
      <c r="L2464" s="9"/>
      <c r="M2464" s="9"/>
      <c r="N2464" s="9"/>
      <c r="O2464" s="9"/>
      <c r="P2464" s="12"/>
      <c r="Q2464" s="12"/>
      <c r="R2464" s="13"/>
      <c r="S2464" s="12"/>
      <c r="T2464" s="12"/>
      <c r="U2464" s="12"/>
      <c r="V2464" s="12"/>
      <c r="W2464" s="12"/>
      <c r="X2464" s="12"/>
      <c r="Y2464" s="12"/>
      <c r="Z2464" s="12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</row>
    <row r="2465" spans="1:55" hidden="1" x14ac:dyDescent="0.3">
      <c r="A2465" s="8"/>
      <c r="B2465" s="8"/>
      <c r="C2465" s="8"/>
      <c r="D2465" s="9"/>
      <c r="E2465" s="9"/>
      <c r="F2465" s="8"/>
      <c r="G2465" s="8"/>
      <c r="H2465" s="9"/>
      <c r="I2465" s="9"/>
      <c r="J2465" s="12"/>
      <c r="K2465" s="9"/>
      <c r="L2465" s="9"/>
      <c r="M2465" s="9"/>
      <c r="N2465" s="9"/>
      <c r="O2465" s="9"/>
      <c r="P2465" s="12"/>
      <c r="Q2465" s="12"/>
      <c r="R2465" s="13"/>
      <c r="S2465" s="12"/>
      <c r="T2465" s="12"/>
      <c r="U2465" s="12"/>
      <c r="V2465" s="12"/>
      <c r="W2465" s="12"/>
      <c r="X2465" s="12"/>
      <c r="Y2465" s="12"/>
      <c r="Z2465" s="12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</row>
    <row r="2466" spans="1:55" hidden="1" x14ac:dyDescent="0.3">
      <c r="A2466" s="8"/>
      <c r="B2466" s="8"/>
      <c r="C2466" s="8"/>
      <c r="D2466" s="9"/>
      <c r="E2466" s="9"/>
      <c r="F2466" s="8"/>
      <c r="G2466" s="8"/>
      <c r="H2466" s="9"/>
      <c r="I2466" s="9"/>
      <c r="J2466" s="12"/>
      <c r="K2466" s="9"/>
      <c r="L2466" s="9"/>
      <c r="M2466" s="9"/>
      <c r="N2466" s="9"/>
      <c r="O2466" s="9"/>
      <c r="P2466" s="12"/>
      <c r="Q2466" s="12"/>
      <c r="R2466" s="13"/>
      <c r="S2466" s="12"/>
      <c r="T2466" s="12"/>
      <c r="U2466" s="12"/>
      <c r="V2466" s="12"/>
      <c r="W2466" s="12"/>
      <c r="X2466" s="12"/>
      <c r="Y2466" s="12"/>
      <c r="Z2466" s="12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</row>
    <row r="2467" spans="1:55" hidden="1" x14ac:dyDescent="0.3">
      <c r="A2467" s="8"/>
      <c r="B2467" s="8"/>
      <c r="C2467" s="8"/>
      <c r="D2467" s="9"/>
      <c r="E2467" s="9"/>
      <c r="F2467" s="8"/>
      <c r="G2467" s="8"/>
      <c r="H2467" s="9"/>
      <c r="I2467" s="9"/>
      <c r="J2467" s="12"/>
      <c r="K2467" s="9"/>
      <c r="L2467" s="9"/>
      <c r="M2467" s="9"/>
      <c r="N2467" s="9"/>
      <c r="O2467" s="9"/>
      <c r="P2467" s="12"/>
      <c r="Q2467" s="12"/>
      <c r="R2467" s="13"/>
      <c r="S2467" s="12"/>
      <c r="T2467" s="12"/>
      <c r="U2467" s="12"/>
      <c r="V2467" s="12"/>
      <c r="W2467" s="12"/>
      <c r="X2467" s="12"/>
      <c r="Y2467" s="12"/>
      <c r="Z2467" s="12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</row>
    <row r="2468" spans="1:55" hidden="1" x14ac:dyDescent="0.3">
      <c r="A2468" s="8"/>
      <c r="B2468" s="8"/>
      <c r="C2468" s="8"/>
      <c r="D2468" s="9"/>
      <c r="E2468" s="9"/>
      <c r="F2468" s="8"/>
      <c r="G2468" s="8"/>
      <c r="H2468" s="9"/>
      <c r="I2468" s="9"/>
      <c r="J2468" s="12"/>
      <c r="K2468" s="9"/>
      <c r="L2468" s="9"/>
      <c r="M2468" s="9"/>
      <c r="N2468" s="9"/>
      <c r="O2468" s="9"/>
      <c r="P2468" s="12"/>
      <c r="Q2468" s="12"/>
      <c r="R2468" s="13"/>
      <c r="S2468" s="12"/>
      <c r="T2468" s="12"/>
      <c r="U2468" s="12"/>
      <c r="V2468" s="12"/>
      <c r="W2468" s="12"/>
      <c r="X2468" s="12"/>
      <c r="Y2468" s="12"/>
      <c r="Z2468" s="12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</row>
    <row r="2469" spans="1:55" hidden="1" x14ac:dyDescent="0.3">
      <c r="A2469" s="8"/>
      <c r="B2469" s="8"/>
      <c r="C2469" s="8"/>
      <c r="D2469" s="9"/>
      <c r="E2469" s="9"/>
      <c r="F2469" s="8"/>
      <c r="G2469" s="8"/>
      <c r="H2469" s="9"/>
      <c r="I2469" s="9"/>
      <c r="J2469" s="12"/>
      <c r="K2469" s="9"/>
      <c r="L2469" s="9"/>
      <c r="M2469" s="9"/>
      <c r="N2469" s="9"/>
      <c r="O2469" s="9"/>
      <c r="P2469" s="12"/>
      <c r="Q2469" s="12"/>
      <c r="R2469" s="13"/>
      <c r="S2469" s="12"/>
      <c r="T2469" s="12"/>
      <c r="U2469" s="12"/>
      <c r="V2469" s="12"/>
      <c r="W2469" s="12"/>
      <c r="X2469" s="12"/>
      <c r="Y2469" s="12"/>
      <c r="Z2469" s="12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</row>
    <row r="2470" spans="1:55" hidden="1" x14ac:dyDescent="0.3">
      <c r="A2470" s="8"/>
      <c r="B2470" s="8"/>
      <c r="C2470" s="8"/>
      <c r="D2470" s="9"/>
      <c r="E2470" s="9"/>
      <c r="F2470" s="8"/>
      <c r="G2470" s="8"/>
      <c r="H2470" s="9"/>
      <c r="I2470" s="9"/>
      <c r="J2470" s="12"/>
      <c r="K2470" s="9"/>
      <c r="L2470" s="9"/>
      <c r="M2470" s="9"/>
      <c r="N2470" s="9"/>
      <c r="O2470" s="9"/>
      <c r="P2470" s="12"/>
      <c r="Q2470" s="12"/>
      <c r="R2470" s="13"/>
      <c r="S2470" s="12"/>
      <c r="T2470" s="12"/>
      <c r="U2470" s="12"/>
      <c r="V2470" s="12"/>
      <c r="W2470" s="12"/>
      <c r="X2470" s="12"/>
      <c r="Y2470" s="12"/>
      <c r="Z2470" s="12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</row>
    <row r="2471" spans="1:55" hidden="1" x14ac:dyDescent="0.3">
      <c r="A2471" s="8"/>
      <c r="B2471" s="8"/>
      <c r="C2471" s="8"/>
      <c r="D2471" s="9"/>
      <c r="E2471" s="9"/>
      <c r="F2471" s="8"/>
      <c r="G2471" s="8"/>
      <c r="H2471" s="9"/>
      <c r="I2471" s="9"/>
      <c r="J2471" s="12"/>
      <c r="K2471" s="9"/>
      <c r="L2471" s="9"/>
      <c r="M2471" s="9"/>
      <c r="N2471" s="9"/>
      <c r="O2471" s="9"/>
      <c r="P2471" s="12"/>
      <c r="Q2471" s="12"/>
      <c r="R2471" s="13"/>
      <c r="S2471" s="12"/>
      <c r="T2471" s="12"/>
      <c r="U2471" s="12"/>
      <c r="V2471" s="12"/>
      <c r="W2471" s="12"/>
      <c r="X2471" s="12"/>
      <c r="Y2471" s="12"/>
      <c r="Z2471" s="12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</row>
    <row r="2472" spans="1:55" hidden="1" x14ac:dyDescent="0.3">
      <c r="A2472" s="8"/>
      <c r="B2472" s="8"/>
      <c r="C2472" s="8"/>
      <c r="D2472" s="9"/>
      <c r="E2472" s="9"/>
      <c r="F2472" s="8"/>
      <c r="G2472" s="8"/>
      <c r="H2472" s="9"/>
      <c r="I2472" s="9"/>
      <c r="J2472" s="12"/>
      <c r="K2472" s="9"/>
      <c r="L2472" s="9"/>
      <c r="M2472" s="9"/>
      <c r="N2472" s="9"/>
      <c r="O2472" s="9"/>
      <c r="P2472" s="12"/>
      <c r="Q2472" s="12"/>
      <c r="R2472" s="13"/>
      <c r="S2472" s="12"/>
      <c r="T2472" s="12"/>
      <c r="U2472" s="12"/>
      <c r="V2472" s="12"/>
      <c r="W2472" s="12"/>
      <c r="X2472" s="12"/>
      <c r="Y2472" s="12"/>
      <c r="Z2472" s="12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</row>
    <row r="2473" spans="1:55" hidden="1" x14ac:dyDescent="0.3">
      <c r="A2473" s="8"/>
      <c r="B2473" s="8"/>
      <c r="C2473" s="8"/>
      <c r="D2473" s="9"/>
      <c r="E2473" s="9"/>
      <c r="F2473" s="8"/>
      <c r="G2473" s="8"/>
      <c r="H2473" s="9"/>
      <c r="I2473" s="9"/>
      <c r="J2473" s="12"/>
      <c r="K2473" s="9"/>
      <c r="L2473" s="9"/>
      <c r="M2473" s="9"/>
      <c r="N2473" s="9"/>
      <c r="O2473" s="9"/>
      <c r="P2473" s="12"/>
      <c r="Q2473" s="12"/>
      <c r="R2473" s="13"/>
      <c r="S2473" s="12"/>
      <c r="T2473" s="12"/>
      <c r="U2473" s="12"/>
      <c r="V2473" s="12"/>
      <c r="W2473" s="12"/>
      <c r="X2473" s="12"/>
      <c r="Y2473" s="12"/>
      <c r="Z2473" s="12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</row>
    <row r="2474" spans="1:55" hidden="1" x14ac:dyDescent="0.3">
      <c r="A2474" s="8"/>
      <c r="B2474" s="8"/>
      <c r="C2474" s="8"/>
      <c r="D2474" s="9"/>
      <c r="E2474" s="9"/>
      <c r="F2474" s="8"/>
      <c r="G2474" s="8"/>
      <c r="H2474" s="9"/>
      <c r="I2474" s="9"/>
      <c r="J2474" s="12"/>
      <c r="K2474" s="9"/>
      <c r="L2474" s="9"/>
      <c r="M2474" s="9"/>
      <c r="N2474" s="9"/>
      <c r="O2474" s="9"/>
      <c r="P2474" s="12"/>
      <c r="Q2474" s="12"/>
      <c r="R2474" s="13"/>
      <c r="S2474" s="12"/>
      <c r="T2474" s="12"/>
      <c r="U2474" s="12"/>
      <c r="V2474" s="12"/>
      <c r="W2474" s="12"/>
      <c r="X2474" s="12"/>
      <c r="Y2474" s="12"/>
      <c r="Z2474" s="12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</row>
    <row r="2475" spans="1:55" hidden="1" x14ac:dyDescent="0.3">
      <c r="A2475" s="8"/>
      <c r="B2475" s="8"/>
      <c r="C2475" s="8"/>
      <c r="D2475" s="9"/>
      <c r="E2475" s="9"/>
      <c r="F2475" s="8"/>
      <c r="G2475" s="8"/>
      <c r="H2475" s="9"/>
      <c r="I2475" s="9"/>
      <c r="J2475" s="12"/>
      <c r="K2475" s="9"/>
      <c r="L2475" s="9"/>
      <c r="M2475" s="9"/>
      <c r="N2475" s="9"/>
      <c r="O2475" s="9"/>
      <c r="P2475" s="12"/>
      <c r="Q2475" s="12"/>
      <c r="R2475" s="13"/>
      <c r="S2475" s="12"/>
      <c r="T2475" s="12"/>
      <c r="U2475" s="12"/>
      <c r="V2475" s="12"/>
      <c r="W2475" s="12"/>
      <c r="X2475" s="12"/>
      <c r="Y2475" s="12"/>
      <c r="Z2475" s="12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</row>
    <row r="2476" spans="1:55" hidden="1" x14ac:dyDescent="0.3">
      <c r="A2476" s="8"/>
      <c r="B2476" s="8"/>
      <c r="C2476" s="8"/>
      <c r="D2476" s="9"/>
      <c r="E2476" s="9"/>
      <c r="F2476" s="8"/>
      <c r="G2476" s="8"/>
      <c r="H2476" s="9"/>
      <c r="I2476" s="9"/>
      <c r="J2476" s="12"/>
      <c r="K2476" s="9"/>
      <c r="L2476" s="9"/>
      <c r="M2476" s="9"/>
      <c r="N2476" s="9"/>
      <c r="O2476" s="9"/>
      <c r="P2476" s="12"/>
      <c r="Q2476" s="12"/>
      <c r="R2476" s="13"/>
      <c r="S2476" s="12"/>
      <c r="T2476" s="12"/>
      <c r="U2476" s="12"/>
      <c r="V2476" s="12"/>
      <c r="W2476" s="12"/>
      <c r="X2476" s="12"/>
      <c r="Y2476" s="12"/>
      <c r="Z2476" s="12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</row>
    <row r="2477" spans="1:55" hidden="1" x14ac:dyDescent="0.3">
      <c r="A2477" s="8"/>
      <c r="B2477" s="8"/>
      <c r="C2477" s="8"/>
      <c r="D2477" s="9"/>
      <c r="E2477" s="9"/>
      <c r="F2477" s="8"/>
      <c r="G2477" s="8"/>
      <c r="H2477" s="9"/>
      <c r="I2477" s="9"/>
      <c r="J2477" s="12"/>
      <c r="K2477" s="9"/>
      <c r="L2477" s="9"/>
      <c r="M2477" s="9"/>
      <c r="N2477" s="9"/>
      <c r="O2477" s="9"/>
      <c r="P2477" s="12"/>
      <c r="Q2477" s="12"/>
      <c r="R2477" s="13"/>
      <c r="S2477" s="12"/>
      <c r="T2477" s="12"/>
      <c r="U2477" s="12"/>
      <c r="V2477" s="12"/>
      <c r="W2477" s="12"/>
      <c r="X2477" s="12"/>
      <c r="Y2477" s="12"/>
      <c r="Z2477" s="12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</row>
    <row r="2478" spans="1:55" hidden="1" x14ac:dyDescent="0.3">
      <c r="A2478" s="8"/>
      <c r="B2478" s="8"/>
      <c r="C2478" s="8"/>
      <c r="D2478" s="9"/>
      <c r="E2478" s="9"/>
      <c r="F2478" s="8"/>
      <c r="G2478" s="8"/>
      <c r="H2478" s="9"/>
      <c r="I2478" s="9"/>
      <c r="J2478" s="12"/>
      <c r="K2478" s="9"/>
      <c r="L2478" s="9"/>
      <c r="M2478" s="9"/>
      <c r="N2478" s="9"/>
      <c r="O2478" s="9"/>
      <c r="P2478" s="12"/>
      <c r="Q2478" s="12"/>
      <c r="R2478" s="13"/>
      <c r="S2478" s="12"/>
      <c r="T2478" s="12"/>
      <c r="U2478" s="12"/>
      <c r="V2478" s="12"/>
      <c r="W2478" s="12"/>
      <c r="X2478" s="12"/>
      <c r="Y2478" s="12"/>
      <c r="Z2478" s="12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/>
      <c r="BC2478" s="13"/>
    </row>
    <row r="2479" spans="1:55" hidden="1" x14ac:dyDescent="0.3">
      <c r="A2479" s="8"/>
      <c r="B2479" s="8"/>
      <c r="C2479" s="8"/>
      <c r="D2479" s="9"/>
      <c r="E2479" s="9"/>
      <c r="F2479" s="8"/>
      <c r="G2479" s="8"/>
      <c r="H2479" s="9"/>
      <c r="I2479" s="9"/>
      <c r="J2479" s="12"/>
      <c r="K2479" s="9"/>
      <c r="L2479" s="9"/>
      <c r="M2479" s="9"/>
      <c r="N2479" s="9"/>
      <c r="O2479" s="9"/>
      <c r="P2479" s="12"/>
      <c r="Q2479" s="12"/>
      <c r="R2479" s="13"/>
      <c r="S2479" s="12"/>
      <c r="T2479" s="12"/>
      <c r="U2479" s="12"/>
      <c r="V2479" s="12"/>
      <c r="W2479" s="12"/>
      <c r="X2479" s="12"/>
      <c r="Y2479" s="12"/>
      <c r="Z2479" s="12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</row>
    <row r="2480" spans="1:55" hidden="1" x14ac:dyDescent="0.3">
      <c r="A2480" s="8"/>
      <c r="B2480" s="8"/>
      <c r="C2480" s="8"/>
      <c r="D2480" s="9"/>
      <c r="E2480" s="9"/>
      <c r="F2480" s="8"/>
      <c r="G2480" s="8"/>
      <c r="H2480" s="9"/>
      <c r="I2480" s="9"/>
      <c r="J2480" s="12"/>
      <c r="K2480" s="9"/>
      <c r="L2480" s="9"/>
      <c r="M2480" s="9"/>
      <c r="N2480" s="9"/>
      <c r="O2480" s="9"/>
      <c r="P2480" s="12"/>
      <c r="Q2480" s="12"/>
      <c r="R2480" s="13"/>
      <c r="S2480" s="12"/>
      <c r="T2480" s="12"/>
      <c r="U2480" s="12"/>
      <c r="V2480" s="12"/>
      <c r="W2480" s="12"/>
      <c r="X2480" s="12"/>
      <c r="Y2480" s="12"/>
      <c r="Z2480" s="12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</row>
    <row r="2481" spans="1:55" hidden="1" x14ac:dyDescent="0.3">
      <c r="A2481" s="8"/>
      <c r="B2481" s="8"/>
      <c r="C2481" s="8"/>
      <c r="D2481" s="9"/>
      <c r="E2481" s="9"/>
      <c r="F2481" s="8"/>
      <c r="G2481" s="8"/>
      <c r="H2481" s="9"/>
      <c r="I2481" s="9"/>
      <c r="J2481" s="12"/>
      <c r="K2481" s="9"/>
      <c r="L2481" s="9"/>
      <c r="M2481" s="9"/>
      <c r="N2481" s="9"/>
      <c r="O2481" s="9"/>
      <c r="P2481" s="12"/>
      <c r="Q2481" s="12"/>
      <c r="R2481" s="13"/>
      <c r="S2481" s="12"/>
      <c r="T2481" s="12"/>
      <c r="U2481" s="12"/>
      <c r="V2481" s="12"/>
      <c r="W2481" s="12"/>
      <c r="X2481" s="12"/>
      <c r="Y2481" s="12"/>
      <c r="Z2481" s="12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</row>
    <row r="2482" spans="1:55" hidden="1" x14ac:dyDescent="0.3">
      <c r="A2482" s="8"/>
      <c r="B2482" s="8"/>
      <c r="C2482" s="8"/>
      <c r="D2482" s="9"/>
      <c r="E2482" s="9"/>
      <c r="F2482" s="8"/>
      <c r="G2482" s="8"/>
      <c r="H2482" s="9"/>
      <c r="I2482" s="9"/>
      <c r="J2482" s="12"/>
      <c r="K2482" s="9"/>
      <c r="L2482" s="9"/>
      <c r="M2482" s="9"/>
      <c r="N2482" s="9"/>
      <c r="O2482" s="9"/>
      <c r="P2482" s="12"/>
      <c r="Q2482" s="12"/>
      <c r="R2482" s="13"/>
      <c r="S2482" s="12"/>
      <c r="T2482" s="12"/>
      <c r="U2482" s="12"/>
      <c r="V2482" s="12"/>
      <c r="W2482" s="12"/>
      <c r="X2482" s="12"/>
      <c r="Y2482" s="12"/>
      <c r="Z2482" s="12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  <c r="AZ2482" s="13"/>
      <c r="BA2482" s="13"/>
      <c r="BB2482" s="13"/>
      <c r="BC2482" s="13"/>
    </row>
    <row r="2483" spans="1:55" hidden="1" x14ac:dyDescent="0.3">
      <c r="A2483" s="8"/>
      <c r="B2483" s="8"/>
      <c r="C2483" s="8"/>
      <c r="D2483" s="9"/>
      <c r="E2483" s="9"/>
      <c r="F2483" s="8"/>
      <c r="G2483" s="8"/>
      <c r="H2483" s="9"/>
      <c r="I2483" s="9"/>
      <c r="J2483" s="12"/>
      <c r="K2483" s="9"/>
      <c r="L2483" s="9"/>
      <c r="M2483" s="9"/>
      <c r="N2483" s="9"/>
      <c r="O2483" s="9"/>
      <c r="P2483" s="12"/>
      <c r="Q2483" s="12"/>
      <c r="R2483" s="13"/>
      <c r="S2483" s="12"/>
      <c r="T2483" s="12"/>
      <c r="U2483" s="12"/>
      <c r="V2483" s="12"/>
      <c r="W2483" s="12"/>
      <c r="X2483" s="12"/>
      <c r="Y2483" s="12"/>
      <c r="Z2483" s="12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</row>
    <row r="2484" spans="1:55" hidden="1" x14ac:dyDescent="0.3">
      <c r="A2484" s="8"/>
      <c r="B2484" s="8"/>
      <c r="C2484" s="8"/>
      <c r="D2484" s="9"/>
      <c r="E2484" s="9"/>
      <c r="F2484" s="8"/>
      <c r="G2484" s="8"/>
      <c r="H2484" s="9"/>
      <c r="I2484" s="9"/>
      <c r="J2484" s="12"/>
      <c r="K2484" s="9"/>
      <c r="L2484" s="9"/>
      <c r="M2484" s="9"/>
      <c r="N2484" s="9"/>
      <c r="O2484" s="9"/>
      <c r="P2484" s="12"/>
      <c r="Q2484" s="12"/>
      <c r="R2484" s="13"/>
      <c r="S2484" s="12"/>
      <c r="T2484" s="12"/>
      <c r="U2484" s="12"/>
      <c r="V2484" s="12"/>
      <c r="W2484" s="12"/>
      <c r="X2484" s="12"/>
      <c r="Y2484" s="12"/>
      <c r="Z2484" s="12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</row>
    <row r="2485" spans="1:55" hidden="1" x14ac:dyDescent="0.3">
      <c r="A2485" s="8"/>
      <c r="B2485" s="8"/>
      <c r="C2485" s="8"/>
      <c r="D2485" s="9"/>
      <c r="E2485" s="9"/>
      <c r="F2485" s="8"/>
      <c r="G2485" s="8"/>
      <c r="H2485" s="9"/>
      <c r="I2485" s="9"/>
      <c r="J2485" s="12"/>
      <c r="K2485" s="9"/>
      <c r="L2485" s="9"/>
      <c r="M2485" s="9"/>
      <c r="N2485" s="9"/>
      <c r="O2485" s="9"/>
      <c r="P2485" s="12"/>
      <c r="Q2485" s="12"/>
      <c r="R2485" s="13"/>
      <c r="S2485" s="12"/>
      <c r="T2485" s="12"/>
      <c r="U2485" s="12"/>
      <c r="V2485" s="12"/>
      <c r="W2485" s="12"/>
      <c r="X2485" s="12"/>
      <c r="Y2485" s="12"/>
      <c r="Z2485" s="12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  <c r="AZ2485" s="13"/>
      <c r="BA2485" s="13"/>
      <c r="BB2485" s="13"/>
      <c r="BC2485" s="13"/>
    </row>
    <row r="2486" spans="1:55" hidden="1" x14ac:dyDescent="0.3">
      <c r="A2486" s="8"/>
      <c r="B2486" s="8"/>
      <c r="C2486" s="8"/>
      <c r="D2486" s="9"/>
      <c r="E2486" s="9"/>
      <c r="F2486" s="8"/>
      <c r="G2486" s="8"/>
      <c r="H2486" s="9"/>
      <c r="I2486" s="9"/>
      <c r="J2486" s="12"/>
      <c r="K2486" s="9"/>
      <c r="L2486" s="9"/>
      <c r="M2486" s="9"/>
      <c r="N2486" s="9"/>
      <c r="O2486" s="9"/>
      <c r="P2486" s="12"/>
      <c r="Q2486" s="12"/>
      <c r="R2486" s="13"/>
      <c r="S2486" s="12"/>
      <c r="T2486" s="12"/>
      <c r="U2486" s="12"/>
      <c r="V2486" s="12"/>
      <c r="W2486" s="12"/>
      <c r="X2486" s="12"/>
      <c r="Y2486" s="12"/>
      <c r="Z2486" s="12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</row>
    <row r="2487" spans="1:55" hidden="1" x14ac:dyDescent="0.3">
      <c r="A2487" s="8"/>
      <c r="B2487" s="8"/>
      <c r="C2487" s="8"/>
      <c r="D2487" s="9"/>
      <c r="E2487" s="9"/>
      <c r="F2487" s="8"/>
      <c r="G2487" s="8"/>
      <c r="H2487" s="9"/>
      <c r="I2487" s="9"/>
      <c r="J2487" s="12"/>
      <c r="K2487" s="9"/>
      <c r="L2487" s="9"/>
      <c r="M2487" s="9"/>
      <c r="N2487" s="9"/>
      <c r="O2487" s="9"/>
      <c r="P2487" s="12"/>
      <c r="Q2487" s="12"/>
      <c r="R2487" s="13"/>
      <c r="S2487" s="12"/>
      <c r="T2487" s="12"/>
      <c r="U2487" s="12"/>
      <c r="V2487" s="12"/>
      <c r="W2487" s="12"/>
      <c r="X2487" s="12"/>
      <c r="Y2487" s="12"/>
      <c r="Z2487" s="12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</row>
    <row r="2488" spans="1:55" hidden="1" x14ac:dyDescent="0.3">
      <c r="A2488" s="8"/>
      <c r="B2488" s="8"/>
      <c r="C2488" s="8"/>
      <c r="D2488" s="9"/>
      <c r="E2488" s="9"/>
      <c r="F2488" s="8"/>
      <c r="G2488" s="8"/>
      <c r="H2488" s="9"/>
      <c r="I2488" s="9"/>
      <c r="J2488" s="12"/>
      <c r="K2488" s="9"/>
      <c r="L2488" s="9"/>
      <c r="M2488" s="9"/>
      <c r="N2488" s="9"/>
      <c r="O2488" s="9"/>
      <c r="P2488" s="12"/>
      <c r="Q2488" s="12"/>
      <c r="R2488" s="13"/>
      <c r="S2488" s="12"/>
      <c r="T2488" s="12"/>
      <c r="U2488" s="12"/>
      <c r="V2488" s="12"/>
      <c r="W2488" s="12"/>
      <c r="X2488" s="12"/>
      <c r="Y2488" s="12"/>
      <c r="Z2488" s="12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</row>
    <row r="2489" spans="1:55" hidden="1" x14ac:dyDescent="0.3">
      <c r="A2489" s="8"/>
      <c r="B2489" s="8"/>
      <c r="C2489" s="8"/>
      <c r="D2489" s="9"/>
      <c r="E2489" s="9"/>
      <c r="F2489" s="8"/>
      <c r="G2489" s="8"/>
      <c r="H2489" s="9"/>
      <c r="I2489" s="9"/>
      <c r="J2489" s="12"/>
      <c r="K2489" s="9"/>
      <c r="L2489" s="9"/>
      <c r="M2489" s="9"/>
      <c r="N2489" s="9"/>
      <c r="O2489" s="9"/>
      <c r="P2489" s="12"/>
      <c r="Q2489" s="12"/>
      <c r="R2489" s="13"/>
      <c r="S2489" s="12"/>
      <c r="T2489" s="12"/>
      <c r="U2489" s="12"/>
      <c r="V2489" s="12"/>
      <c r="W2489" s="12"/>
      <c r="X2489" s="12"/>
      <c r="Y2489" s="12"/>
      <c r="Z2489" s="12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</row>
    <row r="2490" spans="1:55" hidden="1" x14ac:dyDescent="0.3">
      <c r="A2490" s="8"/>
      <c r="B2490" s="8"/>
      <c r="C2490" s="8"/>
      <c r="D2490" s="9"/>
      <c r="E2490" s="9"/>
      <c r="F2490" s="8"/>
      <c r="G2490" s="8"/>
      <c r="H2490" s="9"/>
      <c r="I2490" s="9"/>
      <c r="J2490" s="12"/>
      <c r="K2490" s="9"/>
      <c r="L2490" s="9"/>
      <c r="M2490" s="9"/>
      <c r="N2490" s="9"/>
      <c r="O2490" s="9"/>
      <c r="P2490" s="12"/>
      <c r="Q2490" s="12"/>
      <c r="R2490" s="13"/>
      <c r="S2490" s="12"/>
      <c r="T2490" s="12"/>
      <c r="U2490" s="12"/>
      <c r="V2490" s="12"/>
      <c r="W2490" s="12"/>
      <c r="X2490" s="12"/>
      <c r="Y2490" s="12"/>
      <c r="Z2490" s="12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</row>
    <row r="2491" spans="1:55" hidden="1" x14ac:dyDescent="0.3">
      <c r="A2491" s="8"/>
      <c r="B2491" s="8"/>
      <c r="C2491" s="8"/>
      <c r="D2491" s="9"/>
      <c r="E2491" s="9"/>
      <c r="F2491" s="8"/>
      <c r="G2491" s="8"/>
      <c r="H2491" s="9"/>
      <c r="I2491" s="9"/>
      <c r="J2491" s="12"/>
      <c r="K2491" s="9"/>
      <c r="L2491" s="9"/>
      <c r="M2491" s="9"/>
      <c r="N2491" s="9"/>
      <c r="O2491" s="9"/>
      <c r="P2491" s="12"/>
      <c r="Q2491" s="12"/>
      <c r="R2491" s="13"/>
      <c r="S2491" s="12"/>
      <c r="T2491" s="12"/>
      <c r="U2491" s="12"/>
      <c r="V2491" s="12"/>
      <c r="W2491" s="12"/>
      <c r="X2491" s="12"/>
      <c r="Y2491" s="12"/>
      <c r="Z2491" s="12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  <c r="AZ2491" s="13"/>
      <c r="BA2491" s="13"/>
      <c r="BB2491" s="13"/>
      <c r="BC2491" s="13"/>
    </row>
    <row r="2492" spans="1:55" hidden="1" x14ac:dyDescent="0.3">
      <c r="A2492" s="8"/>
      <c r="B2492" s="8"/>
      <c r="C2492" s="8"/>
      <c r="D2492" s="9"/>
      <c r="E2492" s="9"/>
      <c r="F2492" s="8"/>
      <c r="G2492" s="8"/>
      <c r="H2492" s="9"/>
      <c r="I2492" s="9"/>
      <c r="J2492" s="12"/>
      <c r="K2492" s="9"/>
      <c r="L2492" s="9"/>
      <c r="M2492" s="9"/>
      <c r="N2492" s="9"/>
      <c r="O2492" s="9"/>
      <c r="P2492" s="12"/>
      <c r="Q2492" s="12"/>
      <c r="R2492" s="13"/>
      <c r="S2492" s="12"/>
      <c r="T2492" s="12"/>
      <c r="U2492" s="12"/>
      <c r="V2492" s="12"/>
      <c r="W2492" s="12"/>
      <c r="X2492" s="12"/>
      <c r="Y2492" s="12"/>
      <c r="Z2492" s="12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  <c r="AZ2492" s="13"/>
      <c r="BA2492" s="13"/>
      <c r="BB2492" s="13"/>
      <c r="BC2492" s="13"/>
    </row>
    <row r="2493" spans="1:55" hidden="1" x14ac:dyDescent="0.3">
      <c r="A2493" s="8"/>
      <c r="B2493" s="8"/>
      <c r="C2493" s="8"/>
      <c r="D2493" s="9"/>
      <c r="E2493" s="9"/>
      <c r="F2493" s="8"/>
      <c r="G2493" s="8"/>
      <c r="H2493" s="9"/>
      <c r="I2493" s="9"/>
      <c r="J2493" s="12"/>
      <c r="K2493" s="9"/>
      <c r="L2493" s="9"/>
      <c r="M2493" s="9"/>
      <c r="N2493" s="9"/>
      <c r="O2493" s="9"/>
      <c r="P2493" s="12"/>
      <c r="Q2493" s="12"/>
      <c r="R2493" s="13"/>
      <c r="S2493" s="12"/>
      <c r="T2493" s="12"/>
      <c r="U2493" s="12"/>
      <c r="V2493" s="12"/>
      <c r="W2493" s="12"/>
      <c r="X2493" s="12"/>
      <c r="Y2493" s="12"/>
      <c r="Z2493" s="12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  <c r="AZ2493" s="13"/>
      <c r="BA2493" s="13"/>
      <c r="BB2493" s="13"/>
      <c r="BC2493" s="13"/>
    </row>
    <row r="2494" spans="1:55" hidden="1" x14ac:dyDescent="0.3">
      <c r="A2494" s="8"/>
      <c r="B2494" s="8"/>
      <c r="C2494" s="8"/>
      <c r="D2494" s="9"/>
      <c r="E2494" s="9"/>
      <c r="F2494" s="8"/>
      <c r="G2494" s="8"/>
      <c r="H2494" s="9"/>
      <c r="I2494" s="9"/>
      <c r="J2494" s="12"/>
      <c r="K2494" s="9"/>
      <c r="L2494" s="9"/>
      <c r="M2494" s="9"/>
      <c r="N2494" s="9"/>
      <c r="O2494" s="9"/>
      <c r="P2494" s="12"/>
      <c r="Q2494" s="12"/>
      <c r="R2494" s="13"/>
      <c r="S2494" s="12"/>
      <c r="T2494" s="12"/>
      <c r="U2494" s="12"/>
      <c r="V2494" s="12"/>
      <c r="W2494" s="12"/>
      <c r="X2494" s="12"/>
      <c r="Y2494" s="12"/>
      <c r="Z2494" s="12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  <c r="AZ2494" s="13"/>
      <c r="BA2494" s="13"/>
      <c r="BB2494" s="13"/>
      <c r="BC2494" s="13"/>
    </row>
    <row r="2495" spans="1:55" hidden="1" x14ac:dyDescent="0.3">
      <c r="A2495" s="8"/>
      <c r="B2495" s="8"/>
      <c r="C2495" s="8"/>
      <c r="D2495" s="9"/>
      <c r="E2495" s="9"/>
      <c r="F2495" s="8"/>
      <c r="G2495" s="8"/>
      <c r="H2495" s="9"/>
      <c r="I2495" s="9"/>
      <c r="J2495" s="12"/>
      <c r="K2495" s="9"/>
      <c r="L2495" s="9"/>
      <c r="M2495" s="9"/>
      <c r="N2495" s="9"/>
      <c r="O2495" s="9"/>
      <c r="P2495" s="12"/>
      <c r="Q2495" s="12"/>
      <c r="R2495" s="13"/>
      <c r="S2495" s="12"/>
      <c r="T2495" s="12"/>
      <c r="U2495" s="12"/>
      <c r="V2495" s="12"/>
      <c r="W2495" s="12"/>
      <c r="X2495" s="12"/>
      <c r="Y2495" s="12"/>
      <c r="Z2495" s="12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  <c r="AZ2495" s="13"/>
      <c r="BA2495" s="13"/>
      <c r="BB2495" s="13"/>
      <c r="BC2495" s="13"/>
    </row>
    <row r="2496" spans="1:55" hidden="1" x14ac:dyDescent="0.3">
      <c r="A2496" s="8"/>
      <c r="B2496" s="8"/>
      <c r="C2496" s="8"/>
      <c r="D2496" s="9"/>
      <c r="E2496" s="9"/>
      <c r="F2496" s="8"/>
      <c r="G2496" s="8"/>
      <c r="H2496" s="9"/>
      <c r="I2496" s="9"/>
      <c r="J2496" s="12"/>
      <c r="K2496" s="9"/>
      <c r="L2496" s="9"/>
      <c r="M2496" s="9"/>
      <c r="N2496" s="9"/>
      <c r="O2496" s="9"/>
      <c r="P2496" s="12"/>
      <c r="Q2496" s="12"/>
      <c r="R2496" s="13"/>
      <c r="S2496" s="12"/>
      <c r="T2496" s="12"/>
      <c r="U2496" s="12"/>
      <c r="V2496" s="12"/>
      <c r="W2496" s="12"/>
      <c r="X2496" s="12"/>
      <c r="Y2496" s="12"/>
      <c r="Z2496" s="12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  <c r="AZ2496" s="13"/>
      <c r="BA2496" s="13"/>
      <c r="BB2496" s="13"/>
      <c r="BC2496" s="13"/>
    </row>
    <row r="2497" spans="1:55" hidden="1" x14ac:dyDescent="0.3">
      <c r="A2497" s="8"/>
      <c r="B2497" s="8"/>
      <c r="C2497" s="8"/>
      <c r="D2497" s="9"/>
      <c r="E2497" s="9"/>
      <c r="F2497" s="8"/>
      <c r="G2497" s="8"/>
      <c r="H2497" s="9"/>
      <c r="I2497" s="9"/>
      <c r="J2497" s="12"/>
      <c r="K2497" s="9"/>
      <c r="L2497" s="9"/>
      <c r="M2497" s="9"/>
      <c r="N2497" s="9"/>
      <c r="O2497" s="9"/>
      <c r="P2497" s="12"/>
      <c r="Q2497" s="12"/>
      <c r="R2497" s="13"/>
      <c r="S2497" s="12"/>
      <c r="T2497" s="12"/>
      <c r="U2497" s="12"/>
      <c r="V2497" s="12"/>
      <c r="W2497" s="12"/>
      <c r="X2497" s="12"/>
      <c r="Y2497" s="12"/>
      <c r="Z2497" s="12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  <c r="AZ2497" s="13"/>
      <c r="BA2497" s="13"/>
      <c r="BB2497" s="13"/>
      <c r="BC2497" s="13"/>
    </row>
    <row r="2498" spans="1:55" hidden="1" x14ac:dyDescent="0.3">
      <c r="A2498" s="8"/>
      <c r="B2498" s="8"/>
      <c r="C2498" s="8"/>
      <c r="D2498" s="9"/>
      <c r="E2498" s="9"/>
      <c r="F2498" s="8"/>
      <c r="G2498" s="8"/>
      <c r="H2498" s="9"/>
      <c r="I2498" s="9"/>
      <c r="J2498" s="12"/>
      <c r="K2498" s="9"/>
      <c r="L2498" s="9"/>
      <c r="M2498" s="9"/>
      <c r="N2498" s="9"/>
      <c r="O2498" s="9"/>
      <c r="P2498" s="12"/>
      <c r="Q2498" s="12"/>
      <c r="R2498" s="13"/>
      <c r="S2498" s="12"/>
      <c r="T2498" s="12"/>
      <c r="U2498" s="12"/>
      <c r="V2498" s="12"/>
      <c r="W2498" s="12"/>
      <c r="X2498" s="12"/>
      <c r="Y2498" s="12"/>
      <c r="Z2498" s="12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  <c r="AZ2498" s="13"/>
      <c r="BA2498" s="13"/>
      <c r="BB2498" s="13"/>
      <c r="BC2498" s="13"/>
    </row>
    <row r="2499" spans="1:55" hidden="1" x14ac:dyDescent="0.3">
      <c r="A2499" s="8"/>
      <c r="B2499" s="8"/>
      <c r="C2499" s="8"/>
      <c r="D2499" s="9"/>
      <c r="E2499" s="9"/>
      <c r="F2499" s="8"/>
      <c r="G2499" s="8"/>
      <c r="H2499" s="9"/>
      <c r="I2499" s="9"/>
      <c r="J2499" s="12"/>
      <c r="K2499" s="9"/>
      <c r="L2499" s="9"/>
      <c r="M2499" s="9"/>
      <c r="N2499" s="9"/>
      <c r="O2499" s="9"/>
      <c r="P2499" s="12"/>
      <c r="Q2499" s="12"/>
      <c r="R2499" s="13"/>
      <c r="S2499" s="12"/>
      <c r="T2499" s="12"/>
      <c r="U2499" s="12"/>
      <c r="V2499" s="12"/>
      <c r="W2499" s="12"/>
      <c r="X2499" s="12"/>
      <c r="Y2499" s="12"/>
      <c r="Z2499" s="12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</row>
    <row r="2500" spans="1:55" hidden="1" x14ac:dyDescent="0.3">
      <c r="A2500" s="8"/>
      <c r="B2500" s="8"/>
      <c r="C2500" s="8"/>
      <c r="D2500" s="9"/>
      <c r="E2500" s="9"/>
      <c r="F2500" s="8"/>
      <c r="G2500" s="8"/>
      <c r="H2500" s="9"/>
      <c r="I2500" s="9"/>
      <c r="J2500" s="12"/>
      <c r="K2500" s="9"/>
      <c r="L2500" s="9"/>
      <c r="M2500" s="9"/>
      <c r="N2500" s="9"/>
      <c r="O2500" s="9"/>
      <c r="P2500" s="12"/>
      <c r="Q2500" s="12"/>
      <c r="R2500" s="13"/>
      <c r="S2500" s="12"/>
      <c r="T2500" s="12"/>
      <c r="U2500" s="12"/>
      <c r="V2500" s="12"/>
      <c r="W2500" s="12"/>
      <c r="X2500" s="12"/>
      <c r="Y2500" s="12"/>
      <c r="Z2500" s="12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  <c r="AZ2500" s="13"/>
      <c r="BA2500" s="13"/>
      <c r="BB2500" s="13"/>
      <c r="BC2500" s="13"/>
    </row>
    <row r="2501" spans="1:55" hidden="1" x14ac:dyDescent="0.3">
      <c r="A2501" s="8"/>
      <c r="B2501" s="8"/>
      <c r="C2501" s="8"/>
      <c r="D2501" s="9"/>
      <c r="E2501" s="9"/>
      <c r="F2501" s="8"/>
      <c r="G2501" s="8"/>
      <c r="H2501" s="9"/>
      <c r="I2501" s="9"/>
      <c r="J2501" s="12"/>
      <c r="K2501" s="9"/>
      <c r="L2501" s="9"/>
      <c r="M2501" s="9"/>
      <c r="N2501" s="9"/>
      <c r="O2501" s="9"/>
      <c r="P2501" s="12"/>
      <c r="Q2501" s="12"/>
      <c r="R2501" s="13"/>
      <c r="S2501" s="12"/>
      <c r="T2501" s="12"/>
      <c r="U2501" s="12"/>
      <c r="V2501" s="12"/>
      <c r="W2501" s="12"/>
      <c r="X2501" s="12"/>
      <c r="Y2501" s="12"/>
      <c r="Z2501" s="12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</row>
    <row r="2502" spans="1:55" hidden="1" x14ac:dyDescent="0.3">
      <c r="A2502" s="8"/>
      <c r="B2502" s="8"/>
      <c r="C2502" s="8"/>
      <c r="D2502" s="9"/>
      <c r="E2502" s="9"/>
      <c r="F2502" s="8"/>
      <c r="G2502" s="8"/>
      <c r="H2502" s="9"/>
      <c r="I2502" s="9"/>
      <c r="J2502" s="12"/>
      <c r="K2502" s="9"/>
      <c r="L2502" s="9"/>
      <c r="M2502" s="9"/>
      <c r="N2502" s="9"/>
      <c r="O2502" s="9"/>
      <c r="P2502" s="12"/>
      <c r="Q2502" s="12"/>
      <c r="R2502" s="13"/>
      <c r="S2502" s="12"/>
      <c r="T2502" s="12"/>
      <c r="U2502" s="12"/>
      <c r="V2502" s="12"/>
      <c r="W2502" s="12"/>
      <c r="X2502" s="12"/>
      <c r="Y2502" s="12"/>
      <c r="Z2502" s="12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</row>
    <row r="2503" spans="1:55" hidden="1" x14ac:dyDescent="0.3">
      <c r="A2503" s="8"/>
      <c r="B2503" s="8"/>
      <c r="C2503" s="8"/>
      <c r="D2503" s="9"/>
      <c r="E2503" s="9"/>
      <c r="F2503" s="8"/>
      <c r="G2503" s="8"/>
      <c r="H2503" s="9"/>
      <c r="I2503" s="9"/>
      <c r="J2503" s="12"/>
      <c r="K2503" s="9"/>
      <c r="L2503" s="9"/>
      <c r="M2503" s="9"/>
      <c r="N2503" s="9"/>
      <c r="O2503" s="9"/>
      <c r="P2503" s="12"/>
      <c r="Q2503" s="12"/>
      <c r="R2503" s="13"/>
      <c r="S2503" s="12"/>
      <c r="T2503" s="12"/>
      <c r="U2503" s="12"/>
      <c r="V2503" s="12"/>
      <c r="W2503" s="12"/>
      <c r="X2503" s="12"/>
      <c r="Y2503" s="12"/>
      <c r="Z2503" s="12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  <c r="AZ2503" s="13"/>
      <c r="BA2503" s="13"/>
      <c r="BB2503" s="13"/>
      <c r="BC2503" s="13"/>
    </row>
    <row r="2504" spans="1:55" hidden="1" x14ac:dyDescent="0.3">
      <c r="A2504" s="8"/>
      <c r="B2504" s="8"/>
      <c r="C2504" s="8"/>
      <c r="D2504" s="9"/>
      <c r="E2504" s="9"/>
      <c r="F2504" s="8"/>
      <c r="G2504" s="8"/>
      <c r="H2504" s="9"/>
      <c r="I2504" s="9"/>
      <c r="J2504" s="12"/>
      <c r="K2504" s="9"/>
      <c r="L2504" s="9"/>
      <c r="M2504" s="9"/>
      <c r="N2504" s="9"/>
      <c r="O2504" s="9"/>
      <c r="P2504" s="12"/>
      <c r="Q2504" s="12"/>
      <c r="R2504" s="13"/>
      <c r="S2504" s="12"/>
      <c r="T2504" s="12"/>
      <c r="U2504" s="12"/>
      <c r="V2504" s="12"/>
      <c r="W2504" s="12"/>
      <c r="X2504" s="12"/>
      <c r="Y2504" s="12"/>
      <c r="Z2504" s="12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</row>
    <row r="2505" spans="1:55" hidden="1" x14ac:dyDescent="0.3">
      <c r="A2505" s="8"/>
      <c r="B2505" s="8"/>
      <c r="C2505" s="8"/>
      <c r="D2505" s="9"/>
      <c r="E2505" s="9"/>
      <c r="F2505" s="8"/>
      <c r="G2505" s="8"/>
      <c r="H2505" s="9"/>
      <c r="I2505" s="9"/>
      <c r="J2505" s="12"/>
      <c r="K2505" s="9"/>
      <c r="L2505" s="9"/>
      <c r="M2505" s="9"/>
      <c r="N2505" s="9"/>
      <c r="O2505" s="9"/>
      <c r="P2505" s="12"/>
      <c r="Q2505" s="12"/>
      <c r="R2505" s="13"/>
      <c r="S2505" s="12"/>
      <c r="T2505" s="12"/>
      <c r="U2505" s="12"/>
      <c r="V2505" s="12"/>
      <c r="W2505" s="12"/>
      <c r="X2505" s="12"/>
      <c r="Y2505" s="12"/>
      <c r="Z2505" s="12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</row>
    <row r="2506" spans="1:55" hidden="1" x14ac:dyDescent="0.3">
      <c r="A2506" s="8"/>
      <c r="B2506" s="8"/>
      <c r="C2506" s="8"/>
      <c r="D2506" s="9"/>
      <c r="E2506" s="9"/>
      <c r="F2506" s="8"/>
      <c r="G2506" s="8"/>
      <c r="H2506" s="9"/>
      <c r="I2506" s="9"/>
      <c r="J2506" s="12"/>
      <c r="K2506" s="9"/>
      <c r="L2506" s="9"/>
      <c r="M2506" s="9"/>
      <c r="N2506" s="9"/>
      <c r="O2506" s="9"/>
      <c r="P2506" s="12"/>
      <c r="Q2506" s="12"/>
      <c r="R2506" s="13"/>
      <c r="S2506" s="12"/>
      <c r="T2506" s="12"/>
      <c r="U2506" s="12"/>
      <c r="V2506" s="12"/>
      <c r="W2506" s="12"/>
      <c r="X2506" s="12"/>
      <c r="Y2506" s="12"/>
      <c r="Z2506" s="12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  <c r="AZ2506" s="13"/>
      <c r="BA2506" s="13"/>
      <c r="BB2506" s="13"/>
      <c r="BC2506" s="13"/>
    </row>
    <row r="2507" spans="1:55" hidden="1" x14ac:dyDescent="0.3">
      <c r="A2507" s="8"/>
      <c r="B2507" s="8"/>
      <c r="C2507" s="8"/>
      <c r="D2507" s="9"/>
      <c r="E2507" s="9"/>
      <c r="F2507" s="8"/>
      <c r="G2507" s="8"/>
      <c r="H2507" s="9"/>
      <c r="I2507" s="9"/>
      <c r="J2507" s="12"/>
      <c r="K2507" s="9"/>
      <c r="L2507" s="9"/>
      <c r="M2507" s="9"/>
      <c r="N2507" s="9"/>
      <c r="O2507" s="9"/>
      <c r="P2507" s="12"/>
      <c r="Q2507" s="12"/>
      <c r="R2507" s="13"/>
      <c r="S2507" s="12"/>
      <c r="T2507" s="12"/>
      <c r="U2507" s="12"/>
      <c r="V2507" s="12"/>
      <c r="W2507" s="12"/>
      <c r="X2507" s="12"/>
      <c r="Y2507" s="12"/>
      <c r="Z2507" s="12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</row>
    <row r="2508" spans="1:55" hidden="1" x14ac:dyDescent="0.3">
      <c r="A2508" s="8"/>
      <c r="B2508" s="8"/>
      <c r="C2508" s="8"/>
      <c r="D2508" s="9"/>
      <c r="E2508" s="9"/>
      <c r="F2508" s="8"/>
      <c r="G2508" s="8"/>
      <c r="H2508" s="9"/>
      <c r="I2508" s="9"/>
      <c r="J2508" s="12"/>
      <c r="K2508" s="9"/>
      <c r="L2508" s="9"/>
      <c r="M2508" s="9"/>
      <c r="N2508" s="9"/>
      <c r="O2508" s="9"/>
      <c r="P2508" s="12"/>
      <c r="Q2508" s="12"/>
      <c r="R2508" s="13"/>
      <c r="S2508" s="12"/>
      <c r="T2508" s="12"/>
      <c r="U2508" s="12"/>
      <c r="V2508" s="12"/>
      <c r="W2508" s="12"/>
      <c r="X2508" s="12"/>
      <c r="Y2508" s="12"/>
      <c r="Z2508" s="12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</row>
    <row r="2509" spans="1:55" hidden="1" x14ac:dyDescent="0.3">
      <c r="A2509" s="8"/>
      <c r="B2509" s="8"/>
      <c r="C2509" s="8"/>
      <c r="D2509" s="9"/>
      <c r="E2509" s="9"/>
      <c r="F2509" s="8"/>
      <c r="G2509" s="8"/>
      <c r="H2509" s="9"/>
      <c r="I2509" s="9"/>
      <c r="J2509" s="12"/>
      <c r="K2509" s="9"/>
      <c r="L2509" s="9"/>
      <c r="M2509" s="9"/>
      <c r="N2509" s="9"/>
      <c r="O2509" s="9"/>
      <c r="P2509" s="12"/>
      <c r="Q2509" s="12"/>
      <c r="R2509" s="13"/>
      <c r="S2509" s="12"/>
      <c r="T2509" s="12"/>
      <c r="U2509" s="12"/>
      <c r="V2509" s="12"/>
      <c r="W2509" s="12"/>
      <c r="X2509" s="12"/>
      <c r="Y2509" s="12"/>
      <c r="Z2509" s="12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</row>
    <row r="2510" spans="1:55" hidden="1" x14ac:dyDescent="0.3">
      <c r="A2510" s="8"/>
      <c r="B2510" s="8"/>
      <c r="C2510" s="8"/>
      <c r="D2510" s="9"/>
      <c r="E2510" s="9"/>
      <c r="F2510" s="8"/>
      <c r="G2510" s="8"/>
      <c r="H2510" s="9"/>
      <c r="I2510" s="9"/>
      <c r="J2510" s="12"/>
      <c r="K2510" s="9"/>
      <c r="L2510" s="9"/>
      <c r="M2510" s="9"/>
      <c r="N2510" s="9"/>
      <c r="O2510" s="9"/>
      <c r="P2510" s="12"/>
      <c r="Q2510" s="12"/>
      <c r="R2510" s="13"/>
      <c r="S2510" s="12"/>
      <c r="T2510" s="12"/>
      <c r="U2510" s="12"/>
      <c r="V2510" s="12"/>
      <c r="W2510" s="12"/>
      <c r="X2510" s="12"/>
      <c r="Y2510" s="12"/>
      <c r="Z2510" s="12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</row>
    <row r="2511" spans="1:55" hidden="1" x14ac:dyDescent="0.3">
      <c r="A2511" s="8"/>
      <c r="B2511" s="8"/>
      <c r="C2511" s="8"/>
      <c r="D2511" s="9"/>
      <c r="E2511" s="9"/>
      <c r="F2511" s="8"/>
      <c r="G2511" s="8"/>
      <c r="H2511" s="9"/>
      <c r="I2511" s="9"/>
      <c r="J2511" s="12"/>
      <c r="K2511" s="9"/>
      <c r="L2511" s="9"/>
      <c r="M2511" s="9"/>
      <c r="N2511" s="9"/>
      <c r="O2511" s="9"/>
      <c r="P2511" s="12"/>
      <c r="Q2511" s="12"/>
      <c r="R2511" s="13"/>
      <c r="S2511" s="12"/>
      <c r="T2511" s="12"/>
      <c r="U2511" s="12"/>
      <c r="V2511" s="12"/>
      <c r="W2511" s="12"/>
      <c r="X2511" s="12"/>
      <c r="Y2511" s="12"/>
      <c r="Z2511" s="12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</row>
    <row r="2512" spans="1:55" hidden="1" x14ac:dyDescent="0.3">
      <c r="A2512" s="8"/>
      <c r="B2512" s="8"/>
      <c r="C2512" s="8"/>
      <c r="D2512" s="9"/>
      <c r="E2512" s="9"/>
      <c r="F2512" s="8"/>
      <c r="G2512" s="8"/>
      <c r="H2512" s="9"/>
      <c r="I2512" s="9"/>
      <c r="J2512" s="12"/>
      <c r="K2512" s="9"/>
      <c r="L2512" s="9"/>
      <c r="M2512" s="9"/>
      <c r="N2512" s="9"/>
      <c r="O2512" s="9"/>
      <c r="P2512" s="12"/>
      <c r="Q2512" s="12"/>
      <c r="R2512" s="13"/>
      <c r="S2512" s="12"/>
      <c r="T2512" s="12"/>
      <c r="U2512" s="12"/>
      <c r="V2512" s="12"/>
      <c r="W2512" s="12"/>
      <c r="X2512" s="12"/>
      <c r="Y2512" s="12"/>
      <c r="Z2512" s="12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</row>
    <row r="2513" spans="1:55" hidden="1" x14ac:dyDescent="0.3">
      <c r="A2513" s="8"/>
      <c r="B2513" s="8"/>
      <c r="C2513" s="8"/>
      <c r="D2513" s="9"/>
      <c r="E2513" s="9"/>
      <c r="F2513" s="8"/>
      <c r="G2513" s="8"/>
      <c r="H2513" s="9"/>
      <c r="I2513" s="9"/>
      <c r="J2513" s="12"/>
      <c r="K2513" s="9"/>
      <c r="L2513" s="9"/>
      <c r="M2513" s="9"/>
      <c r="N2513" s="9"/>
      <c r="O2513" s="9"/>
      <c r="P2513" s="12"/>
      <c r="Q2513" s="12"/>
      <c r="R2513" s="13"/>
      <c r="S2513" s="12"/>
      <c r="T2513" s="12"/>
      <c r="U2513" s="12"/>
      <c r="V2513" s="12"/>
      <c r="W2513" s="12"/>
      <c r="X2513" s="12"/>
      <c r="Y2513" s="12"/>
      <c r="Z2513" s="12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  <c r="AZ2513" s="13"/>
      <c r="BA2513" s="13"/>
      <c r="BB2513" s="13"/>
      <c r="BC2513" s="13"/>
    </row>
    <row r="2514" spans="1:55" hidden="1" x14ac:dyDescent="0.3">
      <c r="A2514" s="8"/>
      <c r="B2514" s="8"/>
      <c r="C2514" s="8"/>
      <c r="D2514" s="9"/>
      <c r="E2514" s="9"/>
      <c r="F2514" s="8"/>
      <c r="G2514" s="8"/>
      <c r="H2514" s="9"/>
      <c r="I2514" s="9"/>
      <c r="J2514" s="12"/>
      <c r="K2514" s="9"/>
      <c r="L2514" s="9"/>
      <c r="M2514" s="9"/>
      <c r="N2514" s="9"/>
      <c r="O2514" s="9"/>
      <c r="P2514" s="12"/>
      <c r="Q2514" s="12"/>
      <c r="R2514" s="13"/>
      <c r="S2514" s="12"/>
      <c r="T2514" s="12"/>
      <c r="U2514" s="12"/>
      <c r="V2514" s="12"/>
      <c r="W2514" s="12"/>
      <c r="X2514" s="12"/>
      <c r="Y2514" s="12"/>
      <c r="Z2514" s="12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</row>
    <row r="2515" spans="1:55" hidden="1" x14ac:dyDescent="0.3">
      <c r="A2515" s="8"/>
      <c r="B2515" s="8"/>
      <c r="C2515" s="8"/>
      <c r="D2515" s="9"/>
      <c r="E2515" s="9"/>
      <c r="F2515" s="8"/>
      <c r="G2515" s="8"/>
      <c r="H2515" s="9"/>
      <c r="I2515" s="9"/>
      <c r="J2515" s="12"/>
      <c r="K2515" s="9"/>
      <c r="L2515" s="9"/>
      <c r="M2515" s="9"/>
      <c r="N2515" s="9"/>
      <c r="O2515" s="9"/>
      <c r="P2515" s="12"/>
      <c r="Q2515" s="12"/>
      <c r="R2515" s="13"/>
      <c r="S2515" s="12"/>
      <c r="T2515" s="12"/>
      <c r="U2515" s="12"/>
      <c r="V2515" s="12"/>
      <c r="W2515" s="12"/>
      <c r="X2515" s="12"/>
      <c r="Y2515" s="12"/>
      <c r="Z2515" s="12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  <c r="AZ2515" s="13"/>
      <c r="BA2515" s="13"/>
      <c r="BB2515" s="13"/>
      <c r="BC2515" s="13"/>
    </row>
    <row r="2516" spans="1:55" hidden="1" x14ac:dyDescent="0.3">
      <c r="A2516" s="8"/>
      <c r="B2516" s="8"/>
      <c r="C2516" s="8"/>
      <c r="D2516" s="9"/>
      <c r="E2516" s="9"/>
      <c r="F2516" s="8"/>
      <c r="G2516" s="8"/>
      <c r="H2516" s="9"/>
      <c r="I2516" s="9"/>
      <c r="J2516" s="12"/>
      <c r="K2516" s="9"/>
      <c r="L2516" s="9"/>
      <c r="M2516" s="9"/>
      <c r="N2516" s="9"/>
      <c r="O2516" s="9"/>
      <c r="P2516" s="12"/>
      <c r="Q2516" s="12"/>
      <c r="R2516" s="13"/>
      <c r="S2516" s="12"/>
      <c r="T2516" s="12"/>
      <c r="U2516" s="12"/>
      <c r="V2516" s="12"/>
      <c r="W2516" s="12"/>
      <c r="X2516" s="12"/>
      <c r="Y2516" s="12"/>
      <c r="Z2516" s="12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</row>
    <row r="2517" spans="1:55" hidden="1" x14ac:dyDescent="0.3">
      <c r="A2517" s="8"/>
      <c r="B2517" s="8"/>
      <c r="C2517" s="8"/>
      <c r="D2517" s="9"/>
      <c r="E2517" s="9"/>
      <c r="F2517" s="8"/>
      <c r="G2517" s="8"/>
      <c r="H2517" s="9"/>
      <c r="I2517" s="9"/>
      <c r="J2517" s="12"/>
      <c r="K2517" s="9"/>
      <c r="L2517" s="9"/>
      <c r="M2517" s="9"/>
      <c r="N2517" s="9"/>
      <c r="O2517" s="9"/>
      <c r="P2517" s="12"/>
      <c r="Q2517" s="12"/>
      <c r="R2517" s="13"/>
      <c r="S2517" s="12"/>
      <c r="T2517" s="12"/>
      <c r="U2517" s="12"/>
      <c r="V2517" s="12"/>
      <c r="W2517" s="12"/>
      <c r="X2517" s="12"/>
      <c r="Y2517" s="12"/>
      <c r="Z2517" s="12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</row>
    <row r="2518" spans="1:55" hidden="1" x14ac:dyDescent="0.3">
      <c r="A2518" s="8"/>
      <c r="B2518" s="8"/>
      <c r="C2518" s="8"/>
      <c r="D2518" s="9"/>
      <c r="E2518" s="9"/>
      <c r="F2518" s="8"/>
      <c r="G2518" s="8"/>
      <c r="H2518" s="9"/>
      <c r="I2518" s="9"/>
      <c r="J2518" s="12"/>
      <c r="K2518" s="9"/>
      <c r="L2518" s="9"/>
      <c r="M2518" s="9"/>
      <c r="N2518" s="9"/>
      <c r="O2518" s="9"/>
      <c r="P2518" s="12"/>
      <c r="Q2518" s="12"/>
      <c r="R2518" s="13"/>
      <c r="S2518" s="12"/>
      <c r="T2518" s="12"/>
      <c r="U2518" s="12"/>
      <c r="V2518" s="12"/>
      <c r="W2518" s="12"/>
      <c r="X2518" s="12"/>
      <c r="Y2518" s="12"/>
      <c r="Z2518" s="12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</row>
    <row r="2519" spans="1:55" hidden="1" x14ac:dyDescent="0.3">
      <c r="A2519" s="8"/>
      <c r="B2519" s="8"/>
      <c r="C2519" s="8"/>
      <c r="D2519" s="9"/>
      <c r="E2519" s="9"/>
      <c r="F2519" s="8"/>
      <c r="G2519" s="8"/>
      <c r="H2519" s="9"/>
      <c r="I2519" s="9"/>
      <c r="J2519" s="12"/>
      <c r="K2519" s="9"/>
      <c r="L2519" s="9"/>
      <c r="M2519" s="9"/>
      <c r="N2519" s="9"/>
      <c r="O2519" s="9"/>
      <c r="P2519" s="12"/>
      <c r="Q2519" s="12"/>
      <c r="R2519" s="13"/>
      <c r="S2519" s="12"/>
      <c r="T2519" s="12"/>
      <c r="U2519" s="12"/>
      <c r="V2519" s="12"/>
      <c r="W2519" s="12"/>
      <c r="X2519" s="12"/>
      <c r="Y2519" s="12"/>
      <c r="Z2519" s="12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</row>
    <row r="2520" spans="1:55" hidden="1" x14ac:dyDescent="0.3">
      <c r="A2520" s="8"/>
      <c r="B2520" s="8"/>
      <c r="C2520" s="8"/>
      <c r="D2520" s="9"/>
      <c r="E2520" s="9"/>
      <c r="F2520" s="8"/>
      <c r="G2520" s="8"/>
      <c r="H2520" s="9"/>
      <c r="I2520" s="9"/>
      <c r="J2520" s="12"/>
      <c r="K2520" s="9"/>
      <c r="L2520" s="9"/>
      <c r="M2520" s="9"/>
      <c r="N2520" s="9"/>
      <c r="O2520" s="9"/>
      <c r="P2520" s="12"/>
      <c r="Q2520" s="12"/>
      <c r="R2520" s="13"/>
      <c r="S2520" s="12"/>
      <c r="T2520" s="12"/>
      <c r="U2520" s="12"/>
      <c r="V2520" s="12"/>
      <c r="W2520" s="12"/>
      <c r="X2520" s="12"/>
      <c r="Y2520" s="12"/>
      <c r="Z2520" s="12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</row>
    <row r="2521" spans="1:55" hidden="1" x14ac:dyDescent="0.3">
      <c r="A2521" s="8"/>
      <c r="B2521" s="8"/>
      <c r="C2521" s="8"/>
      <c r="D2521" s="9"/>
      <c r="E2521" s="9"/>
      <c r="F2521" s="8"/>
      <c r="G2521" s="8"/>
      <c r="H2521" s="9"/>
      <c r="I2521" s="9"/>
      <c r="J2521" s="12"/>
      <c r="K2521" s="9"/>
      <c r="L2521" s="9"/>
      <c r="M2521" s="9"/>
      <c r="N2521" s="9"/>
      <c r="O2521" s="9"/>
      <c r="P2521" s="12"/>
      <c r="Q2521" s="12"/>
      <c r="R2521" s="13"/>
      <c r="S2521" s="12"/>
      <c r="T2521" s="12"/>
      <c r="U2521" s="12"/>
      <c r="V2521" s="12"/>
      <c r="W2521" s="12"/>
      <c r="X2521" s="12"/>
      <c r="Y2521" s="12"/>
      <c r="Z2521" s="12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</row>
    <row r="2522" spans="1:55" hidden="1" x14ac:dyDescent="0.3">
      <c r="A2522" s="8"/>
      <c r="B2522" s="8"/>
      <c r="C2522" s="8"/>
      <c r="D2522" s="9"/>
      <c r="E2522" s="9"/>
      <c r="F2522" s="8"/>
      <c r="G2522" s="8"/>
      <c r="H2522" s="9"/>
      <c r="I2522" s="9"/>
      <c r="J2522" s="12"/>
      <c r="K2522" s="9"/>
      <c r="L2522" s="9"/>
      <c r="M2522" s="9"/>
      <c r="N2522" s="9"/>
      <c r="O2522" s="9"/>
      <c r="P2522" s="12"/>
      <c r="Q2522" s="12"/>
      <c r="R2522" s="13"/>
      <c r="S2522" s="12"/>
      <c r="T2522" s="12"/>
      <c r="U2522" s="12"/>
      <c r="V2522" s="12"/>
      <c r="W2522" s="12"/>
      <c r="X2522" s="12"/>
      <c r="Y2522" s="12"/>
      <c r="Z2522" s="12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</row>
    <row r="2523" spans="1:55" hidden="1" x14ac:dyDescent="0.3">
      <c r="A2523" s="8"/>
      <c r="B2523" s="8"/>
      <c r="C2523" s="8"/>
      <c r="D2523" s="9"/>
      <c r="E2523" s="9"/>
      <c r="F2523" s="8"/>
      <c r="G2523" s="8"/>
      <c r="H2523" s="9"/>
      <c r="I2523" s="9"/>
      <c r="J2523" s="12"/>
      <c r="K2523" s="9"/>
      <c r="L2523" s="9"/>
      <c r="M2523" s="9"/>
      <c r="N2523" s="9"/>
      <c r="O2523" s="9"/>
      <c r="P2523" s="12"/>
      <c r="Q2523" s="12"/>
      <c r="R2523" s="13"/>
      <c r="S2523" s="12"/>
      <c r="T2523" s="12"/>
      <c r="U2523" s="12"/>
      <c r="V2523" s="12"/>
      <c r="W2523" s="12"/>
      <c r="X2523" s="12"/>
      <c r="Y2523" s="12"/>
      <c r="Z2523" s="12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</row>
    <row r="2524" spans="1:55" hidden="1" x14ac:dyDescent="0.3">
      <c r="A2524" s="8"/>
      <c r="B2524" s="8"/>
      <c r="C2524" s="8"/>
      <c r="D2524" s="9"/>
      <c r="E2524" s="9"/>
      <c r="F2524" s="8"/>
      <c r="G2524" s="8"/>
      <c r="H2524" s="9"/>
      <c r="I2524" s="9"/>
      <c r="J2524" s="12"/>
      <c r="K2524" s="9"/>
      <c r="L2524" s="9"/>
      <c r="M2524" s="9"/>
      <c r="N2524" s="9"/>
      <c r="O2524" s="9"/>
      <c r="P2524" s="12"/>
      <c r="Q2524" s="12"/>
      <c r="R2524" s="13"/>
      <c r="S2524" s="12"/>
      <c r="T2524" s="12"/>
      <c r="U2524" s="12"/>
      <c r="V2524" s="12"/>
      <c r="W2524" s="12"/>
      <c r="X2524" s="12"/>
      <c r="Y2524" s="12"/>
      <c r="Z2524" s="12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</row>
    <row r="2525" spans="1:55" hidden="1" x14ac:dyDescent="0.3">
      <c r="A2525" s="8"/>
      <c r="B2525" s="8"/>
      <c r="C2525" s="8"/>
      <c r="D2525" s="9"/>
      <c r="E2525" s="9"/>
      <c r="F2525" s="8"/>
      <c r="G2525" s="8"/>
      <c r="H2525" s="9"/>
      <c r="I2525" s="9"/>
      <c r="J2525" s="12"/>
      <c r="K2525" s="9"/>
      <c r="L2525" s="9"/>
      <c r="M2525" s="9"/>
      <c r="N2525" s="9"/>
      <c r="O2525" s="9"/>
      <c r="P2525" s="12"/>
      <c r="Q2525" s="12"/>
      <c r="R2525" s="13"/>
      <c r="S2525" s="12"/>
      <c r="T2525" s="12"/>
      <c r="U2525" s="12"/>
      <c r="V2525" s="12"/>
      <c r="W2525" s="12"/>
      <c r="X2525" s="12"/>
      <c r="Y2525" s="12"/>
      <c r="Z2525" s="12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</row>
    <row r="2526" spans="1:55" hidden="1" x14ac:dyDescent="0.3">
      <c r="A2526" s="8"/>
      <c r="B2526" s="8"/>
      <c r="C2526" s="8"/>
      <c r="D2526" s="9"/>
      <c r="E2526" s="9"/>
      <c r="F2526" s="8"/>
      <c r="G2526" s="8"/>
      <c r="H2526" s="9"/>
      <c r="I2526" s="9"/>
      <c r="J2526" s="12"/>
      <c r="K2526" s="9"/>
      <c r="L2526" s="9"/>
      <c r="M2526" s="9"/>
      <c r="N2526" s="9"/>
      <c r="O2526" s="9"/>
      <c r="P2526" s="12"/>
      <c r="Q2526" s="12"/>
      <c r="R2526" s="13"/>
      <c r="S2526" s="12"/>
      <c r="T2526" s="12"/>
      <c r="U2526" s="12"/>
      <c r="V2526" s="12"/>
      <c r="W2526" s="12"/>
      <c r="X2526" s="12"/>
      <c r="Y2526" s="12"/>
      <c r="Z2526" s="12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</row>
    <row r="2527" spans="1:55" hidden="1" x14ac:dyDescent="0.3">
      <c r="A2527" s="8"/>
      <c r="B2527" s="8"/>
      <c r="C2527" s="8"/>
      <c r="D2527" s="9"/>
      <c r="E2527" s="9"/>
      <c r="F2527" s="8"/>
      <c r="G2527" s="8"/>
      <c r="H2527" s="9"/>
      <c r="I2527" s="9"/>
      <c r="J2527" s="12"/>
      <c r="K2527" s="9"/>
      <c r="L2527" s="9"/>
      <c r="M2527" s="9"/>
      <c r="N2527" s="9"/>
      <c r="O2527" s="9"/>
      <c r="P2527" s="12"/>
      <c r="Q2527" s="12"/>
      <c r="R2527" s="13"/>
      <c r="S2527" s="12"/>
      <c r="T2527" s="12"/>
      <c r="U2527" s="12"/>
      <c r="V2527" s="12"/>
      <c r="W2527" s="12"/>
      <c r="X2527" s="12"/>
      <c r="Y2527" s="12"/>
      <c r="Z2527" s="12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</row>
    <row r="2528" spans="1:55" hidden="1" x14ac:dyDescent="0.3">
      <c r="A2528" s="8"/>
      <c r="B2528" s="8"/>
      <c r="C2528" s="8"/>
      <c r="D2528" s="9"/>
      <c r="E2528" s="9"/>
      <c r="F2528" s="8"/>
      <c r="G2528" s="8"/>
      <c r="H2528" s="9"/>
      <c r="I2528" s="9"/>
      <c r="J2528" s="12"/>
      <c r="K2528" s="9"/>
      <c r="L2528" s="9"/>
      <c r="M2528" s="9"/>
      <c r="N2528" s="9"/>
      <c r="O2528" s="9"/>
      <c r="P2528" s="12"/>
      <c r="Q2528" s="12"/>
      <c r="R2528" s="13"/>
      <c r="S2528" s="12"/>
      <c r="T2528" s="12"/>
      <c r="U2528" s="12"/>
      <c r="V2528" s="12"/>
      <c r="W2528" s="12"/>
      <c r="X2528" s="12"/>
      <c r="Y2528" s="12"/>
      <c r="Z2528" s="12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</row>
    <row r="2529" spans="1:55" hidden="1" x14ac:dyDescent="0.3">
      <c r="A2529" s="8"/>
      <c r="B2529" s="8"/>
      <c r="C2529" s="8"/>
      <c r="D2529" s="9"/>
      <c r="E2529" s="9"/>
      <c r="F2529" s="8"/>
      <c r="G2529" s="8"/>
      <c r="H2529" s="9"/>
      <c r="I2529" s="9"/>
      <c r="J2529" s="12"/>
      <c r="K2529" s="9"/>
      <c r="L2529" s="9"/>
      <c r="M2529" s="9"/>
      <c r="N2529" s="9"/>
      <c r="O2529" s="9"/>
      <c r="P2529" s="12"/>
      <c r="Q2529" s="12"/>
      <c r="R2529" s="13"/>
      <c r="S2529" s="12"/>
      <c r="T2529" s="12"/>
      <c r="U2529" s="12"/>
      <c r="V2529" s="12"/>
      <c r="W2529" s="12"/>
      <c r="X2529" s="12"/>
      <c r="Y2529" s="12"/>
      <c r="Z2529" s="12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</row>
    <row r="2530" spans="1:55" hidden="1" x14ac:dyDescent="0.3">
      <c r="A2530" s="8"/>
      <c r="B2530" s="8"/>
      <c r="C2530" s="8"/>
      <c r="D2530" s="9"/>
      <c r="E2530" s="9"/>
      <c r="F2530" s="8"/>
      <c r="G2530" s="8"/>
      <c r="H2530" s="9"/>
      <c r="I2530" s="9"/>
      <c r="J2530" s="12"/>
      <c r="K2530" s="9"/>
      <c r="L2530" s="9"/>
      <c r="M2530" s="9"/>
      <c r="N2530" s="9"/>
      <c r="O2530" s="9"/>
      <c r="P2530" s="12"/>
      <c r="Q2530" s="12"/>
      <c r="R2530" s="13"/>
      <c r="S2530" s="12"/>
      <c r="T2530" s="12"/>
      <c r="U2530" s="12"/>
      <c r="V2530" s="12"/>
      <c r="W2530" s="12"/>
      <c r="X2530" s="12"/>
      <c r="Y2530" s="12"/>
      <c r="Z2530" s="12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</row>
    <row r="2531" spans="1:55" hidden="1" x14ac:dyDescent="0.3">
      <c r="A2531" s="8"/>
      <c r="B2531" s="8"/>
      <c r="C2531" s="8"/>
      <c r="D2531" s="9"/>
      <c r="E2531" s="9"/>
      <c r="F2531" s="8"/>
      <c r="G2531" s="8"/>
      <c r="H2531" s="9"/>
      <c r="I2531" s="9"/>
      <c r="J2531" s="12"/>
      <c r="K2531" s="9"/>
      <c r="L2531" s="9"/>
      <c r="M2531" s="9"/>
      <c r="N2531" s="9"/>
      <c r="O2531" s="9"/>
      <c r="P2531" s="12"/>
      <c r="Q2531" s="12"/>
      <c r="R2531" s="13"/>
      <c r="S2531" s="12"/>
      <c r="T2531" s="12"/>
      <c r="U2531" s="12"/>
      <c r="V2531" s="12"/>
      <c r="W2531" s="12"/>
      <c r="X2531" s="12"/>
      <c r="Y2531" s="12"/>
      <c r="Z2531" s="12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</row>
    <row r="2532" spans="1:55" hidden="1" x14ac:dyDescent="0.3">
      <c r="A2532" s="8"/>
      <c r="B2532" s="8"/>
      <c r="C2532" s="8"/>
      <c r="D2532" s="9"/>
      <c r="E2532" s="9"/>
      <c r="F2532" s="8"/>
      <c r="G2532" s="8"/>
      <c r="H2532" s="9"/>
      <c r="I2532" s="9"/>
      <c r="J2532" s="12"/>
      <c r="K2532" s="9"/>
      <c r="L2532" s="9"/>
      <c r="M2532" s="9"/>
      <c r="N2532" s="9"/>
      <c r="O2532" s="9"/>
      <c r="P2532" s="12"/>
      <c r="Q2532" s="12"/>
      <c r="R2532" s="13"/>
      <c r="S2532" s="12"/>
      <c r="T2532" s="12"/>
      <c r="U2532" s="12"/>
      <c r="V2532" s="12"/>
      <c r="W2532" s="12"/>
      <c r="X2532" s="12"/>
      <c r="Y2532" s="12"/>
      <c r="Z2532" s="12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</row>
    <row r="2533" spans="1:55" hidden="1" x14ac:dyDescent="0.3">
      <c r="A2533" s="8"/>
      <c r="B2533" s="8"/>
      <c r="C2533" s="8"/>
      <c r="D2533" s="9"/>
      <c r="E2533" s="9"/>
      <c r="F2533" s="8"/>
      <c r="G2533" s="8"/>
      <c r="H2533" s="9"/>
      <c r="I2533" s="9"/>
      <c r="J2533" s="12"/>
      <c r="K2533" s="9"/>
      <c r="L2533" s="9"/>
      <c r="M2533" s="9"/>
      <c r="N2533" s="9"/>
      <c r="O2533" s="9"/>
      <c r="P2533" s="12"/>
      <c r="Q2533" s="12"/>
      <c r="R2533" s="13"/>
      <c r="S2533" s="12"/>
      <c r="T2533" s="12"/>
      <c r="U2533" s="12"/>
      <c r="V2533" s="12"/>
      <c r="W2533" s="12"/>
      <c r="X2533" s="12"/>
      <c r="Y2533" s="12"/>
      <c r="Z2533" s="12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</row>
    <row r="2534" spans="1:55" hidden="1" x14ac:dyDescent="0.3">
      <c r="A2534" s="8"/>
      <c r="B2534" s="8"/>
      <c r="C2534" s="8"/>
      <c r="D2534" s="9"/>
      <c r="E2534" s="9"/>
      <c r="F2534" s="8"/>
      <c r="G2534" s="8"/>
      <c r="H2534" s="9"/>
      <c r="I2534" s="9"/>
      <c r="J2534" s="12"/>
      <c r="K2534" s="9"/>
      <c r="L2534" s="9"/>
      <c r="M2534" s="9"/>
      <c r="N2534" s="9"/>
      <c r="O2534" s="9"/>
      <c r="P2534" s="12"/>
      <c r="Q2534" s="12"/>
      <c r="R2534" s="13"/>
      <c r="S2534" s="12"/>
      <c r="T2534" s="12"/>
      <c r="U2534" s="12"/>
      <c r="V2534" s="12"/>
      <c r="W2534" s="12"/>
      <c r="X2534" s="12"/>
      <c r="Y2534" s="12"/>
      <c r="Z2534" s="12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</row>
    <row r="2535" spans="1:55" hidden="1" x14ac:dyDescent="0.3">
      <c r="A2535" s="8"/>
      <c r="B2535" s="8"/>
      <c r="C2535" s="8"/>
      <c r="D2535" s="9"/>
      <c r="E2535" s="9"/>
      <c r="F2535" s="8"/>
      <c r="G2535" s="8"/>
      <c r="H2535" s="9"/>
      <c r="I2535" s="9"/>
      <c r="J2535" s="12"/>
      <c r="K2535" s="9"/>
      <c r="L2535" s="9"/>
      <c r="M2535" s="9"/>
      <c r="N2535" s="9"/>
      <c r="O2535" s="9"/>
      <c r="P2535" s="12"/>
      <c r="Q2535" s="12"/>
      <c r="R2535" s="13"/>
      <c r="S2535" s="12"/>
      <c r="T2535" s="12"/>
      <c r="U2535" s="12"/>
      <c r="V2535" s="12"/>
      <c r="W2535" s="12"/>
      <c r="X2535" s="12"/>
      <c r="Y2535" s="12"/>
      <c r="Z2535" s="12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</row>
    <row r="2536" spans="1:55" hidden="1" x14ac:dyDescent="0.3">
      <c r="A2536" s="8"/>
      <c r="B2536" s="8"/>
      <c r="C2536" s="8"/>
      <c r="D2536" s="9"/>
      <c r="E2536" s="9"/>
      <c r="F2536" s="8"/>
      <c r="G2536" s="8"/>
      <c r="H2536" s="9"/>
      <c r="I2536" s="9"/>
      <c r="J2536" s="12"/>
      <c r="K2536" s="9"/>
      <c r="L2536" s="9"/>
      <c r="M2536" s="9"/>
      <c r="N2536" s="9"/>
      <c r="O2536" s="9"/>
      <c r="P2536" s="12"/>
      <c r="Q2536" s="12"/>
      <c r="R2536" s="13"/>
      <c r="S2536" s="12"/>
      <c r="T2536" s="12"/>
      <c r="U2536" s="12"/>
      <c r="V2536" s="12"/>
      <c r="W2536" s="12"/>
      <c r="X2536" s="12"/>
      <c r="Y2536" s="12"/>
      <c r="Z2536" s="12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</row>
    <row r="2537" spans="1:55" hidden="1" x14ac:dyDescent="0.3">
      <c r="A2537" s="8"/>
      <c r="B2537" s="8"/>
      <c r="C2537" s="8"/>
      <c r="D2537" s="9"/>
      <c r="E2537" s="9"/>
      <c r="F2537" s="8"/>
      <c r="G2537" s="8"/>
      <c r="H2537" s="9"/>
      <c r="I2537" s="9"/>
      <c r="J2537" s="12"/>
      <c r="K2537" s="9"/>
      <c r="L2537" s="9"/>
      <c r="M2537" s="9"/>
      <c r="N2537" s="9"/>
      <c r="O2537" s="9"/>
      <c r="P2537" s="12"/>
      <c r="Q2537" s="12"/>
      <c r="R2537" s="13"/>
      <c r="S2537" s="12"/>
      <c r="T2537" s="12"/>
      <c r="U2537" s="12"/>
      <c r="V2537" s="12"/>
      <c r="W2537" s="12"/>
      <c r="X2537" s="12"/>
      <c r="Y2537" s="12"/>
      <c r="Z2537" s="12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</row>
    <row r="2538" spans="1:55" hidden="1" x14ac:dyDescent="0.3">
      <c r="A2538" s="8"/>
      <c r="B2538" s="8"/>
      <c r="C2538" s="8"/>
      <c r="D2538" s="9"/>
      <c r="E2538" s="9"/>
      <c r="F2538" s="8"/>
      <c r="G2538" s="8"/>
      <c r="H2538" s="9"/>
      <c r="I2538" s="9"/>
      <c r="J2538" s="12"/>
      <c r="K2538" s="9"/>
      <c r="L2538" s="9"/>
      <c r="M2538" s="9"/>
      <c r="N2538" s="9"/>
      <c r="O2538" s="9"/>
      <c r="P2538" s="12"/>
      <c r="Q2538" s="12"/>
      <c r="R2538" s="13"/>
      <c r="S2538" s="12"/>
      <c r="T2538" s="12"/>
      <c r="U2538" s="12"/>
      <c r="V2538" s="12"/>
      <c r="W2538" s="12"/>
      <c r="X2538" s="12"/>
      <c r="Y2538" s="12"/>
      <c r="Z2538" s="12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</row>
    <row r="2539" spans="1:55" hidden="1" x14ac:dyDescent="0.3">
      <c r="A2539" s="8"/>
      <c r="B2539" s="8"/>
      <c r="C2539" s="8"/>
      <c r="D2539" s="9"/>
      <c r="E2539" s="9"/>
      <c r="F2539" s="8"/>
      <c r="G2539" s="8"/>
      <c r="H2539" s="9"/>
      <c r="I2539" s="9"/>
      <c r="J2539" s="12"/>
      <c r="K2539" s="9"/>
      <c r="L2539" s="9"/>
      <c r="M2539" s="9"/>
      <c r="N2539" s="9"/>
      <c r="O2539" s="9"/>
      <c r="P2539" s="12"/>
      <c r="Q2539" s="12"/>
      <c r="R2539" s="13"/>
      <c r="S2539" s="12"/>
      <c r="T2539" s="12"/>
      <c r="U2539" s="12"/>
      <c r="V2539" s="12"/>
      <c r="W2539" s="12"/>
      <c r="X2539" s="12"/>
      <c r="Y2539" s="12"/>
      <c r="Z2539" s="12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</row>
    <row r="2540" spans="1:55" hidden="1" x14ac:dyDescent="0.3">
      <c r="A2540" s="8"/>
      <c r="B2540" s="8"/>
      <c r="C2540" s="8"/>
      <c r="D2540" s="9"/>
      <c r="E2540" s="9"/>
      <c r="F2540" s="8"/>
      <c r="G2540" s="8"/>
      <c r="H2540" s="9"/>
      <c r="I2540" s="9"/>
      <c r="J2540" s="12"/>
      <c r="K2540" s="9"/>
      <c r="L2540" s="9"/>
      <c r="M2540" s="9"/>
      <c r="N2540" s="9"/>
      <c r="O2540" s="9"/>
      <c r="P2540" s="12"/>
      <c r="Q2540" s="12"/>
      <c r="R2540" s="13"/>
      <c r="S2540" s="12"/>
      <c r="T2540" s="12"/>
      <c r="U2540" s="12"/>
      <c r="V2540" s="12"/>
      <c r="W2540" s="12"/>
      <c r="X2540" s="12"/>
      <c r="Y2540" s="12"/>
      <c r="Z2540" s="12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</row>
    <row r="2541" spans="1:55" hidden="1" x14ac:dyDescent="0.3">
      <c r="A2541" s="8"/>
      <c r="B2541" s="8"/>
      <c r="C2541" s="8"/>
      <c r="D2541" s="9"/>
      <c r="E2541" s="9"/>
      <c r="F2541" s="8"/>
      <c r="G2541" s="8"/>
      <c r="H2541" s="9"/>
      <c r="I2541" s="9"/>
      <c r="J2541" s="12"/>
      <c r="K2541" s="9"/>
      <c r="L2541" s="9"/>
      <c r="M2541" s="9"/>
      <c r="N2541" s="9"/>
      <c r="O2541" s="9"/>
      <c r="P2541" s="12"/>
      <c r="Q2541" s="12"/>
      <c r="R2541" s="13"/>
      <c r="S2541" s="12"/>
      <c r="T2541" s="12"/>
      <c r="U2541" s="12"/>
      <c r="V2541" s="12"/>
      <c r="W2541" s="12"/>
      <c r="X2541" s="12"/>
      <c r="Y2541" s="12"/>
      <c r="Z2541" s="12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</row>
    <row r="2542" spans="1:55" hidden="1" x14ac:dyDescent="0.3">
      <c r="A2542" s="8"/>
      <c r="B2542" s="8"/>
      <c r="C2542" s="8"/>
      <c r="D2542" s="9"/>
      <c r="E2542" s="9"/>
      <c r="F2542" s="8"/>
      <c r="G2542" s="8"/>
      <c r="H2542" s="9"/>
      <c r="I2542" s="9"/>
      <c r="J2542" s="12"/>
      <c r="K2542" s="9"/>
      <c r="L2542" s="9"/>
      <c r="M2542" s="9"/>
      <c r="N2542" s="9"/>
      <c r="O2542" s="9"/>
      <c r="P2542" s="12"/>
      <c r="Q2542" s="12"/>
      <c r="R2542" s="13"/>
      <c r="S2542" s="12"/>
      <c r="T2542" s="12"/>
      <c r="U2542" s="12"/>
      <c r="V2542" s="12"/>
      <c r="W2542" s="12"/>
      <c r="X2542" s="12"/>
      <c r="Y2542" s="12"/>
      <c r="Z2542" s="12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</row>
    <row r="2543" spans="1:55" hidden="1" x14ac:dyDescent="0.3">
      <c r="A2543" s="8"/>
      <c r="B2543" s="8"/>
      <c r="C2543" s="8"/>
      <c r="D2543" s="9"/>
      <c r="E2543" s="9"/>
      <c r="F2543" s="8"/>
      <c r="G2543" s="8"/>
      <c r="H2543" s="9"/>
      <c r="I2543" s="9"/>
      <c r="J2543" s="12"/>
      <c r="K2543" s="9"/>
      <c r="L2543" s="9"/>
      <c r="M2543" s="9"/>
      <c r="N2543" s="9"/>
      <c r="O2543" s="9"/>
      <c r="P2543" s="12"/>
      <c r="Q2543" s="12"/>
      <c r="R2543" s="13"/>
      <c r="S2543" s="12"/>
      <c r="T2543" s="12"/>
      <c r="U2543" s="12"/>
      <c r="V2543" s="12"/>
      <c r="W2543" s="12"/>
      <c r="X2543" s="12"/>
      <c r="Y2543" s="12"/>
      <c r="Z2543" s="12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</row>
    <row r="2544" spans="1:55" hidden="1" x14ac:dyDescent="0.3">
      <c r="A2544" s="8"/>
      <c r="B2544" s="8"/>
      <c r="C2544" s="8"/>
      <c r="D2544" s="9"/>
      <c r="E2544" s="9"/>
      <c r="F2544" s="8"/>
      <c r="G2544" s="8"/>
      <c r="H2544" s="9"/>
      <c r="I2544" s="9"/>
      <c r="J2544" s="12"/>
      <c r="K2544" s="9"/>
      <c r="L2544" s="9"/>
      <c r="M2544" s="9"/>
      <c r="N2544" s="9"/>
      <c r="O2544" s="9"/>
      <c r="P2544" s="12"/>
      <c r="Q2544" s="12"/>
      <c r="R2544" s="13"/>
      <c r="S2544" s="12"/>
      <c r="T2544" s="12"/>
      <c r="U2544" s="12"/>
      <c r="V2544" s="12"/>
      <c r="W2544" s="12"/>
      <c r="X2544" s="12"/>
      <c r="Y2544" s="12"/>
      <c r="Z2544" s="12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</row>
    <row r="2545" spans="1:55" hidden="1" x14ac:dyDescent="0.3">
      <c r="A2545" s="8"/>
      <c r="B2545" s="8"/>
      <c r="C2545" s="8"/>
      <c r="D2545" s="9"/>
      <c r="E2545" s="9"/>
      <c r="F2545" s="8"/>
      <c r="G2545" s="8"/>
      <c r="H2545" s="9"/>
      <c r="I2545" s="9"/>
      <c r="J2545" s="12"/>
      <c r="K2545" s="9"/>
      <c r="L2545" s="9"/>
      <c r="M2545" s="9"/>
      <c r="N2545" s="9"/>
      <c r="O2545" s="9"/>
      <c r="P2545" s="12"/>
      <c r="Q2545" s="12"/>
      <c r="R2545" s="13"/>
      <c r="S2545" s="12"/>
      <c r="T2545" s="12"/>
      <c r="U2545" s="12"/>
      <c r="V2545" s="12"/>
      <c r="W2545" s="12"/>
      <c r="X2545" s="12"/>
      <c r="Y2545" s="12"/>
      <c r="Z2545" s="12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</row>
    <row r="2546" spans="1:55" hidden="1" x14ac:dyDescent="0.3">
      <c r="A2546" s="8"/>
      <c r="B2546" s="8"/>
      <c r="C2546" s="8"/>
      <c r="D2546" s="9"/>
      <c r="E2546" s="9"/>
      <c r="F2546" s="8"/>
      <c r="G2546" s="8"/>
      <c r="H2546" s="9"/>
      <c r="I2546" s="9"/>
      <c r="J2546" s="12"/>
      <c r="K2546" s="9"/>
      <c r="L2546" s="9"/>
      <c r="M2546" s="9"/>
      <c r="N2546" s="9"/>
      <c r="O2546" s="9"/>
      <c r="P2546" s="12"/>
      <c r="Q2546" s="12"/>
      <c r="R2546" s="13"/>
      <c r="S2546" s="12"/>
      <c r="T2546" s="12"/>
      <c r="U2546" s="12"/>
      <c r="V2546" s="12"/>
      <c r="W2546" s="12"/>
      <c r="X2546" s="12"/>
      <c r="Y2546" s="12"/>
      <c r="Z2546" s="12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</row>
    <row r="2547" spans="1:55" hidden="1" x14ac:dyDescent="0.3">
      <c r="A2547" s="8"/>
      <c r="B2547" s="8"/>
      <c r="C2547" s="8"/>
      <c r="D2547" s="9"/>
      <c r="E2547" s="9"/>
      <c r="F2547" s="8"/>
      <c r="G2547" s="8"/>
      <c r="H2547" s="9"/>
      <c r="I2547" s="9"/>
      <c r="J2547" s="12"/>
      <c r="K2547" s="9"/>
      <c r="L2547" s="9"/>
      <c r="M2547" s="9"/>
      <c r="N2547" s="9"/>
      <c r="O2547" s="9"/>
      <c r="P2547" s="12"/>
      <c r="Q2547" s="12"/>
      <c r="R2547" s="13"/>
      <c r="S2547" s="12"/>
      <c r="T2547" s="12"/>
      <c r="U2547" s="12"/>
      <c r="V2547" s="12"/>
      <c r="W2547" s="12"/>
      <c r="X2547" s="12"/>
      <c r="Y2547" s="12"/>
      <c r="Z2547" s="12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</row>
    <row r="2548" spans="1:55" hidden="1" x14ac:dyDescent="0.3">
      <c r="A2548" s="8"/>
      <c r="B2548" s="8"/>
      <c r="C2548" s="8"/>
      <c r="D2548" s="9"/>
      <c r="E2548" s="9"/>
      <c r="F2548" s="8"/>
      <c r="G2548" s="8"/>
      <c r="H2548" s="9"/>
      <c r="I2548" s="9"/>
      <c r="J2548" s="12"/>
      <c r="K2548" s="9"/>
      <c r="L2548" s="9"/>
      <c r="M2548" s="9"/>
      <c r="N2548" s="9"/>
      <c r="O2548" s="9"/>
      <c r="P2548" s="12"/>
      <c r="Q2548" s="12"/>
      <c r="R2548" s="13"/>
      <c r="S2548" s="12"/>
      <c r="T2548" s="12"/>
      <c r="U2548" s="12"/>
      <c r="V2548" s="12"/>
      <c r="W2548" s="12"/>
      <c r="X2548" s="12"/>
      <c r="Y2548" s="12"/>
      <c r="Z2548" s="12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/>
      <c r="BA2548" s="13"/>
      <c r="BB2548" s="13"/>
      <c r="BC2548" s="13"/>
    </row>
    <row r="2549" spans="1:55" hidden="1" x14ac:dyDescent="0.3">
      <c r="A2549" s="8"/>
      <c r="B2549" s="8"/>
      <c r="C2549" s="8"/>
      <c r="D2549" s="9"/>
      <c r="E2549" s="9"/>
      <c r="F2549" s="8"/>
      <c r="G2549" s="8"/>
      <c r="H2549" s="9"/>
      <c r="I2549" s="9"/>
      <c r="J2549" s="12"/>
      <c r="K2549" s="9"/>
      <c r="L2549" s="9"/>
      <c r="M2549" s="9"/>
      <c r="N2549" s="9"/>
      <c r="O2549" s="9"/>
      <c r="P2549" s="12"/>
      <c r="Q2549" s="12"/>
      <c r="R2549" s="13"/>
      <c r="S2549" s="12"/>
      <c r="T2549" s="12"/>
      <c r="U2549" s="12"/>
      <c r="V2549" s="12"/>
      <c r="W2549" s="12"/>
      <c r="X2549" s="12"/>
      <c r="Y2549" s="12"/>
      <c r="Z2549" s="12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  <c r="AZ2549" s="13"/>
      <c r="BA2549" s="13"/>
      <c r="BB2549" s="13"/>
      <c r="BC2549" s="13"/>
    </row>
    <row r="2550" spans="1:55" hidden="1" x14ac:dyDescent="0.3">
      <c r="A2550" s="8"/>
      <c r="B2550" s="8"/>
      <c r="C2550" s="8"/>
      <c r="D2550" s="9"/>
      <c r="E2550" s="9"/>
      <c r="F2550" s="8"/>
      <c r="G2550" s="8"/>
      <c r="H2550" s="9"/>
      <c r="I2550" s="9"/>
      <c r="J2550" s="12"/>
      <c r="K2550" s="9"/>
      <c r="L2550" s="9"/>
      <c r="M2550" s="9"/>
      <c r="N2550" s="9"/>
      <c r="O2550" s="9"/>
      <c r="P2550" s="12"/>
      <c r="Q2550" s="12"/>
      <c r="R2550" s="13"/>
      <c r="S2550" s="12"/>
      <c r="T2550" s="12"/>
      <c r="U2550" s="12"/>
      <c r="V2550" s="12"/>
      <c r="W2550" s="12"/>
      <c r="X2550" s="12"/>
      <c r="Y2550" s="12"/>
      <c r="Z2550" s="12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  <c r="AZ2550" s="13"/>
      <c r="BA2550" s="13"/>
      <c r="BB2550" s="13"/>
      <c r="BC2550" s="13"/>
    </row>
    <row r="2551" spans="1:55" hidden="1" x14ac:dyDescent="0.3">
      <c r="A2551" s="8"/>
      <c r="B2551" s="8"/>
      <c r="C2551" s="8"/>
      <c r="D2551" s="9"/>
      <c r="E2551" s="9"/>
      <c r="F2551" s="8"/>
      <c r="G2551" s="8"/>
      <c r="H2551" s="9"/>
      <c r="I2551" s="9"/>
      <c r="J2551" s="12"/>
      <c r="K2551" s="9"/>
      <c r="L2551" s="9"/>
      <c r="M2551" s="9"/>
      <c r="N2551" s="9"/>
      <c r="O2551" s="9"/>
      <c r="P2551" s="12"/>
      <c r="Q2551" s="12"/>
      <c r="R2551" s="13"/>
      <c r="S2551" s="12"/>
      <c r="T2551" s="12"/>
      <c r="U2551" s="12"/>
      <c r="V2551" s="12"/>
      <c r="W2551" s="12"/>
      <c r="X2551" s="12"/>
      <c r="Y2551" s="12"/>
      <c r="Z2551" s="12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</row>
    <row r="2552" spans="1:55" hidden="1" x14ac:dyDescent="0.3">
      <c r="A2552" s="8"/>
      <c r="B2552" s="8"/>
      <c r="C2552" s="8"/>
      <c r="D2552" s="9"/>
      <c r="E2552" s="9"/>
      <c r="F2552" s="8"/>
      <c r="G2552" s="8"/>
      <c r="H2552" s="9"/>
      <c r="I2552" s="9"/>
      <c r="J2552" s="12"/>
      <c r="K2552" s="9"/>
      <c r="L2552" s="9"/>
      <c r="M2552" s="9"/>
      <c r="N2552" s="9"/>
      <c r="O2552" s="9"/>
      <c r="P2552" s="12"/>
      <c r="Q2552" s="12"/>
      <c r="R2552" s="13"/>
      <c r="S2552" s="12"/>
      <c r="T2552" s="12"/>
      <c r="U2552" s="12"/>
      <c r="V2552" s="12"/>
      <c r="W2552" s="12"/>
      <c r="X2552" s="12"/>
      <c r="Y2552" s="12"/>
      <c r="Z2552" s="12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</row>
    <row r="2553" spans="1:55" hidden="1" x14ac:dyDescent="0.3">
      <c r="A2553" s="8"/>
      <c r="B2553" s="8"/>
      <c r="C2553" s="8"/>
      <c r="D2553" s="9"/>
      <c r="E2553" s="9"/>
      <c r="F2553" s="8"/>
      <c r="G2553" s="8"/>
      <c r="H2553" s="9"/>
      <c r="I2553" s="9"/>
      <c r="J2553" s="12"/>
      <c r="K2553" s="9"/>
      <c r="L2553" s="9"/>
      <c r="M2553" s="9"/>
      <c r="N2553" s="9"/>
      <c r="O2553" s="9"/>
      <c r="P2553" s="12"/>
      <c r="Q2553" s="12"/>
      <c r="R2553" s="13"/>
      <c r="S2553" s="12"/>
      <c r="T2553" s="12"/>
      <c r="U2553" s="12"/>
      <c r="V2553" s="12"/>
      <c r="W2553" s="12"/>
      <c r="X2553" s="12"/>
      <c r="Y2553" s="12"/>
      <c r="Z2553" s="12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</row>
    <row r="2554" spans="1:55" hidden="1" x14ac:dyDescent="0.3">
      <c r="A2554" s="8"/>
      <c r="B2554" s="8"/>
      <c r="C2554" s="8"/>
      <c r="D2554" s="9"/>
      <c r="E2554" s="9"/>
      <c r="F2554" s="8"/>
      <c r="G2554" s="8"/>
      <c r="H2554" s="9"/>
      <c r="I2554" s="9"/>
      <c r="J2554" s="12"/>
      <c r="K2554" s="9"/>
      <c r="L2554" s="9"/>
      <c r="M2554" s="9"/>
      <c r="N2554" s="9"/>
      <c r="O2554" s="9"/>
      <c r="P2554" s="12"/>
      <c r="Q2554" s="12"/>
      <c r="R2554" s="13"/>
      <c r="S2554" s="12"/>
      <c r="T2554" s="12"/>
      <c r="U2554" s="12"/>
      <c r="V2554" s="12"/>
      <c r="W2554" s="12"/>
      <c r="X2554" s="12"/>
      <c r="Y2554" s="12"/>
      <c r="Z2554" s="12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</row>
    <row r="2555" spans="1:55" hidden="1" x14ac:dyDescent="0.3">
      <c r="A2555" s="8"/>
      <c r="B2555" s="8"/>
      <c r="C2555" s="8"/>
      <c r="D2555" s="9"/>
      <c r="E2555" s="9"/>
      <c r="F2555" s="8"/>
      <c r="G2555" s="8"/>
      <c r="H2555" s="9"/>
      <c r="I2555" s="9"/>
      <c r="J2555" s="12"/>
      <c r="K2555" s="9"/>
      <c r="L2555" s="9"/>
      <c r="M2555" s="9"/>
      <c r="N2555" s="9"/>
      <c r="O2555" s="9"/>
      <c r="P2555" s="12"/>
      <c r="Q2555" s="12"/>
      <c r="R2555" s="13"/>
      <c r="S2555" s="12"/>
      <c r="T2555" s="12"/>
      <c r="U2555" s="12"/>
      <c r="V2555" s="12"/>
      <c r="W2555" s="12"/>
      <c r="X2555" s="12"/>
      <c r="Y2555" s="12"/>
      <c r="Z2555" s="12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  <c r="AZ2555" s="13"/>
      <c r="BA2555" s="13"/>
      <c r="BB2555" s="13"/>
      <c r="BC2555" s="13"/>
    </row>
    <row r="2556" spans="1:55" hidden="1" x14ac:dyDescent="0.3">
      <c r="A2556" s="8"/>
      <c r="B2556" s="8"/>
      <c r="C2556" s="8"/>
      <c r="D2556" s="9"/>
      <c r="E2556" s="9"/>
      <c r="F2556" s="8"/>
      <c r="G2556" s="8"/>
      <c r="H2556" s="9"/>
      <c r="I2556" s="9"/>
      <c r="J2556" s="12"/>
      <c r="K2556" s="9"/>
      <c r="L2556" s="9"/>
      <c r="M2556" s="9"/>
      <c r="N2556" s="9"/>
      <c r="O2556" s="9"/>
      <c r="P2556" s="12"/>
      <c r="Q2556" s="12"/>
      <c r="R2556" s="13"/>
      <c r="S2556" s="12"/>
      <c r="T2556" s="12"/>
      <c r="U2556" s="12"/>
      <c r="V2556" s="12"/>
      <c r="W2556" s="12"/>
      <c r="X2556" s="12"/>
      <c r="Y2556" s="12"/>
      <c r="Z2556" s="12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</row>
    <row r="2557" spans="1:55" hidden="1" x14ac:dyDescent="0.3">
      <c r="A2557" s="8"/>
      <c r="B2557" s="8"/>
      <c r="C2557" s="8"/>
      <c r="D2557" s="9"/>
      <c r="E2557" s="9"/>
      <c r="F2557" s="8"/>
      <c r="G2557" s="8"/>
      <c r="H2557" s="9"/>
      <c r="I2557" s="9"/>
      <c r="J2557" s="12"/>
      <c r="K2557" s="9"/>
      <c r="L2557" s="9"/>
      <c r="M2557" s="9"/>
      <c r="N2557" s="9"/>
      <c r="O2557" s="9"/>
      <c r="P2557" s="12"/>
      <c r="Q2557" s="12"/>
      <c r="R2557" s="13"/>
      <c r="S2557" s="12"/>
      <c r="T2557" s="12"/>
      <c r="U2557" s="12"/>
      <c r="V2557" s="12"/>
      <c r="W2557" s="12"/>
      <c r="X2557" s="12"/>
      <c r="Y2557" s="12"/>
      <c r="Z2557" s="12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</row>
    <row r="2558" spans="1:55" hidden="1" x14ac:dyDescent="0.3">
      <c r="A2558" s="8"/>
      <c r="B2558" s="8"/>
      <c r="C2558" s="8"/>
      <c r="D2558" s="9"/>
      <c r="E2558" s="9"/>
      <c r="F2558" s="8"/>
      <c r="G2558" s="8"/>
      <c r="H2558" s="9"/>
      <c r="I2558" s="9"/>
      <c r="J2558" s="12"/>
      <c r="K2558" s="9"/>
      <c r="L2558" s="9"/>
      <c r="M2558" s="9"/>
      <c r="N2558" s="9"/>
      <c r="O2558" s="9"/>
      <c r="P2558" s="12"/>
      <c r="Q2558" s="12"/>
      <c r="R2558" s="13"/>
      <c r="S2558" s="12"/>
      <c r="T2558" s="12"/>
      <c r="U2558" s="12"/>
      <c r="V2558" s="12"/>
      <c r="W2558" s="12"/>
      <c r="X2558" s="12"/>
      <c r="Y2558" s="12"/>
      <c r="Z2558" s="12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</row>
    <row r="2559" spans="1:55" hidden="1" x14ac:dyDescent="0.3">
      <c r="A2559" s="8"/>
      <c r="B2559" s="8"/>
      <c r="C2559" s="8"/>
      <c r="D2559" s="9"/>
      <c r="E2559" s="9"/>
      <c r="F2559" s="8"/>
      <c r="G2559" s="8"/>
      <c r="H2559" s="9"/>
      <c r="I2559" s="9"/>
      <c r="J2559" s="12"/>
      <c r="K2559" s="9"/>
      <c r="L2559" s="9"/>
      <c r="M2559" s="9"/>
      <c r="N2559" s="9"/>
      <c r="O2559" s="9"/>
      <c r="P2559" s="12"/>
      <c r="Q2559" s="12"/>
      <c r="R2559" s="13"/>
      <c r="S2559" s="12"/>
      <c r="T2559" s="12"/>
      <c r="U2559" s="12"/>
      <c r="V2559" s="12"/>
      <c r="W2559" s="12"/>
      <c r="X2559" s="12"/>
      <c r="Y2559" s="12"/>
      <c r="Z2559" s="12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</row>
    <row r="2560" spans="1:55" hidden="1" x14ac:dyDescent="0.3">
      <c r="A2560" s="8"/>
      <c r="B2560" s="8"/>
      <c r="C2560" s="8"/>
      <c r="D2560" s="9"/>
      <c r="E2560" s="9"/>
      <c r="F2560" s="8"/>
      <c r="G2560" s="8"/>
      <c r="H2560" s="9"/>
      <c r="I2560" s="9"/>
      <c r="J2560" s="12"/>
      <c r="K2560" s="9"/>
      <c r="L2560" s="9"/>
      <c r="M2560" s="9"/>
      <c r="N2560" s="9"/>
      <c r="O2560" s="9"/>
      <c r="P2560" s="12"/>
      <c r="Q2560" s="12"/>
      <c r="R2560" s="13"/>
      <c r="S2560" s="12"/>
      <c r="T2560" s="12"/>
      <c r="U2560" s="12"/>
      <c r="V2560" s="12"/>
      <c r="W2560" s="12"/>
      <c r="X2560" s="12"/>
      <c r="Y2560" s="12"/>
      <c r="Z2560" s="12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  <c r="AZ2560" s="13"/>
      <c r="BA2560" s="13"/>
      <c r="BB2560" s="13"/>
      <c r="BC2560" s="13"/>
    </row>
    <row r="2561" spans="1:55" hidden="1" x14ac:dyDescent="0.3">
      <c r="A2561" s="8"/>
      <c r="B2561" s="8"/>
      <c r="C2561" s="8"/>
      <c r="D2561" s="9"/>
      <c r="E2561" s="9"/>
      <c r="F2561" s="8"/>
      <c r="G2561" s="8"/>
      <c r="H2561" s="9"/>
      <c r="I2561" s="9"/>
      <c r="J2561" s="12"/>
      <c r="K2561" s="9"/>
      <c r="L2561" s="9"/>
      <c r="M2561" s="9"/>
      <c r="N2561" s="9"/>
      <c r="O2561" s="9"/>
      <c r="P2561" s="12"/>
      <c r="Q2561" s="12"/>
      <c r="R2561" s="13"/>
      <c r="S2561" s="12"/>
      <c r="T2561" s="12"/>
      <c r="U2561" s="12"/>
      <c r="V2561" s="12"/>
      <c r="W2561" s="12"/>
      <c r="X2561" s="12"/>
      <c r="Y2561" s="12"/>
      <c r="Z2561" s="12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</row>
    <row r="2562" spans="1:55" hidden="1" x14ac:dyDescent="0.3">
      <c r="A2562" s="8"/>
      <c r="B2562" s="8"/>
      <c r="C2562" s="8"/>
      <c r="D2562" s="9"/>
      <c r="E2562" s="9"/>
      <c r="F2562" s="8"/>
      <c r="G2562" s="8"/>
      <c r="H2562" s="9"/>
      <c r="I2562" s="9"/>
      <c r="J2562" s="12"/>
      <c r="K2562" s="9"/>
      <c r="L2562" s="9"/>
      <c r="M2562" s="9"/>
      <c r="N2562" s="9"/>
      <c r="O2562" s="9"/>
      <c r="P2562" s="12"/>
      <c r="Q2562" s="12"/>
      <c r="R2562" s="13"/>
      <c r="S2562" s="12"/>
      <c r="T2562" s="12"/>
      <c r="U2562" s="12"/>
      <c r="V2562" s="12"/>
      <c r="W2562" s="12"/>
      <c r="X2562" s="12"/>
      <c r="Y2562" s="12"/>
      <c r="Z2562" s="12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</row>
    <row r="2563" spans="1:55" hidden="1" x14ac:dyDescent="0.3">
      <c r="A2563" s="8"/>
      <c r="B2563" s="8"/>
      <c r="C2563" s="8"/>
      <c r="D2563" s="9"/>
      <c r="E2563" s="9"/>
      <c r="F2563" s="8"/>
      <c r="G2563" s="8"/>
      <c r="H2563" s="9"/>
      <c r="I2563" s="9"/>
      <c r="J2563" s="12"/>
      <c r="K2563" s="9"/>
      <c r="L2563" s="9"/>
      <c r="M2563" s="9"/>
      <c r="N2563" s="9"/>
      <c r="O2563" s="9"/>
      <c r="P2563" s="12"/>
      <c r="Q2563" s="12"/>
      <c r="R2563" s="13"/>
      <c r="S2563" s="12"/>
      <c r="T2563" s="12"/>
      <c r="U2563" s="12"/>
      <c r="V2563" s="12"/>
      <c r="W2563" s="12"/>
      <c r="X2563" s="12"/>
      <c r="Y2563" s="12"/>
      <c r="Z2563" s="12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</row>
    <row r="2564" spans="1:55" hidden="1" x14ac:dyDescent="0.3">
      <c r="A2564" s="8"/>
      <c r="B2564" s="8"/>
      <c r="C2564" s="8"/>
      <c r="D2564" s="9"/>
      <c r="E2564" s="9"/>
      <c r="F2564" s="8"/>
      <c r="G2564" s="8"/>
      <c r="H2564" s="9"/>
      <c r="I2564" s="9"/>
      <c r="J2564" s="12"/>
      <c r="K2564" s="9"/>
      <c r="L2564" s="9"/>
      <c r="M2564" s="9"/>
      <c r="N2564" s="9"/>
      <c r="O2564" s="9"/>
      <c r="P2564" s="12"/>
      <c r="Q2564" s="12"/>
      <c r="R2564" s="13"/>
      <c r="S2564" s="12"/>
      <c r="T2564" s="12"/>
      <c r="U2564" s="12"/>
      <c r="V2564" s="12"/>
      <c r="W2564" s="12"/>
      <c r="X2564" s="12"/>
      <c r="Y2564" s="12"/>
      <c r="Z2564" s="12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</row>
    <row r="2565" spans="1:55" hidden="1" x14ac:dyDescent="0.3">
      <c r="A2565" s="8"/>
      <c r="B2565" s="8"/>
      <c r="C2565" s="8"/>
      <c r="D2565" s="9"/>
      <c r="E2565" s="9"/>
      <c r="F2565" s="8"/>
      <c r="G2565" s="8"/>
      <c r="H2565" s="9"/>
      <c r="I2565" s="9"/>
      <c r="J2565" s="12"/>
      <c r="K2565" s="9"/>
      <c r="L2565" s="9"/>
      <c r="M2565" s="9"/>
      <c r="N2565" s="9"/>
      <c r="O2565" s="9"/>
      <c r="P2565" s="12"/>
      <c r="Q2565" s="12"/>
      <c r="R2565" s="13"/>
      <c r="S2565" s="12"/>
      <c r="T2565" s="12"/>
      <c r="U2565" s="12"/>
      <c r="V2565" s="12"/>
      <c r="W2565" s="12"/>
      <c r="X2565" s="12"/>
      <c r="Y2565" s="12"/>
      <c r="Z2565" s="12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</row>
    <row r="2566" spans="1:55" hidden="1" x14ac:dyDescent="0.3">
      <c r="A2566" s="8"/>
      <c r="B2566" s="8"/>
      <c r="C2566" s="8"/>
      <c r="D2566" s="9"/>
      <c r="E2566" s="9"/>
      <c r="F2566" s="8"/>
      <c r="G2566" s="8"/>
      <c r="H2566" s="9"/>
      <c r="I2566" s="9"/>
      <c r="J2566" s="12"/>
      <c r="K2566" s="9"/>
      <c r="L2566" s="9"/>
      <c r="M2566" s="9"/>
      <c r="N2566" s="9"/>
      <c r="O2566" s="9"/>
      <c r="P2566" s="12"/>
      <c r="Q2566" s="12"/>
      <c r="R2566" s="13"/>
      <c r="S2566" s="12"/>
      <c r="T2566" s="12"/>
      <c r="U2566" s="12"/>
      <c r="V2566" s="12"/>
      <c r="W2566" s="12"/>
      <c r="X2566" s="12"/>
      <c r="Y2566" s="12"/>
      <c r="Z2566" s="12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</row>
    <row r="2567" spans="1:55" hidden="1" x14ac:dyDescent="0.3">
      <c r="A2567" s="8"/>
      <c r="B2567" s="8"/>
      <c r="C2567" s="8"/>
      <c r="D2567" s="9"/>
      <c r="E2567" s="9"/>
      <c r="F2567" s="8"/>
      <c r="G2567" s="8"/>
      <c r="H2567" s="9"/>
      <c r="I2567" s="9"/>
      <c r="J2567" s="12"/>
      <c r="K2567" s="9"/>
      <c r="L2567" s="9"/>
      <c r="M2567" s="9"/>
      <c r="N2567" s="9"/>
      <c r="O2567" s="9"/>
      <c r="P2567" s="12"/>
      <c r="Q2567" s="12"/>
      <c r="R2567" s="13"/>
      <c r="S2567" s="12"/>
      <c r="T2567" s="12"/>
      <c r="U2567" s="12"/>
      <c r="V2567" s="12"/>
      <c r="W2567" s="12"/>
      <c r="X2567" s="12"/>
      <c r="Y2567" s="12"/>
      <c r="Z2567" s="12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</row>
    <row r="2568" spans="1:55" hidden="1" x14ac:dyDescent="0.3">
      <c r="A2568" s="8"/>
      <c r="B2568" s="8"/>
      <c r="C2568" s="8"/>
      <c r="D2568" s="9"/>
      <c r="E2568" s="9"/>
      <c r="F2568" s="8"/>
      <c r="G2568" s="8"/>
      <c r="H2568" s="9"/>
      <c r="I2568" s="9"/>
      <c r="J2568" s="12"/>
      <c r="K2568" s="9"/>
      <c r="L2568" s="9"/>
      <c r="M2568" s="9"/>
      <c r="N2568" s="9"/>
      <c r="O2568" s="9"/>
      <c r="P2568" s="12"/>
      <c r="Q2568" s="12"/>
      <c r="R2568" s="13"/>
      <c r="S2568" s="12"/>
      <c r="T2568" s="12"/>
      <c r="U2568" s="12"/>
      <c r="V2568" s="12"/>
      <c r="W2568" s="12"/>
      <c r="X2568" s="12"/>
      <c r="Y2568" s="12"/>
      <c r="Z2568" s="12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</row>
    <row r="2569" spans="1:55" hidden="1" x14ac:dyDescent="0.3">
      <c r="A2569" s="8"/>
      <c r="B2569" s="8"/>
      <c r="C2569" s="8"/>
      <c r="D2569" s="9"/>
      <c r="E2569" s="9"/>
      <c r="F2569" s="8"/>
      <c r="G2569" s="8"/>
      <c r="H2569" s="9"/>
      <c r="I2569" s="9"/>
      <c r="J2569" s="12"/>
      <c r="K2569" s="9"/>
      <c r="L2569" s="9"/>
      <c r="M2569" s="9"/>
      <c r="N2569" s="9"/>
      <c r="O2569" s="9"/>
      <c r="P2569" s="12"/>
      <c r="Q2569" s="12"/>
      <c r="R2569" s="13"/>
      <c r="S2569" s="12"/>
      <c r="T2569" s="12"/>
      <c r="U2569" s="12"/>
      <c r="V2569" s="12"/>
      <c r="W2569" s="12"/>
      <c r="X2569" s="12"/>
      <c r="Y2569" s="12"/>
      <c r="Z2569" s="12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</row>
    <row r="2570" spans="1:55" hidden="1" x14ac:dyDescent="0.3">
      <c r="A2570" s="8"/>
      <c r="B2570" s="8"/>
      <c r="C2570" s="8"/>
      <c r="D2570" s="9"/>
      <c r="E2570" s="9"/>
      <c r="F2570" s="8"/>
      <c r="G2570" s="8"/>
      <c r="H2570" s="9"/>
      <c r="I2570" s="9"/>
      <c r="J2570" s="12"/>
      <c r="K2570" s="9"/>
      <c r="L2570" s="9"/>
      <c r="M2570" s="9"/>
      <c r="N2570" s="9"/>
      <c r="O2570" s="9"/>
      <c r="P2570" s="12"/>
      <c r="Q2570" s="12"/>
      <c r="R2570" s="13"/>
      <c r="S2570" s="12"/>
      <c r="T2570" s="12"/>
      <c r="U2570" s="12"/>
      <c r="V2570" s="12"/>
      <c r="W2570" s="12"/>
      <c r="X2570" s="12"/>
      <c r="Y2570" s="12"/>
      <c r="Z2570" s="12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</row>
    <row r="2571" spans="1:55" hidden="1" x14ac:dyDescent="0.3">
      <c r="A2571" s="8"/>
      <c r="B2571" s="8"/>
      <c r="C2571" s="8"/>
      <c r="D2571" s="9"/>
      <c r="E2571" s="9"/>
      <c r="F2571" s="8"/>
      <c r="G2571" s="8"/>
      <c r="H2571" s="9"/>
      <c r="I2571" s="9"/>
      <c r="J2571" s="12"/>
      <c r="K2571" s="9"/>
      <c r="L2571" s="9"/>
      <c r="M2571" s="9"/>
      <c r="N2571" s="9"/>
      <c r="O2571" s="9"/>
      <c r="P2571" s="12"/>
      <c r="Q2571" s="12"/>
      <c r="R2571" s="13"/>
      <c r="S2571" s="12"/>
      <c r="T2571" s="12"/>
      <c r="U2571" s="12"/>
      <c r="V2571" s="12"/>
      <c r="W2571" s="12"/>
      <c r="X2571" s="12"/>
      <c r="Y2571" s="12"/>
      <c r="Z2571" s="12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  <c r="AZ2571" s="13"/>
      <c r="BA2571" s="13"/>
      <c r="BB2571" s="13"/>
      <c r="BC2571" s="13"/>
    </row>
    <row r="2572" spans="1:55" hidden="1" x14ac:dyDescent="0.3">
      <c r="A2572" s="8"/>
      <c r="B2572" s="8"/>
      <c r="C2572" s="8"/>
      <c r="D2572" s="9"/>
      <c r="E2572" s="9"/>
      <c r="F2572" s="8"/>
      <c r="G2572" s="8"/>
      <c r="H2572" s="9"/>
      <c r="I2572" s="9"/>
      <c r="J2572" s="12"/>
      <c r="K2572" s="9"/>
      <c r="L2572" s="9"/>
      <c r="M2572" s="9"/>
      <c r="N2572" s="9"/>
      <c r="O2572" s="9"/>
      <c r="P2572" s="12"/>
      <c r="Q2572" s="12"/>
      <c r="R2572" s="13"/>
      <c r="S2572" s="12"/>
      <c r="T2572" s="12"/>
      <c r="U2572" s="12"/>
      <c r="V2572" s="12"/>
      <c r="W2572" s="12"/>
      <c r="X2572" s="12"/>
      <c r="Y2572" s="12"/>
      <c r="Z2572" s="12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</row>
    <row r="2573" spans="1:55" hidden="1" x14ac:dyDescent="0.3">
      <c r="A2573" s="8"/>
      <c r="B2573" s="8"/>
      <c r="C2573" s="8"/>
      <c r="D2573" s="9"/>
      <c r="E2573" s="9"/>
      <c r="F2573" s="8"/>
      <c r="G2573" s="8"/>
      <c r="H2573" s="9"/>
      <c r="I2573" s="9"/>
      <c r="J2573" s="12"/>
      <c r="K2573" s="9"/>
      <c r="L2573" s="9"/>
      <c r="M2573" s="9"/>
      <c r="N2573" s="9"/>
      <c r="O2573" s="9"/>
      <c r="P2573" s="12"/>
      <c r="Q2573" s="12"/>
      <c r="R2573" s="13"/>
      <c r="S2573" s="12"/>
      <c r="T2573" s="12"/>
      <c r="U2573" s="12"/>
      <c r="V2573" s="12"/>
      <c r="W2573" s="12"/>
      <c r="X2573" s="12"/>
      <c r="Y2573" s="12"/>
      <c r="Z2573" s="12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</row>
    <row r="2574" spans="1:55" hidden="1" x14ac:dyDescent="0.3">
      <c r="A2574" s="8"/>
      <c r="B2574" s="8"/>
      <c r="C2574" s="8"/>
      <c r="D2574" s="9"/>
      <c r="E2574" s="9"/>
      <c r="F2574" s="8"/>
      <c r="G2574" s="8"/>
      <c r="H2574" s="9"/>
      <c r="I2574" s="9"/>
      <c r="J2574" s="12"/>
      <c r="K2574" s="9"/>
      <c r="L2574" s="9"/>
      <c r="M2574" s="9"/>
      <c r="N2574" s="9"/>
      <c r="O2574" s="9"/>
      <c r="P2574" s="12"/>
      <c r="Q2574" s="12"/>
      <c r="R2574" s="13"/>
      <c r="S2574" s="12"/>
      <c r="T2574" s="12"/>
      <c r="U2574" s="12"/>
      <c r="V2574" s="12"/>
      <c r="W2574" s="12"/>
      <c r="X2574" s="12"/>
      <c r="Y2574" s="12"/>
      <c r="Z2574" s="12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  <c r="AZ2574" s="13"/>
      <c r="BA2574" s="13"/>
      <c r="BB2574" s="13"/>
      <c r="BC2574" s="13"/>
    </row>
    <row r="2575" spans="1:55" hidden="1" x14ac:dyDescent="0.3">
      <c r="A2575" s="8"/>
      <c r="B2575" s="8"/>
      <c r="C2575" s="8"/>
      <c r="D2575" s="9"/>
      <c r="E2575" s="9"/>
      <c r="F2575" s="8"/>
      <c r="G2575" s="8"/>
      <c r="H2575" s="9"/>
      <c r="I2575" s="9"/>
      <c r="J2575" s="12"/>
      <c r="K2575" s="9"/>
      <c r="L2575" s="9"/>
      <c r="M2575" s="9"/>
      <c r="N2575" s="9"/>
      <c r="O2575" s="9"/>
      <c r="P2575" s="12"/>
      <c r="Q2575" s="12"/>
      <c r="R2575" s="13"/>
      <c r="S2575" s="12"/>
      <c r="T2575" s="12"/>
      <c r="U2575" s="12"/>
      <c r="V2575" s="12"/>
      <c r="W2575" s="12"/>
      <c r="X2575" s="12"/>
      <c r="Y2575" s="12"/>
      <c r="Z2575" s="12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</row>
    <row r="2576" spans="1:55" hidden="1" x14ac:dyDescent="0.3">
      <c r="A2576" s="8"/>
      <c r="B2576" s="8"/>
      <c r="C2576" s="8"/>
      <c r="D2576" s="9"/>
      <c r="E2576" s="9"/>
      <c r="F2576" s="8"/>
      <c r="G2576" s="8"/>
      <c r="H2576" s="9"/>
      <c r="I2576" s="9"/>
      <c r="J2576" s="12"/>
      <c r="K2576" s="9"/>
      <c r="L2576" s="9"/>
      <c r="M2576" s="9"/>
      <c r="N2576" s="9"/>
      <c r="O2576" s="9"/>
      <c r="P2576" s="12"/>
      <c r="Q2576" s="12"/>
      <c r="R2576" s="13"/>
      <c r="S2576" s="12"/>
      <c r="T2576" s="12"/>
      <c r="U2576" s="12"/>
      <c r="V2576" s="12"/>
      <c r="W2576" s="12"/>
      <c r="X2576" s="12"/>
      <c r="Y2576" s="12"/>
      <c r="Z2576" s="12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  <c r="AZ2576" s="13"/>
      <c r="BA2576" s="13"/>
      <c r="BB2576" s="13"/>
      <c r="BC2576" s="13"/>
    </row>
    <row r="2577" spans="1:55" hidden="1" x14ac:dyDescent="0.3">
      <c r="A2577" s="8"/>
      <c r="B2577" s="8"/>
      <c r="C2577" s="8"/>
      <c r="D2577" s="9"/>
      <c r="E2577" s="9"/>
      <c r="F2577" s="8"/>
      <c r="G2577" s="8"/>
      <c r="H2577" s="9"/>
      <c r="I2577" s="9"/>
      <c r="J2577" s="12"/>
      <c r="K2577" s="9"/>
      <c r="L2577" s="9"/>
      <c r="M2577" s="9"/>
      <c r="N2577" s="9"/>
      <c r="O2577" s="9"/>
      <c r="P2577" s="12"/>
      <c r="Q2577" s="12"/>
      <c r="R2577" s="13"/>
      <c r="S2577" s="12"/>
      <c r="T2577" s="12"/>
      <c r="U2577" s="12"/>
      <c r="V2577" s="12"/>
      <c r="W2577" s="12"/>
      <c r="X2577" s="12"/>
      <c r="Y2577" s="12"/>
      <c r="Z2577" s="12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</row>
    <row r="2578" spans="1:55" hidden="1" x14ac:dyDescent="0.3">
      <c r="A2578" s="8"/>
      <c r="B2578" s="8"/>
      <c r="C2578" s="8"/>
      <c r="D2578" s="9"/>
      <c r="E2578" s="9"/>
      <c r="F2578" s="8"/>
      <c r="G2578" s="8"/>
      <c r="H2578" s="9"/>
      <c r="I2578" s="9"/>
      <c r="J2578" s="12"/>
      <c r="K2578" s="9"/>
      <c r="L2578" s="9"/>
      <c r="M2578" s="9"/>
      <c r="N2578" s="9"/>
      <c r="O2578" s="9"/>
      <c r="P2578" s="12"/>
      <c r="Q2578" s="12"/>
      <c r="R2578" s="13"/>
      <c r="S2578" s="12"/>
      <c r="T2578" s="12"/>
      <c r="U2578" s="12"/>
      <c r="V2578" s="12"/>
      <c r="W2578" s="12"/>
      <c r="X2578" s="12"/>
      <c r="Y2578" s="12"/>
      <c r="Z2578" s="12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</row>
    <row r="2579" spans="1:55" hidden="1" x14ac:dyDescent="0.3">
      <c r="A2579" s="8"/>
      <c r="B2579" s="8"/>
      <c r="C2579" s="8"/>
      <c r="D2579" s="9"/>
      <c r="E2579" s="9"/>
      <c r="F2579" s="8"/>
      <c r="G2579" s="8"/>
      <c r="H2579" s="9"/>
      <c r="I2579" s="9"/>
      <c r="J2579" s="12"/>
      <c r="K2579" s="9"/>
      <c r="L2579" s="9"/>
      <c r="M2579" s="9"/>
      <c r="N2579" s="9"/>
      <c r="O2579" s="9"/>
      <c r="P2579" s="12"/>
      <c r="Q2579" s="12"/>
      <c r="R2579" s="13"/>
      <c r="S2579" s="12"/>
      <c r="T2579" s="12"/>
      <c r="U2579" s="12"/>
      <c r="V2579" s="12"/>
      <c r="W2579" s="12"/>
      <c r="X2579" s="12"/>
      <c r="Y2579" s="12"/>
      <c r="Z2579" s="12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</row>
    <row r="2580" spans="1:55" hidden="1" x14ac:dyDescent="0.3">
      <c r="A2580" s="8"/>
      <c r="B2580" s="8"/>
      <c r="C2580" s="8"/>
      <c r="D2580" s="9"/>
      <c r="E2580" s="9"/>
      <c r="F2580" s="8"/>
      <c r="G2580" s="8"/>
      <c r="H2580" s="9"/>
      <c r="I2580" s="9"/>
      <c r="J2580" s="12"/>
      <c r="K2580" s="9"/>
      <c r="L2580" s="9"/>
      <c r="M2580" s="9"/>
      <c r="N2580" s="9"/>
      <c r="O2580" s="9"/>
      <c r="P2580" s="12"/>
      <c r="Q2580" s="12"/>
      <c r="R2580" s="13"/>
      <c r="S2580" s="12"/>
      <c r="T2580" s="12"/>
      <c r="U2580" s="12"/>
      <c r="V2580" s="12"/>
      <c r="W2580" s="12"/>
      <c r="X2580" s="12"/>
      <c r="Y2580" s="12"/>
      <c r="Z2580" s="12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</row>
    <row r="2581" spans="1:55" hidden="1" x14ac:dyDescent="0.3">
      <c r="A2581" s="8"/>
      <c r="B2581" s="8"/>
      <c r="C2581" s="8"/>
      <c r="D2581" s="9"/>
      <c r="E2581" s="9"/>
      <c r="F2581" s="8"/>
      <c r="G2581" s="8"/>
      <c r="H2581" s="9"/>
      <c r="I2581" s="9"/>
      <c r="J2581" s="12"/>
      <c r="K2581" s="9"/>
      <c r="L2581" s="9"/>
      <c r="M2581" s="9"/>
      <c r="N2581" s="9"/>
      <c r="O2581" s="9"/>
      <c r="P2581" s="12"/>
      <c r="Q2581" s="12"/>
      <c r="R2581" s="13"/>
      <c r="S2581" s="12"/>
      <c r="T2581" s="12"/>
      <c r="U2581" s="12"/>
      <c r="V2581" s="12"/>
      <c r="W2581" s="12"/>
      <c r="X2581" s="12"/>
      <c r="Y2581" s="12"/>
      <c r="Z2581" s="12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</row>
    <row r="2582" spans="1:55" hidden="1" x14ac:dyDescent="0.3">
      <c r="A2582" s="8"/>
      <c r="B2582" s="8"/>
      <c r="C2582" s="8"/>
      <c r="D2582" s="9"/>
      <c r="E2582" s="9"/>
      <c r="F2582" s="8"/>
      <c r="G2582" s="8"/>
      <c r="H2582" s="9"/>
      <c r="I2582" s="9"/>
      <c r="J2582" s="12"/>
      <c r="K2582" s="9"/>
      <c r="L2582" s="9"/>
      <c r="M2582" s="9"/>
      <c r="N2582" s="9"/>
      <c r="O2582" s="9"/>
      <c r="P2582" s="12"/>
      <c r="Q2582" s="12"/>
      <c r="R2582" s="13"/>
      <c r="S2582" s="12"/>
      <c r="T2582" s="12"/>
      <c r="U2582" s="12"/>
      <c r="V2582" s="12"/>
      <c r="W2582" s="12"/>
      <c r="X2582" s="12"/>
      <c r="Y2582" s="12"/>
      <c r="Z2582" s="12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  <c r="AZ2582" s="13"/>
      <c r="BA2582" s="13"/>
      <c r="BB2582" s="13"/>
      <c r="BC2582" s="13"/>
    </row>
    <row r="2583" spans="1:55" hidden="1" x14ac:dyDescent="0.3">
      <c r="A2583" s="8"/>
      <c r="B2583" s="8"/>
      <c r="C2583" s="8"/>
      <c r="D2583" s="9"/>
      <c r="E2583" s="9"/>
      <c r="F2583" s="8"/>
      <c r="G2583" s="8"/>
      <c r="H2583" s="9"/>
      <c r="I2583" s="9"/>
      <c r="J2583" s="12"/>
      <c r="K2583" s="9"/>
      <c r="L2583" s="9"/>
      <c r="M2583" s="9"/>
      <c r="N2583" s="9"/>
      <c r="O2583" s="9"/>
      <c r="P2583" s="12"/>
      <c r="Q2583" s="12"/>
      <c r="R2583" s="13"/>
      <c r="S2583" s="12"/>
      <c r="T2583" s="12"/>
      <c r="U2583" s="12"/>
      <c r="V2583" s="12"/>
      <c r="W2583" s="12"/>
      <c r="X2583" s="12"/>
      <c r="Y2583" s="12"/>
      <c r="Z2583" s="12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</row>
    <row r="2584" spans="1:55" hidden="1" x14ac:dyDescent="0.3">
      <c r="A2584" s="8"/>
      <c r="B2584" s="8"/>
      <c r="C2584" s="8"/>
      <c r="D2584" s="9"/>
      <c r="E2584" s="9"/>
      <c r="F2584" s="8"/>
      <c r="G2584" s="8"/>
      <c r="H2584" s="9"/>
      <c r="I2584" s="9"/>
      <c r="J2584" s="12"/>
      <c r="K2584" s="9"/>
      <c r="L2584" s="9"/>
      <c r="M2584" s="9"/>
      <c r="N2584" s="9"/>
      <c r="O2584" s="9"/>
      <c r="P2584" s="12"/>
      <c r="Q2584" s="12"/>
      <c r="R2584" s="13"/>
      <c r="S2584" s="12"/>
      <c r="T2584" s="12"/>
      <c r="U2584" s="12"/>
      <c r="V2584" s="12"/>
      <c r="W2584" s="12"/>
      <c r="X2584" s="12"/>
      <c r="Y2584" s="12"/>
      <c r="Z2584" s="12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  <c r="AZ2584" s="13"/>
      <c r="BA2584" s="13"/>
      <c r="BB2584" s="13"/>
      <c r="BC2584" s="13"/>
    </row>
    <row r="2585" spans="1:55" hidden="1" x14ac:dyDescent="0.3">
      <c r="A2585" s="8"/>
      <c r="B2585" s="8"/>
      <c r="C2585" s="8"/>
      <c r="D2585" s="9"/>
      <c r="E2585" s="9"/>
      <c r="F2585" s="8"/>
      <c r="G2585" s="8"/>
      <c r="H2585" s="9"/>
      <c r="I2585" s="9"/>
      <c r="J2585" s="12"/>
      <c r="K2585" s="9"/>
      <c r="L2585" s="9"/>
      <c r="M2585" s="9"/>
      <c r="N2585" s="9"/>
      <c r="O2585" s="9"/>
      <c r="P2585" s="12"/>
      <c r="Q2585" s="12"/>
      <c r="R2585" s="13"/>
      <c r="S2585" s="12"/>
      <c r="T2585" s="12"/>
      <c r="U2585" s="12"/>
      <c r="V2585" s="12"/>
      <c r="W2585" s="12"/>
      <c r="X2585" s="12"/>
      <c r="Y2585" s="12"/>
      <c r="Z2585" s="12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</row>
    <row r="2586" spans="1:55" hidden="1" x14ac:dyDescent="0.3">
      <c r="A2586" s="8"/>
      <c r="B2586" s="8"/>
      <c r="C2586" s="8"/>
      <c r="D2586" s="9"/>
      <c r="E2586" s="9"/>
      <c r="F2586" s="8"/>
      <c r="G2586" s="8"/>
      <c r="H2586" s="9"/>
      <c r="I2586" s="9"/>
      <c r="J2586" s="12"/>
      <c r="K2586" s="9"/>
      <c r="L2586" s="9"/>
      <c r="M2586" s="9"/>
      <c r="N2586" s="9"/>
      <c r="O2586" s="9"/>
      <c r="P2586" s="12"/>
      <c r="Q2586" s="12"/>
      <c r="R2586" s="13"/>
      <c r="S2586" s="12"/>
      <c r="T2586" s="12"/>
      <c r="U2586" s="12"/>
      <c r="V2586" s="12"/>
      <c r="W2586" s="12"/>
      <c r="X2586" s="12"/>
      <c r="Y2586" s="12"/>
      <c r="Z2586" s="12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</row>
    <row r="2587" spans="1:55" hidden="1" x14ac:dyDescent="0.3">
      <c r="A2587" s="8"/>
      <c r="B2587" s="8"/>
      <c r="C2587" s="8"/>
      <c r="D2587" s="9"/>
      <c r="E2587" s="9"/>
      <c r="F2587" s="8"/>
      <c r="G2587" s="8"/>
      <c r="H2587" s="9"/>
      <c r="I2587" s="9"/>
      <c r="J2587" s="12"/>
      <c r="K2587" s="9"/>
      <c r="L2587" s="9"/>
      <c r="M2587" s="9"/>
      <c r="N2587" s="9"/>
      <c r="O2587" s="9"/>
      <c r="P2587" s="12"/>
      <c r="Q2587" s="12"/>
      <c r="R2587" s="13"/>
      <c r="S2587" s="12"/>
      <c r="T2587" s="12"/>
      <c r="U2587" s="12"/>
      <c r="V2587" s="12"/>
      <c r="W2587" s="12"/>
      <c r="X2587" s="12"/>
      <c r="Y2587" s="12"/>
      <c r="Z2587" s="12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  <c r="AZ2587" s="13"/>
      <c r="BA2587" s="13"/>
      <c r="BB2587" s="13"/>
      <c r="BC2587" s="13"/>
    </row>
    <row r="2588" spans="1:55" hidden="1" x14ac:dyDescent="0.3">
      <c r="A2588" s="8"/>
      <c r="B2588" s="8"/>
      <c r="C2588" s="8"/>
      <c r="D2588" s="9"/>
      <c r="E2588" s="9"/>
      <c r="F2588" s="8"/>
      <c r="G2588" s="8"/>
      <c r="H2588" s="9"/>
      <c r="I2588" s="9"/>
      <c r="J2588" s="12"/>
      <c r="K2588" s="9"/>
      <c r="L2588" s="9"/>
      <c r="M2588" s="9"/>
      <c r="N2588" s="9"/>
      <c r="O2588" s="9"/>
      <c r="P2588" s="12"/>
      <c r="Q2588" s="12"/>
      <c r="R2588" s="13"/>
      <c r="S2588" s="12"/>
      <c r="T2588" s="12"/>
      <c r="U2588" s="12"/>
      <c r="V2588" s="12"/>
      <c r="W2588" s="12"/>
      <c r="X2588" s="12"/>
      <c r="Y2588" s="12"/>
      <c r="Z2588" s="12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</row>
    <row r="2589" spans="1:55" hidden="1" x14ac:dyDescent="0.3">
      <c r="A2589" s="8"/>
      <c r="B2589" s="8"/>
      <c r="C2589" s="8"/>
      <c r="D2589" s="9"/>
      <c r="E2589" s="9"/>
      <c r="F2589" s="8"/>
      <c r="G2589" s="8"/>
      <c r="H2589" s="9"/>
      <c r="I2589" s="9"/>
      <c r="J2589" s="12"/>
      <c r="K2589" s="9"/>
      <c r="L2589" s="9"/>
      <c r="M2589" s="9"/>
      <c r="N2589" s="9"/>
      <c r="O2589" s="9"/>
      <c r="P2589" s="12"/>
      <c r="Q2589" s="12"/>
      <c r="R2589" s="13"/>
      <c r="S2589" s="12"/>
      <c r="T2589" s="12"/>
      <c r="U2589" s="12"/>
      <c r="V2589" s="12"/>
      <c r="W2589" s="12"/>
      <c r="X2589" s="12"/>
      <c r="Y2589" s="12"/>
      <c r="Z2589" s="12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</row>
    <row r="2590" spans="1:55" hidden="1" x14ac:dyDescent="0.3">
      <c r="A2590" s="8"/>
      <c r="B2590" s="8"/>
      <c r="C2590" s="8"/>
      <c r="D2590" s="9"/>
      <c r="E2590" s="9"/>
      <c r="F2590" s="8"/>
      <c r="G2590" s="8"/>
      <c r="H2590" s="9"/>
      <c r="I2590" s="9"/>
      <c r="J2590" s="12"/>
      <c r="K2590" s="9"/>
      <c r="L2590" s="9"/>
      <c r="M2590" s="9"/>
      <c r="N2590" s="9"/>
      <c r="O2590" s="9"/>
      <c r="P2590" s="12"/>
      <c r="Q2590" s="12"/>
      <c r="R2590" s="13"/>
      <c r="S2590" s="12"/>
      <c r="T2590" s="12"/>
      <c r="U2590" s="12"/>
      <c r="V2590" s="12"/>
      <c r="W2590" s="12"/>
      <c r="X2590" s="12"/>
      <c r="Y2590" s="12"/>
      <c r="Z2590" s="12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</row>
    <row r="2591" spans="1:55" hidden="1" x14ac:dyDescent="0.3">
      <c r="A2591" s="8"/>
      <c r="B2591" s="8"/>
      <c r="C2591" s="8"/>
      <c r="D2591" s="9"/>
      <c r="E2591" s="9"/>
      <c r="F2591" s="8"/>
      <c r="G2591" s="8"/>
      <c r="H2591" s="9"/>
      <c r="I2591" s="9"/>
      <c r="J2591" s="12"/>
      <c r="K2591" s="9"/>
      <c r="L2591" s="9"/>
      <c r="M2591" s="9"/>
      <c r="N2591" s="9"/>
      <c r="O2591" s="9"/>
      <c r="P2591" s="12"/>
      <c r="Q2591" s="12"/>
      <c r="R2591" s="13"/>
      <c r="S2591" s="12"/>
      <c r="T2591" s="12"/>
      <c r="U2591" s="12"/>
      <c r="V2591" s="12"/>
      <c r="W2591" s="12"/>
      <c r="X2591" s="12"/>
      <c r="Y2591" s="12"/>
      <c r="Z2591" s="12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</row>
    <row r="2592" spans="1:55" hidden="1" x14ac:dyDescent="0.3">
      <c r="A2592" s="8"/>
      <c r="B2592" s="8"/>
      <c r="C2592" s="8"/>
      <c r="D2592" s="9"/>
      <c r="E2592" s="9"/>
      <c r="F2592" s="8"/>
      <c r="G2592" s="8"/>
      <c r="H2592" s="9"/>
      <c r="I2592" s="9"/>
      <c r="J2592" s="12"/>
      <c r="K2592" s="9"/>
      <c r="L2592" s="9"/>
      <c r="M2592" s="9"/>
      <c r="N2592" s="9"/>
      <c r="O2592" s="9"/>
      <c r="P2592" s="12"/>
      <c r="Q2592" s="12"/>
      <c r="R2592" s="13"/>
      <c r="S2592" s="12"/>
      <c r="T2592" s="12"/>
      <c r="U2592" s="12"/>
      <c r="V2592" s="12"/>
      <c r="W2592" s="12"/>
      <c r="X2592" s="12"/>
      <c r="Y2592" s="12"/>
      <c r="Z2592" s="12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  <c r="AZ2592" s="13"/>
      <c r="BA2592" s="13"/>
      <c r="BB2592" s="13"/>
      <c r="BC2592" s="13"/>
    </row>
    <row r="2593" spans="1:55" hidden="1" x14ac:dyDescent="0.3">
      <c r="A2593" s="8"/>
      <c r="B2593" s="8"/>
      <c r="C2593" s="8"/>
      <c r="D2593" s="9"/>
      <c r="E2593" s="9"/>
      <c r="F2593" s="8"/>
      <c r="G2593" s="8"/>
      <c r="H2593" s="9"/>
      <c r="I2593" s="9"/>
      <c r="J2593" s="12"/>
      <c r="K2593" s="9"/>
      <c r="L2593" s="9"/>
      <c r="M2593" s="9"/>
      <c r="N2593" s="9"/>
      <c r="O2593" s="9"/>
      <c r="P2593" s="12"/>
      <c r="Q2593" s="12"/>
      <c r="R2593" s="13"/>
      <c r="S2593" s="12"/>
      <c r="T2593" s="12"/>
      <c r="U2593" s="12"/>
      <c r="V2593" s="12"/>
      <c r="W2593" s="12"/>
      <c r="X2593" s="12"/>
      <c r="Y2593" s="12"/>
      <c r="Z2593" s="12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  <c r="AZ2593" s="13"/>
      <c r="BA2593" s="13"/>
      <c r="BB2593" s="13"/>
      <c r="BC2593" s="13"/>
    </row>
    <row r="2594" spans="1:55" hidden="1" x14ac:dyDescent="0.3">
      <c r="A2594" s="8"/>
      <c r="B2594" s="8"/>
      <c r="C2594" s="8"/>
      <c r="D2594" s="9"/>
      <c r="E2594" s="9"/>
      <c r="F2594" s="8"/>
      <c r="G2594" s="8"/>
      <c r="H2594" s="9"/>
      <c r="I2594" s="9"/>
      <c r="J2594" s="12"/>
      <c r="K2594" s="9"/>
      <c r="L2594" s="9"/>
      <c r="M2594" s="9"/>
      <c r="N2594" s="9"/>
      <c r="O2594" s="9"/>
      <c r="P2594" s="12"/>
      <c r="Q2594" s="12"/>
      <c r="R2594" s="13"/>
      <c r="S2594" s="12"/>
      <c r="T2594" s="12"/>
      <c r="U2594" s="12"/>
      <c r="V2594" s="12"/>
      <c r="W2594" s="12"/>
      <c r="X2594" s="12"/>
      <c r="Y2594" s="12"/>
      <c r="Z2594" s="12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</row>
    <row r="2595" spans="1:55" hidden="1" x14ac:dyDescent="0.3">
      <c r="A2595" s="8"/>
      <c r="B2595" s="8"/>
      <c r="C2595" s="8"/>
      <c r="D2595" s="9"/>
      <c r="E2595" s="9"/>
      <c r="F2595" s="8"/>
      <c r="G2595" s="8"/>
      <c r="H2595" s="9"/>
      <c r="I2595" s="9"/>
      <c r="J2595" s="12"/>
      <c r="K2595" s="9"/>
      <c r="L2595" s="9"/>
      <c r="M2595" s="9"/>
      <c r="N2595" s="9"/>
      <c r="O2595" s="9"/>
      <c r="P2595" s="12"/>
      <c r="Q2595" s="12"/>
      <c r="R2595" s="13"/>
      <c r="S2595" s="12"/>
      <c r="T2595" s="12"/>
      <c r="U2595" s="12"/>
      <c r="V2595" s="12"/>
      <c r="W2595" s="12"/>
      <c r="X2595" s="12"/>
      <c r="Y2595" s="12"/>
      <c r="Z2595" s="12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</row>
    <row r="2596" spans="1:55" hidden="1" x14ac:dyDescent="0.3">
      <c r="A2596" s="8"/>
      <c r="B2596" s="8"/>
      <c r="C2596" s="8"/>
      <c r="D2596" s="9"/>
      <c r="E2596" s="9"/>
      <c r="F2596" s="8"/>
      <c r="G2596" s="8"/>
      <c r="H2596" s="9"/>
      <c r="I2596" s="9"/>
      <c r="J2596" s="12"/>
      <c r="K2596" s="9"/>
      <c r="L2596" s="9"/>
      <c r="M2596" s="9"/>
      <c r="N2596" s="9"/>
      <c r="O2596" s="9"/>
      <c r="P2596" s="12"/>
      <c r="Q2596" s="12"/>
      <c r="R2596" s="13"/>
      <c r="S2596" s="12"/>
      <c r="T2596" s="12"/>
      <c r="U2596" s="12"/>
      <c r="V2596" s="12"/>
      <c r="W2596" s="12"/>
      <c r="X2596" s="12"/>
      <c r="Y2596" s="12"/>
      <c r="Z2596" s="12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</row>
    <row r="2597" spans="1:55" hidden="1" x14ac:dyDescent="0.3">
      <c r="A2597" s="8"/>
      <c r="B2597" s="8"/>
      <c r="C2597" s="8"/>
      <c r="D2597" s="9"/>
      <c r="E2597" s="9"/>
      <c r="F2597" s="8"/>
      <c r="G2597" s="8"/>
      <c r="H2597" s="9"/>
      <c r="I2597" s="9"/>
      <c r="J2597" s="12"/>
      <c r="K2597" s="9"/>
      <c r="L2597" s="9"/>
      <c r="M2597" s="9"/>
      <c r="N2597" s="9"/>
      <c r="O2597" s="9"/>
      <c r="P2597" s="12"/>
      <c r="Q2597" s="12"/>
      <c r="R2597" s="13"/>
      <c r="S2597" s="12"/>
      <c r="T2597" s="12"/>
      <c r="U2597" s="12"/>
      <c r="V2597" s="12"/>
      <c r="W2597" s="12"/>
      <c r="X2597" s="12"/>
      <c r="Y2597" s="12"/>
      <c r="Z2597" s="12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</row>
    <row r="2598" spans="1:55" hidden="1" x14ac:dyDescent="0.3">
      <c r="A2598" s="15"/>
      <c r="B2598" s="15"/>
      <c r="C2598" s="15"/>
      <c r="D2598" s="16"/>
      <c r="E2598" s="16"/>
      <c r="F2598" s="15"/>
      <c r="G2598" s="15"/>
      <c r="H2598" s="16"/>
      <c r="I2598" s="16"/>
      <c r="J2598" s="17"/>
      <c r="K2598" s="16"/>
      <c r="L2598" s="16"/>
      <c r="M2598" s="16"/>
      <c r="N2598" s="16"/>
      <c r="O2598" s="16"/>
      <c r="P2598" s="17"/>
      <c r="Q2598" s="17"/>
      <c r="R2598" s="18"/>
      <c r="S2598" s="17"/>
      <c r="T2598" s="17"/>
      <c r="U2598" s="17"/>
      <c r="V2598" s="17"/>
      <c r="W2598" s="17"/>
      <c r="X2598" s="17"/>
      <c r="Y2598" s="17"/>
      <c r="Z2598" s="17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/>
      <c r="AO2598" s="18"/>
      <c r="AP2598" s="18"/>
      <c r="AQ2598" s="18"/>
      <c r="AR2598" s="18"/>
      <c r="AS2598" s="18"/>
      <c r="AT2598" s="18"/>
      <c r="AU2598" s="18"/>
      <c r="AV2598" s="18"/>
      <c r="AW2598" s="18"/>
      <c r="AX2598" s="18"/>
      <c r="AY2598" s="18"/>
      <c r="AZ2598" s="18"/>
      <c r="BA2598" s="18"/>
      <c r="BB2598" s="18"/>
      <c r="BC2598" s="18"/>
    </row>
    <row r="2599" spans="1:55" hidden="1" x14ac:dyDescent="0.3">
      <c r="A2599" s="15"/>
      <c r="B2599" s="15"/>
      <c r="C2599" s="15"/>
      <c r="D2599" s="16"/>
      <c r="E2599" s="16"/>
      <c r="F2599" s="15"/>
      <c r="G2599" s="15"/>
      <c r="H2599" s="16"/>
      <c r="I2599" s="16"/>
      <c r="J2599" s="17"/>
      <c r="K2599" s="16"/>
      <c r="L2599" s="16"/>
      <c r="M2599" s="16"/>
      <c r="N2599" s="16"/>
      <c r="O2599" s="16"/>
      <c r="P2599" s="17"/>
      <c r="Q2599" s="17"/>
      <c r="R2599" s="18"/>
      <c r="S2599" s="17"/>
      <c r="T2599" s="17"/>
      <c r="U2599" s="17"/>
      <c r="V2599" s="17"/>
      <c r="W2599" s="17"/>
      <c r="X2599" s="17"/>
      <c r="Y2599" s="17"/>
      <c r="Z2599" s="17"/>
      <c r="AA2599" s="18"/>
      <c r="AB2599" s="18"/>
      <c r="AC2599" s="18"/>
      <c r="AD2599" s="18"/>
      <c r="AE2599" s="18"/>
      <c r="AF2599" s="18"/>
      <c r="AG2599" s="18"/>
      <c r="AH2599" s="18"/>
      <c r="AI2599" s="18"/>
      <c r="AJ2599" s="18"/>
      <c r="AK2599" s="18"/>
      <c r="AL2599" s="18"/>
      <c r="AM2599" s="18"/>
      <c r="AN2599" s="18"/>
      <c r="AO2599" s="18"/>
      <c r="AP2599" s="18"/>
      <c r="AQ2599" s="18"/>
      <c r="AR2599" s="18"/>
      <c r="AS2599" s="18"/>
      <c r="AT2599" s="18"/>
      <c r="AU2599" s="18"/>
      <c r="AV2599" s="18"/>
      <c r="AW2599" s="18"/>
      <c r="AX2599" s="18"/>
      <c r="AY2599" s="18"/>
      <c r="AZ2599" s="18"/>
      <c r="BA2599" s="18"/>
      <c r="BB2599" s="18"/>
      <c r="BC2599" s="18"/>
    </row>
    <row r="2600" spans="1:55" hidden="1" x14ac:dyDescent="0.3">
      <c r="A2600" s="15"/>
      <c r="B2600" s="15"/>
      <c r="C2600" s="15"/>
      <c r="D2600" s="16"/>
      <c r="E2600" s="16"/>
      <c r="F2600" s="15"/>
      <c r="G2600" s="15"/>
      <c r="H2600" s="16"/>
      <c r="I2600" s="16"/>
      <c r="J2600" s="17"/>
      <c r="K2600" s="16"/>
      <c r="L2600" s="16"/>
      <c r="M2600" s="16"/>
      <c r="N2600" s="16"/>
      <c r="O2600" s="16"/>
      <c r="P2600" s="17"/>
      <c r="Q2600" s="17"/>
      <c r="R2600" s="18"/>
      <c r="S2600" s="17"/>
      <c r="T2600" s="17"/>
      <c r="U2600" s="17"/>
      <c r="V2600" s="17"/>
      <c r="W2600" s="17"/>
      <c r="X2600" s="17"/>
      <c r="Y2600" s="17"/>
      <c r="Z2600" s="17"/>
      <c r="AA2600" s="18"/>
      <c r="AB2600" s="18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  <c r="AU2600" s="18"/>
      <c r="AV2600" s="18"/>
      <c r="AW2600" s="18"/>
      <c r="AX2600" s="18"/>
      <c r="AY2600" s="18"/>
      <c r="AZ2600" s="18"/>
      <c r="BA2600" s="18"/>
      <c r="BB2600" s="18"/>
      <c r="BC2600" s="18"/>
    </row>
    <row r="2601" spans="1:55" hidden="1" x14ac:dyDescent="0.3">
      <c r="A2601" s="15"/>
      <c r="B2601" s="15"/>
      <c r="C2601" s="15"/>
      <c r="D2601" s="16"/>
      <c r="E2601" s="16"/>
      <c r="F2601" s="15"/>
      <c r="G2601" s="15"/>
      <c r="H2601" s="16"/>
      <c r="I2601" s="16"/>
      <c r="J2601" s="17"/>
      <c r="K2601" s="16"/>
      <c r="L2601" s="16"/>
      <c r="M2601" s="16"/>
      <c r="N2601" s="16"/>
      <c r="O2601" s="16"/>
      <c r="P2601" s="17"/>
      <c r="Q2601" s="17"/>
      <c r="R2601" s="18"/>
      <c r="S2601" s="17"/>
      <c r="T2601" s="17"/>
      <c r="U2601" s="17"/>
      <c r="V2601" s="17"/>
      <c r="W2601" s="17"/>
      <c r="X2601" s="17"/>
      <c r="Y2601" s="17"/>
      <c r="Z2601" s="17"/>
      <c r="AA2601" s="18"/>
      <c r="AB2601" s="18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  <c r="AU2601" s="18"/>
      <c r="AV2601" s="18"/>
      <c r="AW2601" s="18"/>
      <c r="AX2601" s="18"/>
      <c r="AY2601" s="18"/>
      <c r="AZ2601" s="18"/>
      <c r="BA2601" s="18"/>
      <c r="BB2601" s="18"/>
      <c r="BC2601" s="18"/>
    </row>
    <row r="2602" spans="1:55" hidden="1" x14ac:dyDescent="0.3">
      <c r="A2602" s="15"/>
      <c r="B2602" s="15"/>
      <c r="C2602" s="15"/>
      <c r="D2602" s="16"/>
      <c r="E2602" s="16"/>
      <c r="F2602" s="15"/>
      <c r="G2602" s="15"/>
      <c r="H2602" s="16"/>
      <c r="I2602" s="16"/>
      <c r="J2602" s="17"/>
      <c r="K2602" s="16"/>
      <c r="L2602" s="16"/>
      <c r="M2602" s="16"/>
      <c r="N2602" s="16"/>
      <c r="O2602" s="16"/>
      <c r="P2602" s="17"/>
      <c r="Q2602" s="17"/>
      <c r="R2602" s="18"/>
      <c r="S2602" s="17"/>
      <c r="T2602" s="17"/>
      <c r="U2602" s="17"/>
      <c r="V2602" s="17"/>
      <c r="W2602" s="17"/>
      <c r="X2602" s="17"/>
      <c r="Y2602" s="17"/>
      <c r="Z2602" s="17"/>
      <c r="AA2602" s="18"/>
      <c r="AB2602" s="18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</row>
    <row r="2603" spans="1:55" hidden="1" x14ac:dyDescent="0.3">
      <c r="A2603" s="15"/>
      <c r="B2603" s="15"/>
      <c r="C2603" s="15"/>
      <c r="D2603" s="16"/>
      <c r="E2603" s="16"/>
      <c r="F2603" s="15"/>
      <c r="G2603" s="15"/>
      <c r="H2603" s="16"/>
      <c r="I2603" s="16"/>
      <c r="J2603" s="17"/>
      <c r="K2603" s="16"/>
      <c r="L2603" s="16"/>
      <c r="M2603" s="16"/>
      <c r="N2603" s="16"/>
      <c r="O2603" s="16"/>
      <c r="P2603" s="17"/>
      <c r="Q2603" s="17"/>
      <c r="R2603" s="18"/>
      <c r="S2603" s="17"/>
      <c r="T2603" s="17"/>
      <c r="U2603" s="17"/>
      <c r="V2603" s="17"/>
      <c r="W2603" s="17"/>
      <c r="X2603" s="17"/>
      <c r="Y2603" s="17"/>
      <c r="Z2603" s="17"/>
      <c r="AA2603" s="18"/>
      <c r="AB2603" s="18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  <c r="AU2603" s="18"/>
      <c r="AV2603" s="18"/>
      <c r="AW2603" s="18"/>
      <c r="AX2603" s="18"/>
      <c r="AY2603" s="18"/>
      <c r="AZ2603" s="18"/>
      <c r="BA2603" s="18"/>
      <c r="BB2603" s="18"/>
      <c r="BC2603" s="18"/>
    </row>
    <row r="2604" spans="1:55" hidden="1" x14ac:dyDescent="0.3">
      <c r="A2604" s="15"/>
      <c r="B2604" s="15"/>
      <c r="C2604" s="15"/>
      <c r="D2604" s="16"/>
      <c r="E2604" s="16"/>
      <c r="F2604" s="15"/>
      <c r="G2604" s="15"/>
      <c r="H2604" s="16"/>
      <c r="I2604" s="16"/>
      <c r="J2604" s="17"/>
      <c r="K2604" s="16"/>
      <c r="L2604" s="16"/>
      <c r="M2604" s="16"/>
      <c r="N2604" s="16"/>
      <c r="O2604" s="16"/>
      <c r="P2604" s="17"/>
      <c r="Q2604" s="17"/>
      <c r="R2604" s="18"/>
      <c r="S2604" s="17"/>
      <c r="T2604" s="17"/>
      <c r="U2604" s="17"/>
      <c r="V2604" s="17"/>
      <c r="W2604" s="17"/>
      <c r="X2604" s="17"/>
      <c r="Y2604" s="17"/>
      <c r="Z2604" s="17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  <c r="AU2604" s="18"/>
      <c r="AV2604" s="18"/>
      <c r="AW2604" s="18"/>
      <c r="AX2604" s="18"/>
      <c r="AY2604" s="18"/>
      <c r="AZ2604" s="18"/>
      <c r="BA2604" s="18"/>
      <c r="BB2604" s="18"/>
      <c r="BC2604" s="18"/>
    </row>
    <row r="2605" spans="1:55" hidden="1" x14ac:dyDescent="0.3">
      <c r="A2605" s="15"/>
      <c r="B2605" s="15"/>
      <c r="C2605" s="15"/>
      <c r="D2605" s="16"/>
      <c r="E2605" s="16"/>
      <c r="F2605" s="15"/>
      <c r="G2605" s="15"/>
      <c r="H2605" s="16"/>
      <c r="I2605" s="16"/>
      <c r="J2605" s="17"/>
      <c r="K2605" s="16"/>
      <c r="L2605" s="16"/>
      <c r="M2605" s="16"/>
      <c r="N2605" s="16"/>
      <c r="O2605" s="16"/>
      <c r="P2605" s="17"/>
      <c r="Q2605" s="17"/>
      <c r="R2605" s="18"/>
      <c r="S2605" s="17"/>
      <c r="T2605" s="17"/>
      <c r="U2605" s="17"/>
      <c r="V2605" s="17"/>
      <c r="W2605" s="17"/>
      <c r="X2605" s="17"/>
      <c r="Y2605" s="17"/>
      <c r="Z2605" s="17"/>
      <c r="AA2605" s="18"/>
      <c r="AB2605" s="18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  <c r="AU2605" s="18"/>
      <c r="AV2605" s="18"/>
      <c r="AW2605" s="18"/>
      <c r="AX2605" s="18"/>
      <c r="AY2605" s="18"/>
      <c r="AZ2605" s="18"/>
      <c r="BA2605" s="18"/>
      <c r="BB2605" s="18"/>
      <c r="BC2605" s="18"/>
    </row>
    <row r="2606" spans="1:55" hidden="1" x14ac:dyDescent="0.3">
      <c r="A2606" s="15"/>
      <c r="B2606" s="15"/>
      <c r="C2606" s="15"/>
      <c r="D2606" s="16"/>
      <c r="E2606" s="16"/>
      <c r="F2606" s="15"/>
      <c r="G2606" s="15"/>
      <c r="H2606" s="16"/>
      <c r="I2606" s="16"/>
      <c r="J2606" s="17"/>
      <c r="K2606" s="16"/>
      <c r="L2606" s="16"/>
      <c r="M2606" s="16"/>
      <c r="N2606" s="16"/>
      <c r="O2606" s="16"/>
      <c r="P2606" s="17"/>
      <c r="Q2606" s="17"/>
      <c r="R2606" s="18"/>
      <c r="S2606" s="17"/>
      <c r="T2606" s="17"/>
      <c r="U2606" s="17"/>
      <c r="V2606" s="17"/>
      <c r="W2606" s="17"/>
      <c r="X2606" s="17"/>
      <c r="Y2606" s="17"/>
      <c r="Z2606" s="17"/>
      <c r="AA2606" s="18"/>
      <c r="AB2606" s="18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/>
      <c r="AY2606" s="18"/>
      <c r="AZ2606" s="18"/>
      <c r="BA2606" s="18"/>
      <c r="BB2606" s="18"/>
      <c r="BC2606" s="18"/>
    </row>
    <row r="2607" spans="1:55" hidden="1" x14ac:dyDescent="0.3">
      <c r="A2607" s="15"/>
      <c r="B2607" s="15"/>
      <c r="C2607" s="15"/>
      <c r="D2607" s="16"/>
      <c r="E2607" s="16"/>
      <c r="F2607" s="15"/>
      <c r="G2607" s="15"/>
      <c r="H2607" s="16"/>
      <c r="I2607" s="16"/>
      <c r="J2607" s="17"/>
      <c r="K2607" s="16"/>
      <c r="L2607" s="16"/>
      <c r="M2607" s="16"/>
      <c r="N2607" s="16"/>
      <c r="O2607" s="16"/>
      <c r="P2607" s="17"/>
      <c r="Q2607" s="17"/>
      <c r="R2607" s="18"/>
      <c r="S2607" s="17"/>
      <c r="T2607" s="17"/>
      <c r="U2607" s="17"/>
      <c r="V2607" s="17"/>
      <c r="W2607" s="17"/>
      <c r="X2607" s="17"/>
      <c r="Y2607" s="17"/>
      <c r="Z2607" s="17"/>
      <c r="AA2607" s="18"/>
      <c r="AB2607" s="18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/>
      <c r="AY2607" s="18"/>
      <c r="AZ2607" s="18"/>
      <c r="BA2607" s="18"/>
      <c r="BB2607" s="18"/>
      <c r="BC2607" s="18"/>
    </row>
    <row r="2608" spans="1:55" hidden="1" x14ac:dyDescent="0.3">
      <c r="A2608" s="15"/>
      <c r="B2608" s="15"/>
      <c r="C2608" s="15"/>
      <c r="D2608" s="16"/>
      <c r="E2608" s="16"/>
      <c r="F2608" s="15"/>
      <c r="G2608" s="15"/>
      <c r="H2608" s="16"/>
      <c r="I2608" s="16"/>
      <c r="J2608" s="17"/>
      <c r="K2608" s="16"/>
      <c r="L2608" s="16"/>
      <c r="M2608" s="16"/>
      <c r="N2608" s="16"/>
      <c r="O2608" s="16"/>
      <c r="P2608" s="17"/>
      <c r="Q2608" s="17"/>
      <c r="R2608" s="18"/>
      <c r="S2608" s="17"/>
      <c r="T2608" s="17"/>
      <c r="U2608" s="17"/>
      <c r="V2608" s="17"/>
      <c r="W2608" s="17"/>
      <c r="X2608" s="17"/>
      <c r="Y2608" s="17"/>
      <c r="Z2608" s="17"/>
      <c r="AA2608" s="18"/>
      <c r="AB2608" s="18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/>
      <c r="AY2608" s="18"/>
      <c r="AZ2608" s="18"/>
      <c r="BA2608" s="18"/>
      <c r="BB2608" s="18"/>
      <c r="BC2608" s="18"/>
    </row>
    <row r="2609" spans="1:55" hidden="1" x14ac:dyDescent="0.3">
      <c r="A2609" s="15"/>
      <c r="B2609" s="15"/>
      <c r="C2609" s="15"/>
      <c r="D2609" s="16"/>
      <c r="E2609" s="16"/>
      <c r="F2609" s="15"/>
      <c r="G2609" s="15"/>
      <c r="H2609" s="16"/>
      <c r="I2609" s="16"/>
      <c r="J2609" s="17"/>
      <c r="K2609" s="16"/>
      <c r="L2609" s="16"/>
      <c r="M2609" s="16"/>
      <c r="N2609" s="16"/>
      <c r="O2609" s="16"/>
      <c r="P2609" s="17"/>
      <c r="Q2609" s="17"/>
      <c r="R2609" s="18"/>
      <c r="S2609" s="17"/>
      <c r="T2609" s="17"/>
      <c r="U2609" s="17"/>
      <c r="V2609" s="17"/>
      <c r="W2609" s="17"/>
      <c r="X2609" s="17"/>
      <c r="Y2609" s="17"/>
      <c r="Z2609" s="17"/>
      <c r="AA2609" s="18"/>
      <c r="AB2609" s="18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/>
      <c r="AY2609" s="18"/>
      <c r="AZ2609" s="18"/>
      <c r="BA2609" s="18"/>
      <c r="BB2609" s="18"/>
      <c r="BC2609" s="18"/>
    </row>
    <row r="2610" spans="1:55" hidden="1" x14ac:dyDescent="0.3">
      <c r="A2610" s="15"/>
      <c r="B2610" s="15"/>
      <c r="C2610" s="15"/>
      <c r="D2610" s="16"/>
      <c r="E2610" s="16"/>
      <c r="F2610" s="15"/>
      <c r="G2610" s="15"/>
      <c r="H2610" s="16"/>
      <c r="I2610" s="16"/>
      <c r="J2610" s="17"/>
      <c r="K2610" s="16"/>
      <c r="L2610" s="16"/>
      <c r="M2610" s="16"/>
      <c r="N2610" s="16"/>
      <c r="O2610" s="16"/>
      <c r="P2610" s="17"/>
      <c r="Q2610" s="17"/>
      <c r="R2610" s="18"/>
      <c r="S2610" s="17"/>
      <c r="T2610" s="17"/>
      <c r="U2610" s="17"/>
      <c r="V2610" s="17"/>
      <c r="W2610" s="17"/>
      <c r="X2610" s="17"/>
      <c r="Y2610" s="17"/>
      <c r="Z2610" s="17"/>
      <c r="AA2610" s="18"/>
      <c r="AB2610" s="18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  <c r="AU2610" s="18"/>
      <c r="AV2610" s="18"/>
      <c r="AW2610" s="18"/>
      <c r="AX2610" s="18"/>
      <c r="AY2610" s="18"/>
      <c r="AZ2610" s="18"/>
      <c r="BA2610" s="18"/>
      <c r="BB2610" s="18"/>
      <c r="BC2610" s="18"/>
    </row>
    <row r="2611" spans="1:55" hidden="1" x14ac:dyDescent="0.3">
      <c r="A2611" s="15"/>
      <c r="B2611" s="15"/>
      <c r="C2611" s="15"/>
      <c r="D2611" s="16"/>
      <c r="E2611" s="16"/>
      <c r="F2611" s="15"/>
      <c r="G2611" s="15"/>
      <c r="H2611" s="16"/>
      <c r="I2611" s="16"/>
      <c r="J2611" s="17"/>
      <c r="K2611" s="16"/>
      <c r="L2611" s="16"/>
      <c r="M2611" s="16"/>
      <c r="N2611" s="16"/>
      <c r="O2611" s="16"/>
      <c r="P2611" s="17"/>
      <c r="Q2611" s="17"/>
      <c r="R2611" s="18"/>
      <c r="S2611" s="17"/>
      <c r="T2611" s="17"/>
      <c r="U2611" s="17"/>
      <c r="V2611" s="17"/>
      <c r="W2611" s="17"/>
      <c r="X2611" s="17"/>
      <c r="Y2611" s="17"/>
      <c r="Z2611" s="17"/>
      <c r="AA2611" s="18"/>
      <c r="AB2611" s="18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  <c r="AU2611" s="18"/>
      <c r="AV2611" s="18"/>
      <c r="AW2611" s="18"/>
      <c r="AX2611" s="18"/>
      <c r="AY2611" s="18"/>
      <c r="AZ2611" s="18"/>
      <c r="BA2611" s="18"/>
      <c r="BB2611" s="18"/>
      <c r="BC2611" s="18"/>
    </row>
    <row r="2612" spans="1:55" hidden="1" x14ac:dyDescent="0.3">
      <c r="A2612" s="15"/>
      <c r="B2612" s="15"/>
      <c r="C2612" s="15"/>
      <c r="D2612" s="16"/>
      <c r="E2612" s="16"/>
      <c r="F2612" s="15"/>
      <c r="G2612" s="15"/>
      <c r="H2612" s="16"/>
      <c r="I2612" s="16"/>
      <c r="J2612" s="17"/>
      <c r="K2612" s="16"/>
      <c r="L2612" s="16"/>
      <c r="M2612" s="16"/>
      <c r="N2612" s="16"/>
      <c r="O2612" s="16"/>
      <c r="P2612" s="17"/>
      <c r="Q2612" s="17"/>
      <c r="R2612" s="18"/>
      <c r="S2612" s="17"/>
      <c r="T2612" s="17"/>
      <c r="U2612" s="17"/>
      <c r="V2612" s="17"/>
      <c r="W2612" s="17"/>
      <c r="X2612" s="17"/>
      <c r="Y2612" s="17"/>
      <c r="Z2612" s="17"/>
      <c r="AA2612" s="18"/>
      <c r="AB2612" s="18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  <c r="AU2612" s="18"/>
      <c r="AV2612" s="18"/>
      <c r="AW2612" s="18"/>
      <c r="AX2612" s="18"/>
      <c r="AY2612" s="18"/>
      <c r="AZ2612" s="18"/>
      <c r="BA2612" s="18"/>
      <c r="BB2612" s="18"/>
      <c r="BC2612" s="18"/>
    </row>
    <row r="2613" spans="1:55" hidden="1" x14ac:dyDescent="0.3">
      <c r="A2613" s="15"/>
      <c r="B2613" s="15"/>
      <c r="C2613" s="15"/>
      <c r="D2613" s="16"/>
      <c r="E2613" s="16"/>
      <c r="F2613" s="15"/>
      <c r="G2613" s="15"/>
      <c r="H2613" s="16"/>
      <c r="I2613" s="16"/>
      <c r="J2613" s="17"/>
      <c r="K2613" s="16"/>
      <c r="L2613" s="16"/>
      <c r="M2613" s="16"/>
      <c r="N2613" s="16"/>
      <c r="O2613" s="16"/>
      <c r="P2613" s="17"/>
      <c r="Q2613" s="17"/>
      <c r="R2613" s="18"/>
      <c r="S2613" s="17"/>
      <c r="T2613" s="17"/>
      <c r="U2613" s="17"/>
      <c r="V2613" s="17"/>
      <c r="W2613" s="17"/>
      <c r="X2613" s="17"/>
      <c r="Y2613" s="17"/>
      <c r="Z2613" s="17"/>
      <c r="AA2613" s="18"/>
      <c r="AB2613" s="18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  <c r="BC2613" s="18"/>
    </row>
    <row r="2614" spans="1:55" hidden="1" x14ac:dyDescent="0.3">
      <c r="A2614" s="15"/>
      <c r="B2614" s="15"/>
      <c r="C2614" s="15"/>
      <c r="D2614" s="16"/>
      <c r="E2614" s="16"/>
      <c r="F2614" s="15"/>
      <c r="G2614" s="15"/>
      <c r="H2614" s="16"/>
      <c r="I2614" s="16"/>
      <c r="J2614" s="17"/>
      <c r="K2614" s="16"/>
      <c r="L2614" s="16"/>
      <c r="M2614" s="16"/>
      <c r="N2614" s="16"/>
      <c r="O2614" s="16"/>
      <c r="P2614" s="17"/>
      <c r="Q2614" s="17"/>
      <c r="R2614" s="18"/>
      <c r="S2614" s="17"/>
      <c r="T2614" s="17"/>
      <c r="U2614" s="17"/>
      <c r="V2614" s="17"/>
      <c r="W2614" s="17"/>
      <c r="X2614" s="17"/>
      <c r="Y2614" s="17"/>
      <c r="Z2614" s="17"/>
      <c r="AA2614" s="18"/>
      <c r="AB2614" s="18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  <c r="AU2614" s="18"/>
      <c r="AV2614" s="18"/>
      <c r="AW2614" s="18"/>
      <c r="AX2614" s="18"/>
      <c r="AY2614" s="18"/>
      <c r="AZ2614" s="18"/>
      <c r="BA2614" s="18"/>
      <c r="BB2614" s="18"/>
      <c r="BC2614" s="18"/>
    </row>
    <row r="2615" spans="1:55" hidden="1" x14ac:dyDescent="0.3">
      <c r="A2615" s="15"/>
      <c r="B2615" s="15"/>
      <c r="C2615" s="15"/>
      <c r="D2615" s="16"/>
      <c r="E2615" s="16"/>
      <c r="F2615" s="15"/>
      <c r="G2615" s="15"/>
      <c r="H2615" s="16"/>
      <c r="I2615" s="16"/>
      <c r="J2615" s="17"/>
      <c r="K2615" s="16"/>
      <c r="L2615" s="16"/>
      <c r="M2615" s="16"/>
      <c r="N2615" s="16"/>
      <c r="O2615" s="16"/>
      <c r="P2615" s="17"/>
      <c r="Q2615" s="17"/>
      <c r="R2615" s="18"/>
      <c r="S2615" s="17"/>
      <c r="T2615" s="17"/>
      <c r="U2615" s="17"/>
      <c r="V2615" s="17"/>
      <c r="W2615" s="17"/>
      <c r="X2615" s="17"/>
      <c r="Y2615" s="17"/>
      <c r="Z2615" s="17"/>
      <c r="AA2615" s="18"/>
      <c r="AB2615" s="18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  <c r="AU2615" s="18"/>
      <c r="AV2615" s="18"/>
      <c r="AW2615" s="18"/>
      <c r="AX2615" s="18"/>
      <c r="AY2615" s="18"/>
      <c r="AZ2615" s="18"/>
      <c r="BA2615" s="18"/>
      <c r="BB2615" s="18"/>
      <c r="BC2615" s="18"/>
    </row>
    <row r="2616" spans="1:55" hidden="1" x14ac:dyDescent="0.3">
      <c r="A2616" s="15"/>
      <c r="B2616" s="15"/>
      <c r="C2616" s="15"/>
      <c r="D2616" s="16"/>
      <c r="E2616" s="16"/>
      <c r="F2616" s="15"/>
      <c r="G2616" s="15"/>
      <c r="H2616" s="16"/>
      <c r="I2616" s="16"/>
      <c r="J2616" s="17"/>
      <c r="K2616" s="16"/>
      <c r="L2616" s="16"/>
      <c r="M2616" s="16"/>
      <c r="N2616" s="16"/>
      <c r="O2616" s="16"/>
      <c r="P2616" s="17"/>
      <c r="Q2616" s="17"/>
      <c r="R2616" s="18"/>
      <c r="S2616" s="17"/>
      <c r="T2616" s="17"/>
      <c r="U2616" s="17"/>
      <c r="V2616" s="17"/>
      <c r="W2616" s="17"/>
      <c r="X2616" s="17"/>
      <c r="Y2616" s="17"/>
      <c r="Z2616" s="17"/>
      <c r="AA2616" s="18"/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  <c r="AU2616" s="18"/>
      <c r="AV2616" s="18"/>
      <c r="AW2616" s="18"/>
      <c r="AX2616" s="18"/>
      <c r="AY2616" s="18"/>
      <c r="AZ2616" s="18"/>
      <c r="BA2616" s="18"/>
      <c r="BB2616" s="18"/>
      <c r="BC2616" s="18"/>
    </row>
    <row r="2617" spans="1:55" hidden="1" x14ac:dyDescent="0.3">
      <c r="A2617" s="15"/>
      <c r="B2617" s="15"/>
      <c r="C2617" s="15"/>
      <c r="D2617" s="16"/>
      <c r="E2617" s="16"/>
      <c r="F2617" s="15"/>
      <c r="G2617" s="15"/>
      <c r="H2617" s="16"/>
      <c r="I2617" s="16"/>
      <c r="J2617" s="17"/>
      <c r="K2617" s="16"/>
      <c r="L2617" s="16"/>
      <c r="M2617" s="16"/>
      <c r="N2617" s="16"/>
      <c r="O2617" s="16"/>
      <c r="P2617" s="17"/>
      <c r="Q2617" s="17"/>
      <c r="R2617" s="18"/>
      <c r="S2617" s="17"/>
      <c r="T2617" s="17"/>
      <c r="U2617" s="17"/>
      <c r="V2617" s="17"/>
      <c r="W2617" s="17"/>
      <c r="X2617" s="17"/>
      <c r="Y2617" s="17"/>
      <c r="Z2617" s="17"/>
      <c r="AA2617" s="18"/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  <c r="AU2617" s="18"/>
      <c r="AV2617" s="18"/>
      <c r="AW2617" s="18"/>
      <c r="AX2617" s="18"/>
      <c r="AY2617" s="18"/>
      <c r="AZ2617" s="18"/>
      <c r="BA2617" s="18"/>
      <c r="BB2617" s="18"/>
      <c r="BC2617" s="18"/>
    </row>
    <row r="2618" spans="1:55" hidden="1" x14ac:dyDescent="0.3">
      <c r="A2618" s="15"/>
      <c r="B2618" s="15"/>
      <c r="C2618" s="15"/>
      <c r="D2618" s="16"/>
      <c r="E2618" s="16"/>
      <c r="F2618" s="15"/>
      <c r="G2618" s="15"/>
      <c r="H2618" s="16"/>
      <c r="I2618" s="16"/>
      <c r="J2618" s="17"/>
      <c r="K2618" s="16"/>
      <c r="L2618" s="16"/>
      <c r="M2618" s="16"/>
      <c r="N2618" s="16"/>
      <c r="O2618" s="16"/>
      <c r="P2618" s="17"/>
      <c r="Q2618" s="17"/>
      <c r="R2618" s="18"/>
      <c r="S2618" s="17"/>
      <c r="T2618" s="17"/>
      <c r="U2618" s="17"/>
      <c r="V2618" s="17"/>
      <c r="W2618" s="17"/>
      <c r="X2618" s="17"/>
      <c r="Y2618" s="17"/>
      <c r="Z2618" s="17"/>
      <c r="AA2618" s="18"/>
      <c r="AB2618" s="18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  <c r="BC2618" s="18"/>
    </row>
    <row r="2619" spans="1:55" hidden="1" x14ac:dyDescent="0.3">
      <c r="A2619" s="15"/>
      <c r="B2619" s="15"/>
      <c r="C2619" s="15"/>
      <c r="D2619" s="16"/>
      <c r="E2619" s="16"/>
      <c r="F2619" s="15"/>
      <c r="G2619" s="15"/>
      <c r="H2619" s="16"/>
      <c r="I2619" s="16"/>
      <c r="J2619" s="17"/>
      <c r="K2619" s="16"/>
      <c r="L2619" s="16"/>
      <c r="M2619" s="16"/>
      <c r="N2619" s="16"/>
      <c r="O2619" s="16"/>
      <c r="P2619" s="17"/>
      <c r="Q2619" s="17"/>
      <c r="R2619" s="18"/>
      <c r="S2619" s="17"/>
      <c r="T2619" s="17"/>
      <c r="U2619" s="17"/>
      <c r="V2619" s="17"/>
      <c r="W2619" s="17"/>
      <c r="X2619" s="17"/>
      <c r="Y2619" s="17"/>
      <c r="Z2619" s="17"/>
      <c r="AA2619" s="18"/>
      <c r="AB2619" s="18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  <c r="BC2619" s="18"/>
    </row>
    <row r="2620" spans="1:55" hidden="1" x14ac:dyDescent="0.3">
      <c r="A2620" s="15"/>
      <c r="B2620" s="15"/>
      <c r="C2620" s="15"/>
      <c r="D2620" s="16"/>
      <c r="E2620" s="16"/>
      <c r="F2620" s="15"/>
      <c r="G2620" s="15"/>
      <c r="H2620" s="16"/>
      <c r="I2620" s="16"/>
      <c r="J2620" s="17"/>
      <c r="K2620" s="16"/>
      <c r="L2620" s="16"/>
      <c r="M2620" s="16"/>
      <c r="N2620" s="16"/>
      <c r="O2620" s="16"/>
      <c r="P2620" s="17"/>
      <c r="Q2620" s="17"/>
      <c r="R2620" s="18"/>
      <c r="S2620" s="17"/>
      <c r="T2620" s="17"/>
      <c r="U2620" s="17"/>
      <c r="V2620" s="17"/>
      <c r="W2620" s="17"/>
      <c r="X2620" s="17"/>
      <c r="Y2620" s="17"/>
      <c r="Z2620" s="17"/>
      <c r="AA2620" s="18"/>
      <c r="AB2620" s="18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  <c r="BC2620" s="18"/>
    </row>
    <row r="2621" spans="1:55" hidden="1" x14ac:dyDescent="0.3">
      <c r="A2621" s="15"/>
      <c r="B2621" s="15"/>
      <c r="C2621" s="15"/>
      <c r="D2621" s="16"/>
      <c r="E2621" s="16"/>
      <c r="F2621" s="15"/>
      <c r="G2621" s="15"/>
      <c r="H2621" s="16"/>
      <c r="I2621" s="16"/>
      <c r="J2621" s="17"/>
      <c r="K2621" s="16"/>
      <c r="L2621" s="16"/>
      <c r="M2621" s="16"/>
      <c r="N2621" s="16"/>
      <c r="O2621" s="16"/>
      <c r="P2621" s="17"/>
      <c r="Q2621" s="17"/>
      <c r="R2621" s="18"/>
      <c r="S2621" s="17"/>
      <c r="T2621" s="17"/>
      <c r="U2621" s="17"/>
      <c r="V2621" s="17"/>
      <c r="W2621" s="17"/>
      <c r="X2621" s="17"/>
      <c r="Y2621" s="17"/>
      <c r="Z2621" s="17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/>
      <c r="AW2621" s="18"/>
      <c r="AX2621" s="18"/>
      <c r="AY2621" s="18"/>
      <c r="AZ2621" s="18"/>
      <c r="BA2621" s="18"/>
      <c r="BB2621" s="18"/>
      <c r="BC2621" s="18"/>
    </row>
    <row r="2622" spans="1:55" hidden="1" x14ac:dyDescent="0.3">
      <c r="A2622" s="15"/>
      <c r="B2622" s="15"/>
      <c r="C2622" s="15"/>
      <c r="D2622" s="16"/>
      <c r="E2622" s="16"/>
      <c r="F2622" s="15"/>
      <c r="G2622" s="15"/>
      <c r="H2622" s="16"/>
      <c r="I2622" s="16"/>
      <c r="J2622" s="17"/>
      <c r="K2622" s="16"/>
      <c r="L2622" s="16"/>
      <c r="M2622" s="16"/>
      <c r="N2622" s="16"/>
      <c r="O2622" s="16"/>
      <c r="P2622" s="17"/>
      <c r="Q2622" s="17"/>
      <c r="R2622" s="18"/>
      <c r="S2622" s="17"/>
      <c r="T2622" s="17"/>
      <c r="U2622" s="17"/>
      <c r="V2622" s="17"/>
      <c r="W2622" s="17"/>
      <c r="X2622" s="17"/>
      <c r="Y2622" s="17"/>
      <c r="Z2622" s="17"/>
      <c r="AA2622" s="18"/>
      <c r="AB2622" s="18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  <c r="BC2622" s="18"/>
    </row>
    <row r="2623" spans="1:55" hidden="1" x14ac:dyDescent="0.3">
      <c r="A2623" s="15"/>
      <c r="B2623" s="15"/>
      <c r="C2623" s="15"/>
      <c r="D2623" s="16"/>
      <c r="E2623" s="16"/>
      <c r="F2623" s="15"/>
      <c r="G2623" s="15"/>
      <c r="H2623" s="16"/>
      <c r="I2623" s="16"/>
      <c r="J2623" s="17"/>
      <c r="K2623" s="16"/>
      <c r="L2623" s="16"/>
      <c r="M2623" s="16"/>
      <c r="N2623" s="16"/>
      <c r="O2623" s="16"/>
      <c r="P2623" s="17"/>
      <c r="Q2623" s="17"/>
      <c r="R2623" s="18"/>
      <c r="S2623" s="17"/>
      <c r="T2623" s="17"/>
      <c r="U2623" s="17"/>
      <c r="V2623" s="17"/>
      <c r="W2623" s="17"/>
      <c r="X2623" s="17"/>
      <c r="Y2623" s="17"/>
      <c r="Z2623" s="17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/>
      <c r="AW2623" s="18"/>
      <c r="AX2623" s="18"/>
      <c r="AY2623" s="18"/>
      <c r="AZ2623" s="18"/>
      <c r="BA2623" s="18"/>
      <c r="BB2623" s="18"/>
      <c r="BC2623" s="18"/>
    </row>
    <row r="2624" spans="1:55" hidden="1" x14ac:dyDescent="0.3">
      <c r="A2624" s="15"/>
      <c r="B2624" s="15"/>
      <c r="C2624" s="15"/>
      <c r="D2624" s="16"/>
      <c r="E2624" s="16"/>
      <c r="F2624" s="15"/>
      <c r="G2624" s="15"/>
      <c r="H2624" s="16"/>
      <c r="I2624" s="16"/>
      <c r="J2624" s="17"/>
      <c r="K2624" s="16"/>
      <c r="L2624" s="16"/>
      <c r="M2624" s="16"/>
      <c r="N2624" s="16"/>
      <c r="O2624" s="16"/>
      <c r="P2624" s="17"/>
      <c r="Q2624" s="17"/>
      <c r="R2624" s="18"/>
      <c r="S2624" s="17"/>
      <c r="T2624" s="17"/>
      <c r="U2624" s="17"/>
      <c r="V2624" s="17"/>
      <c r="W2624" s="17"/>
      <c r="X2624" s="17"/>
      <c r="Y2624" s="17"/>
      <c r="Z2624" s="17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/>
      <c r="AW2624" s="18"/>
      <c r="AX2624" s="18"/>
      <c r="AY2624" s="18"/>
      <c r="AZ2624" s="18"/>
      <c r="BA2624" s="18"/>
      <c r="BB2624" s="18"/>
      <c r="BC2624" s="18"/>
    </row>
    <row r="2625" spans="1:55" hidden="1" x14ac:dyDescent="0.3">
      <c r="A2625" s="15"/>
      <c r="B2625" s="15"/>
      <c r="C2625" s="15"/>
      <c r="D2625" s="16"/>
      <c r="E2625" s="16"/>
      <c r="F2625" s="15"/>
      <c r="G2625" s="15"/>
      <c r="H2625" s="16"/>
      <c r="I2625" s="16"/>
      <c r="J2625" s="17"/>
      <c r="K2625" s="16"/>
      <c r="L2625" s="16"/>
      <c r="M2625" s="16"/>
      <c r="N2625" s="16"/>
      <c r="O2625" s="16"/>
      <c r="P2625" s="17"/>
      <c r="Q2625" s="17"/>
      <c r="R2625" s="18"/>
      <c r="S2625" s="17"/>
      <c r="T2625" s="17"/>
      <c r="U2625" s="17"/>
      <c r="V2625" s="17"/>
      <c r="W2625" s="17"/>
      <c r="X2625" s="17"/>
      <c r="Y2625" s="17"/>
      <c r="Z2625" s="17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  <c r="AU2625" s="18"/>
      <c r="AV2625" s="18"/>
      <c r="AW2625" s="18"/>
      <c r="AX2625" s="18"/>
      <c r="AY2625" s="18"/>
      <c r="AZ2625" s="18"/>
      <c r="BA2625" s="18"/>
      <c r="BB2625" s="18"/>
      <c r="BC2625" s="18"/>
    </row>
    <row r="2626" spans="1:55" hidden="1" x14ac:dyDescent="0.3">
      <c r="A2626" s="15"/>
      <c r="B2626" s="15"/>
      <c r="C2626" s="15"/>
      <c r="D2626" s="16"/>
      <c r="E2626" s="16"/>
      <c r="F2626" s="15"/>
      <c r="G2626" s="15"/>
      <c r="H2626" s="16"/>
      <c r="I2626" s="16"/>
      <c r="J2626" s="17"/>
      <c r="K2626" s="16"/>
      <c r="L2626" s="16"/>
      <c r="M2626" s="16"/>
      <c r="N2626" s="16"/>
      <c r="O2626" s="16"/>
      <c r="P2626" s="17"/>
      <c r="Q2626" s="17"/>
      <c r="R2626" s="18"/>
      <c r="S2626" s="17"/>
      <c r="T2626" s="17"/>
      <c r="U2626" s="17"/>
      <c r="V2626" s="17"/>
      <c r="W2626" s="17"/>
      <c r="X2626" s="17"/>
      <c r="Y2626" s="17"/>
      <c r="Z2626" s="17"/>
      <c r="AA2626" s="18"/>
      <c r="AB2626" s="18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  <c r="AU2626" s="18"/>
      <c r="AV2626" s="18"/>
      <c r="AW2626" s="18"/>
      <c r="AX2626" s="18"/>
      <c r="AY2626" s="18"/>
      <c r="AZ2626" s="18"/>
      <c r="BA2626" s="18"/>
      <c r="BB2626" s="18"/>
      <c r="BC2626" s="18"/>
    </row>
    <row r="2627" spans="1:55" hidden="1" x14ac:dyDescent="0.3">
      <c r="A2627" s="15"/>
      <c r="B2627" s="15"/>
      <c r="C2627" s="15"/>
      <c r="D2627" s="16"/>
      <c r="E2627" s="16"/>
      <c r="F2627" s="15"/>
      <c r="G2627" s="15"/>
      <c r="H2627" s="16"/>
      <c r="I2627" s="16"/>
      <c r="J2627" s="17"/>
      <c r="K2627" s="16"/>
      <c r="L2627" s="16"/>
      <c r="M2627" s="16"/>
      <c r="N2627" s="16"/>
      <c r="O2627" s="16"/>
      <c r="P2627" s="17"/>
      <c r="Q2627" s="17"/>
      <c r="R2627" s="18"/>
      <c r="S2627" s="17"/>
      <c r="T2627" s="17"/>
      <c r="U2627" s="17"/>
      <c r="V2627" s="17"/>
      <c r="W2627" s="17"/>
      <c r="X2627" s="17"/>
      <c r="Y2627" s="17"/>
      <c r="Z2627" s="17"/>
      <c r="AA2627" s="18"/>
      <c r="AB2627" s="18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  <c r="AU2627" s="18"/>
      <c r="AV2627" s="18"/>
      <c r="AW2627" s="18"/>
      <c r="AX2627" s="18"/>
      <c r="AY2627" s="18"/>
      <c r="AZ2627" s="18"/>
      <c r="BA2627" s="18"/>
      <c r="BB2627" s="18"/>
      <c r="BC2627" s="18"/>
    </row>
    <row r="2628" spans="1:55" hidden="1" x14ac:dyDescent="0.3">
      <c r="A2628" s="15"/>
      <c r="B2628" s="15"/>
      <c r="C2628" s="15"/>
      <c r="D2628" s="16"/>
      <c r="E2628" s="16"/>
      <c r="F2628" s="15"/>
      <c r="G2628" s="15"/>
      <c r="H2628" s="16"/>
      <c r="I2628" s="16"/>
      <c r="J2628" s="17"/>
      <c r="K2628" s="16"/>
      <c r="L2628" s="16"/>
      <c r="M2628" s="16"/>
      <c r="N2628" s="16"/>
      <c r="O2628" s="16"/>
      <c r="P2628" s="17"/>
      <c r="Q2628" s="17"/>
      <c r="R2628" s="18"/>
      <c r="S2628" s="17"/>
      <c r="T2628" s="17"/>
      <c r="U2628" s="17"/>
      <c r="V2628" s="17"/>
      <c r="W2628" s="17"/>
      <c r="X2628" s="17"/>
      <c r="Y2628" s="17"/>
      <c r="Z2628" s="17"/>
      <c r="AA2628" s="18"/>
      <c r="AB2628" s="18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  <c r="AU2628" s="18"/>
      <c r="AV2628" s="18"/>
      <c r="AW2628" s="18"/>
      <c r="AX2628" s="18"/>
      <c r="AY2628" s="18"/>
      <c r="AZ2628" s="18"/>
      <c r="BA2628" s="18"/>
      <c r="BB2628" s="18"/>
      <c r="BC2628" s="18"/>
    </row>
    <row r="2629" spans="1:55" hidden="1" x14ac:dyDescent="0.3">
      <c r="A2629" s="15"/>
      <c r="B2629" s="15"/>
      <c r="C2629" s="15"/>
      <c r="D2629" s="16"/>
      <c r="E2629" s="16"/>
      <c r="F2629" s="15"/>
      <c r="G2629" s="15"/>
      <c r="H2629" s="16"/>
      <c r="I2629" s="16"/>
      <c r="J2629" s="17"/>
      <c r="K2629" s="16"/>
      <c r="L2629" s="16"/>
      <c r="M2629" s="16"/>
      <c r="N2629" s="16"/>
      <c r="O2629" s="16"/>
      <c r="P2629" s="17"/>
      <c r="Q2629" s="17"/>
      <c r="R2629" s="18"/>
      <c r="S2629" s="17"/>
      <c r="T2629" s="17"/>
      <c r="U2629" s="17"/>
      <c r="V2629" s="17"/>
      <c r="W2629" s="17"/>
      <c r="X2629" s="17"/>
      <c r="Y2629" s="17"/>
      <c r="Z2629" s="17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  <c r="AU2629" s="18"/>
      <c r="AV2629" s="18"/>
      <c r="AW2629" s="18"/>
      <c r="AX2629" s="18"/>
      <c r="AY2629" s="18"/>
      <c r="AZ2629" s="18"/>
      <c r="BA2629" s="18"/>
      <c r="BB2629" s="18"/>
      <c r="BC2629" s="18"/>
    </row>
    <row r="2630" spans="1:55" hidden="1" x14ac:dyDescent="0.3">
      <c r="A2630" s="15"/>
      <c r="B2630" s="15"/>
      <c r="C2630" s="15"/>
      <c r="D2630" s="16"/>
      <c r="E2630" s="16"/>
      <c r="F2630" s="15"/>
      <c r="G2630" s="15"/>
      <c r="H2630" s="16"/>
      <c r="I2630" s="16"/>
      <c r="J2630" s="17"/>
      <c r="K2630" s="16"/>
      <c r="L2630" s="16"/>
      <c r="M2630" s="16"/>
      <c r="N2630" s="16"/>
      <c r="O2630" s="16"/>
      <c r="P2630" s="17"/>
      <c r="Q2630" s="17"/>
      <c r="R2630" s="18"/>
      <c r="S2630" s="17"/>
      <c r="T2630" s="17"/>
      <c r="U2630" s="17"/>
      <c r="V2630" s="17"/>
      <c r="W2630" s="17"/>
      <c r="X2630" s="17"/>
      <c r="Y2630" s="17"/>
      <c r="Z2630" s="17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  <c r="AU2630" s="18"/>
      <c r="AV2630" s="18"/>
      <c r="AW2630" s="18"/>
      <c r="AX2630" s="18"/>
      <c r="AY2630" s="18"/>
      <c r="AZ2630" s="18"/>
      <c r="BA2630" s="18"/>
      <c r="BB2630" s="18"/>
      <c r="BC2630" s="18"/>
    </row>
    <row r="2631" spans="1:55" hidden="1" x14ac:dyDescent="0.3">
      <c r="A2631" s="15"/>
      <c r="B2631" s="15"/>
      <c r="C2631" s="15"/>
      <c r="D2631" s="16"/>
      <c r="E2631" s="16"/>
      <c r="F2631" s="15"/>
      <c r="G2631" s="15"/>
      <c r="H2631" s="16"/>
      <c r="I2631" s="16"/>
      <c r="J2631" s="17"/>
      <c r="K2631" s="16"/>
      <c r="L2631" s="16"/>
      <c r="M2631" s="16"/>
      <c r="N2631" s="16"/>
      <c r="O2631" s="16"/>
      <c r="P2631" s="17"/>
      <c r="Q2631" s="17"/>
      <c r="R2631" s="18"/>
      <c r="S2631" s="17"/>
      <c r="T2631" s="17"/>
      <c r="U2631" s="17"/>
      <c r="V2631" s="17"/>
      <c r="W2631" s="17"/>
      <c r="X2631" s="17"/>
      <c r="Y2631" s="17"/>
      <c r="Z2631" s="17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  <c r="AU2631" s="18"/>
      <c r="AV2631" s="18"/>
      <c r="AW2631" s="18"/>
      <c r="AX2631" s="18"/>
      <c r="AY2631" s="18"/>
      <c r="AZ2631" s="18"/>
      <c r="BA2631" s="18"/>
      <c r="BB2631" s="18"/>
      <c r="BC2631" s="18"/>
    </row>
    <row r="2632" spans="1:55" hidden="1" x14ac:dyDescent="0.3">
      <c r="A2632" s="15"/>
      <c r="B2632" s="15"/>
      <c r="C2632" s="15"/>
      <c r="D2632" s="16"/>
      <c r="E2632" s="16"/>
      <c r="F2632" s="15"/>
      <c r="G2632" s="15"/>
      <c r="H2632" s="16"/>
      <c r="I2632" s="16"/>
      <c r="J2632" s="17"/>
      <c r="K2632" s="16"/>
      <c r="L2632" s="16"/>
      <c r="M2632" s="16"/>
      <c r="N2632" s="16"/>
      <c r="O2632" s="16"/>
      <c r="P2632" s="17"/>
      <c r="Q2632" s="17"/>
      <c r="R2632" s="18"/>
      <c r="S2632" s="17"/>
      <c r="T2632" s="17"/>
      <c r="U2632" s="17"/>
      <c r="V2632" s="17"/>
      <c r="W2632" s="17"/>
      <c r="X2632" s="17"/>
      <c r="Y2632" s="17"/>
      <c r="Z2632" s="17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  <c r="AU2632" s="18"/>
      <c r="AV2632" s="18"/>
      <c r="AW2632" s="18"/>
      <c r="AX2632" s="18"/>
      <c r="AY2632" s="18"/>
      <c r="AZ2632" s="18"/>
      <c r="BA2632" s="18"/>
      <c r="BB2632" s="18"/>
      <c r="BC2632" s="18"/>
    </row>
    <row r="2633" spans="1:55" hidden="1" x14ac:dyDescent="0.3">
      <c r="A2633" s="15"/>
      <c r="B2633" s="15"/>
      <c r="C2633" s="15"/>
      <c r="D2633" s="16"/>
      <c r="E2633" s="16"/>
      <c r="F2633" s="15"/>
      <c r="G2633" s="15"/>
      <c r="H2633" s="16"/>
      <c r="I2633" s="16"/>
      <c r="J2633" s="17"/>
      <c r="K2633" s="16"/>
      <c r="L2633" s="16"/>
      <c r="M2633" s="16"/>
      <c r="N2633" s="16"/>
      <c r="O2633" s="16"/>
      <c r="P2633" s="17"/>
      <c r="Q2633" s="17"/>
      <c r="R2633" s="18"/>
      <c r="S2633" s="17"/>
      <c r="T2633" s="17"/>
      <c r="U2633" s="17"/>
      <c r="V2633" s="17"/>
      <c r="W2633" s="17"/>
      <c r="X2633" s="17"/>
      <c r="Y2633" s="17"/>
      <c r="Z2633" s="17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  <c r="AU2633" s="18"/>
      <c r="AV2633" s="18"/>
      <c r="AW2633" s="18"/>
      <c r="AX2633" s="18"/>
      <c r="AY2633" s="18"/>
      <c r="AZ2633" s="18"/>
      <c r="BA2633" s="18"/>
      <c r="BB2633" s="18"/>
      <c r="BC2633" s="18"/>
    </row>
    <row r="2634" spans="1:55" hidden="1" x14ac:dyDescent="0.3">
      <c r="A2634" s="15"/>
      <c r="B2634" s="15"/>
      <c r="C2634" s="15"/>
      <c r="D2634" s="16"/>
      <c r="E2634" s="16"/>
      <c r="F2634" s="15"/>
      <c r="G2634" s="15"/>
      <c r="H2634" s="16"/>
      <c r="I2634" s="16"/>
      <c r="J2634" s="17"/>
      <c r="K2634" s="16"/>
      <c r="L2634" s="16"/>
      <c r="M2634" s="16"/>
      <c r="N2634" s="16"/>
      <c r="O2634" s="16"/>
      <c r="P2634" s="17"/>
      <c r="Q2634" s="17"/>
      <c r="R2634" s="18"/>
      <c r="S2634" s="17"/>
      <c r="T2634" s="17"/>
      <c r="U2634" s="17"/>
      <c r="V2634" s="17"/>
      <c r="W2634" s="17"/>
      <c r="X2634" s="17"/>
      <c r="Y2634" s="17"/>
      <c r="Z2634" s="17"/>
      <c r="AA2634" s="18"/>
      <c r="AB2634" s="18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  <c r="AU2634" s="18"/>
      <c r="AV2634" s="18"/>
      <c r="AW2634" s="18"/>
      <c r="AX2634" s="18"/>
      <c r="AY2634" s="18"/>
      <c r="AZ2634" s="18"/>
      <c r="BA2634" s="18"/>
      <c r="BB2634" s="18"/>
      <c r="BC2634" s="18"/>
    </row>
    <row r="2635" spans="1:55" hidden="1" x14ac:dyDescent="0.3">
      <c r="A2635" s="15"/>
      <c r="B2635" s="15"/>
      <c r="C2635" s="15"/>
      <c r="D2635" s="16"/>
      <c r="E2635" s="16"/>
      <c r="F2635" s="15"/>
      <c r="G2635" s="15"/>
      <c r="H2635" s="16"/>
      <c r="I2635" s="16"/>
      <c r="J2635" s="17"/>
      <c r="K2635" s="16"/>
      <c r="L2635" s="16"/>
      <c r="M2635" s="16"/>
      <c r="N2635" s="16"/>
      <c r="O2635" s="16"/>
      <c r="P2635" s="17"/>
      <c r="Q2635" s="17"/>
      <c r="R2635" s="18"/>
      <c r="S2635" s="17"/>
      <c r="T2635" s="17"/>
      <c r="U2635" s="17"/>
      <c r="V2635" s="17"/>
      <c r="W2635" s="17"/>
      <c r="X2635" s="17"/>
      <c r="Y2635" s="17"/>
      <c r="Z2635" s="17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18"/>
      <c r="AZ2635" s="18"/>
      <c r="BA2635" s="18"/>
      <c r="BB2635" s="18"/>
      <c r="BC2635" s="18"/>
    </row>
    <row r="2636" spans="1:55" hidden="1" x14ac:dyDescent="0.3">
      <c r="A2636" s="15"/>
      <c r="B2636" s="15"/>
      <c r="C2636" s="15"/>
      <c r="D2636" s="16"/>
      <c r="E2636" s="16"/>
      <c r="F2636" s="15"/>
      <c r="G2636" s="15"/>
      <c r="H2636" s="16"/>
      <c r="I2636" s="16"/>
      <c r="J2636" s="17"/>
      <c r="K2636" s="16"/>
      <c r="L2636" s="16"/>
      <c r="M2636" s="16"/>
      <c r="N2636" s="16"/>
      <c r="O2636" s="16"/>
      <c r="P2636" s="17"/>
      <c r="Q2636" s="17"/>
      <c r="R2636" s="18"/>
      <c r="S2636" s="17"/>
      <c r="T2636" s="17"/>
      <c r="U2636" s="17"/>
      <c r="V2636" s="17"/>
      <c r="W2636" s="17"/>
      <c r="X2636" s="17"/>
      <c r="Y2636" s="17"/>
      <c r="Z2636" s="17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  <c r="AU2636" s="18"/>
      <c r="AV2636" s="18"/>
      <c r="AW2636" s="18"/>
      <c r="AX2636" s="18"/>
      <c r="AY2636" s="18"/>
      <c r="AZ2636" s="18"/>
      <c r="BA2636" s="18"/>
      <c r="BB2636" s="18"/>
      <c r="BC2636" s="18"/>
    </row>
    <row r="2637" spans="1:55" hidden="1" x14ac:dyDescent="0.3">
      <c r="A2637" s="15"/>
      <c r="B2637" s="15"/>
      <c r="C2637" s="15"/>
      <c r="D2637" s="16"/>
      <c r="E2637" s="16"/>
      <c r="F2637" s="15"/>
      <c r="G2637" s="15"/>
      <c r="H2637" s="16"/>
      <c r="I2637" s="16"/>
      <c r="J2637" s="17"/>
      <c r="K2637" s="16"/>
      <c r="L2637" s="16"/>
      <c r="M2637" s="16"/>
      <c r="N2637" s="16"/>
      <c r="O2637" s="16"/>
      <c r="P2637" s="17"/>
      <c r="Q2637" s="17"/>
      <c r="R2637" s="18"/>
      <c r="S2637" s="17"/>
      <c r="T2637" s="17"/>
      <c r="U2637" s="17"/>
      <c r="V2637" s="17"/>
      <c r="W2637" s="17"/>
      <c r="X2637" s="17"/>
      <c r="Y2637" s="17"/>
      <c r="Z2637" s="17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  <c r="AU2637" s="18"/>
      <c r="AV2637" s="18"/>
      <c r="AW2637" s="18"/>
      <c r="AX2637" s="18"/>
      <c r="AY2637" s="18"/>
      <c r="AZ2637" s="18"/>
      <c r="BA2637" s="18"/>
      <c r="BB2637" s="18"/>
      <c r="BC2637" s="18"/>
    </row>
    <row r="2638" spans="1:55" hidden="1" x14ac:dyDescent="0.3">
      <c r="A2638" s="15"/>
      <c r="B2638" s="15"/>
      <c r="C2638" s="15"/>
      <c r="D2638" s="16"/>
      <c r="E2638" s="16"/>
      <c r="F2638" s="15"/>
      <c r="G2638" s="15"/>
      <c r="H2638" s="16"/>
      <c r="I2638" s="16"/>
      <c r="J2638" s="17"/>
      <c r="K2638" s="16"/>
      <c r="L2638" s="16"/>
      <c r="M2638" s="16"/>
      <c r="N2638" s="16"/>
      <c r="O2638" s="16"/>
      <c r="P2638" s="17"/>
      <c r="Q2638" s="17"/>
      <c r="R2638" s="18"/>
      <c r="S2638" s="17"/>
      <c r="T2638" s="17"/>
      <c r="U2638" s="17"/>
      <c r="V2638" s="17"/>
      <c r="W2638" s="17"/>
      <c r="X2638" s="17"/>
      <c r="Y2638" s="17"/>
      <c r="Z2638" s="17"/>
      <c r="AA2638" s="18"/>
      <c r="AB2638" s="18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  <c r="AU2638" s="18"/>
      <c r="AV2638" s="18"/>
      <c r="AW2638" s="18"/>
      <c r="AX2638" s="18"/>
      <c r="AY2638" s="18"/>
      <c r="AZ2638" s="18"/>
      <c r="BA2638" s="18"/>
      <c r="BB2638" s="18"/>
      <c r="BC2638" s="18"/>
    </row>
    <row r="2639" spans="1:55" hidden="1" x14ac:dyDescent="0.3">
      <c r="A2639" s="15"/>
      <c r="B2639" s="15"/>
      <c r="C2639" s="15"/>
      <c r="D2639" s="16"/>
      <c r="E2639" s="16"/>
      <c r="F2639" s="15"/>
      <c r="G2639" s="15"/>
      <c r="H2639" s="16"/>
      <c r="I2639" s="16"/>
      <c r="J2639" s="17"/>
      <c r="K2639" s="16"/>
      <c r="L2639" s="16"/>
      <c r="M2639" s="16"/>
      <c r="N2639" s="16"/>
      <c r="O2639" s="16"/>
      <c r="P2639" s="17"/>
      <c r="Q2639" s="17"/>
      <c r="R2639" s="18"/>
      <c r="S2639" s="17"/>
      <c r="T2639" s="17"/>
      <c r="U2639" s="17"/>
      <c r="V2639" s="17"/>
      <c r="W2639" s="17"/>
      <c r="X2639" s="17"/>
      <c r="Y2639" s="17"/>
      <c r="Z2639" s="17"/>
      <c r="AA2639" s="18"/>
      <c r="AB2639" s="18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  <c r="AU2639" s="18"/>
      <c r="AV2639" s="18"/>
      <c r="AW2639" s="18"/>
      <c r="AX2639" s="18"/>
      <c r="AY2639" s="18"/>
      <c r="AZ2639" s="18"/>
      <c r="BA2639" s="18"/>
      <c r="BB2639" s="18"/>
      <c r="BC2639" s="18"/>
    </row>
    <row r="2640" spans="1:55" hidden="1" x14ac:dyDescent="0.3">
      <c r="A2640" s="15"/>
      <c r="B2640" s="15"/>
      <c r="C2640" s="15"/>
      <c r="D2640" s="16"/>
      <c r="E2640" s="16"/>
      <c r="F2640" s="15"/>
      <c r="G2640" s="15"/>
      <c r="H2640" s="16"/>
      <c r="I2640" s="16"/>
      <c r="J2640" s="17"/>
      <c r="K2640" s="16"/>
      <c r="L2640" s="16"/>
      <c r="M2640" s="16"/>
      <c r="N2640" s="16"/>
      <c r="O2640" s="16"/>
      <c r="P2640" s="17"/>
      <c r="Q2640" s="17"/>
      <c r="R2640" s="18"/>
      <c r="S2640" s="17"/>
      <c r="T2640" s="17"/>
      <c r="U2640" s="17"/>
      <c r="V2640" s="17"/>
      <c r="W2640" s="17"/>
      <c r="X2640" s="17"/>
      <c r="Y2640" s="17"/>
      <c r="Z2640" s="17"/>
      <c r="AA2640" s="18"/>
      <c r="AB2640" s="18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  <c r="AU2640" s="18"/>
      <c r="AV2640" s="18"/>
      <c r="AW2640" s="18"/>
      <c r="AX2640" s="18"/>
      <c r="AY2640" s="18"/>
      <c r="AZ2640" s="18"/>
      <c r="BA2640" s="18"/>
      <c r="BB2640" s="18"/>
      <c r="BC2640" s="18"/>
    </row>
    <row r="2641" spans="1:55" hidden="1" x14ac:dyDescent="0.3">
      <c r="A2641" s="15"/>
      <c r="B2641" s="15"/>
      <c r="C2641" s="15"/>
      <c r="D2641" s="16"/>
      <c r="E2641" s="16"/>
      <c r="F2641" s="15"/>
      <c r="G2641" s="15"/>
      <c r="H2641" s="16"/>
      <c r="I2641" s="16"/>
      <c r="J2641" s="17"/>
      <c r="K2641" s="16"/>
      <c r="L2641" s="16"/>
      <c r="M2641" s="16"/>
      <c r="N2641" s="16"/>
      <c r="O2641" s="16"/>
      <c r="P2641" s="17"/>
      <c r="Q2641" s="17"/>
      <c r="R2641" s="18"/>
      <c r="S2641" s="17"/>
      <c r="T2641" s="17"/>
      <c r="U2641" s="17"/>
      <c r="V2641" s="17"/>
      <c r="W2641" s="17"/>
      <c r="X2641" s="17"/>
      <c r="Y2641" s="17"/>
      <c r="Z2641" s="17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/>
      <c r="AY2641" s="18"/>
      <c r="AZ2641" s="18"/>
      <c r="BA2641" s="18"/>
      <c r="BB2641" s="18"/>
      <c r="BC2641" s="18"/>
    </row>
    <row r="2642" spans="1:55" hidden="1" x14ac:dyDescent="0.3">
      <c r="A2642" s="15"/>
      <c r="B2642" s="15"/>
      <c r="C2642" s="15"/>
      <c r="D2642" s="16"/>
      <c r="E2642" s="16"/>
      <c r="F2642" s="15"/>
      <c r="G2642" s="15"/>
      <c r="H2642" s="16"/>
      <c r="I2642" s="16"/>
      <c r="J2642" s="17"/>
      <c r="K2642" s="16"/>
      <c r="L2642" s="16"/>
      <c r="M2642" s="16"/>
      <c r="N2642" s="16"/>
      <c r="O2642" s="16"/>
      <c r="P2642" s="17"/>
      <c r="Q2642" s="17"/>
      <c r="R2642" s="18"/>
      <c r="S2642" s="17"/>
      <c r="T2642" s="17"/>
      <c r="U2642" s="17"/>
      <c r="V2642" s="17"/>
      <c r="W2642" s="17"/>
      <c r="X2642" s="17"/>
      <c r="Y2642" s="17"/>
      <c r="Z2642" s="17"/>
      <c r="AA2642" s="18"/>
      <c r="AB2642" s="18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/>
      <c r="AY2642" s="18"/>
      <c r="AZ2642" s="18"/>
      <c r="BA2642" s="18"/>
      <c r="BB2642" s="18"/>
      <c r="BC2642" s="18"/>
    </row>
    <row r="2643" spans="1:55" hidden="1" x14ac:dyDescent="0.3">
      <c r="A2643" s="15"/>
      <c r="B2643" s="15"/>
      <c r="C2643" s="15"/>
      <c r="D2643" s="16"/>
      <c r="E2643" s="16"/>
      <c r="F2643" s="15"/>
      <c r="G2643" s="15"/>
      <c r="H2643" s="16"/>
      <c r="I2643" s="16"/>
      <c r="J2643" s="17"/>
      <c r="K2643" s="16"/>
      <c r="L2643" s="16"/>
      <c r="M2643" s="16"/>
      <c r="N2643" s="16"/>
      <c r="O2643" s="16"/>
      <c r="P2643" s="17"/>
      <c r="Q2643" s="17"/>
      <c r="R2643" s="18"/>
      <c r="S2643" s="17"/>
      <c r="T2643" s="17"/>
      <c r="U2643" s="17"/>
      <c r="V2643" s="17"/>
      <c r="W2643" s="17"/>
      <c r="X2643" s="17"/>
      <c r="Y2643" s="17"/>
      <c r="Z2643" s="17"/>
      <c r="AA2643" s="18"/>
      <c r="AB2643" s="18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  <c r="AU2643" s="18"/>
      <c r="AV2643" s="18"/>
      <c r="AW2643" s="18"/>
      <c r="AX2643" s="18"/>
      <c r="AY2643" s="18"/>
      <c r="AZ2643" s="18"/>
      <c r="BA2643" s="18"/>
      <c r="BB2643" s="18"/>
      <c r="BC2643" s="18"/>
    </row>
    <row r="2644" spans="1:55" hidden="1" x14ac:dyDescent="0.3">
      <c r="A2644" s="15"/>
      <c r="B2644" s="15"/>
      <c r="C2644" s="15"/>
      <c r="D2644" s="16"/>
      <c r="E2644" s="16"/>
      <c r="F2644" s="15"/>
      <c r="G2644" s="15"/>
      <c r="H2644" s="16"/>
      <c r="I2644" s="16"/>
      <c r="J2644" s="17"/>
      <c r="K2644" s="16"/>
      <c r="L2644" s="16"/>
      <c r="M2644" s="16"/>
      <c r="N2644" s="16"/>
      <c r="O2644" s="16"/>
      <c r="P2644" s="17"/>
      <c r="Q2644" s="17"/>
      <c r="R2644" s="18"/>
      <c r="S2644" s="17"/>
      <c r="T2644" s="17"/>
      <c r="U2644" s="17"/>
      <c r="V2644" s="17"/>
      <c r="W2644" s="17"/>
      <c r="X2644" s="17"/>
      <c r="Y2644" s="17"/>
      <c r="Z2644" s="17"/>
      <c r="AA2644" s="18"/>
      <c r="AB2644" s="18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  <c r="AU2644" s="18"/>
      <c r="AV2644" s="18"/>
      <c r="AW2644" s="18"/>
      <c r="AX2644" s="18"/>
      <c r="AY2644" s="18"/>
      <c r="AZ2644" s="18"/>
      <c r="BA2644" s="18"/>
      <c r="BB2644" s="18"/>
      <c r="BC2644" s="18"/>
    </row>
    <row r="2645" spans="1:55" hidden="1" x14ac:dyDescent="0.3">
      <c r="A2645" s="15"/>
      <c r="B2645" s="15"/>
      <c r="C2645" s="15"/>
      <c r="D2645" s="16"/>
      <c r="E2645" s="16"/>
      <c r="F2645" s="15"/>
      <c r="G2645" s="15"/>
      <c r="H2645" s="16"/>
      <c r="I2645" s="16"/>
      <c r="J2645" s="17"/>
      <c r="K2645" s="16"/>
      <c r="L2645" s="16"/>
      <c r="M2645" s="16"/>
      <c r="N2645" s="16"/>
      <c r="O2645" s="16"/>
      <c r="P2645" s="17"/>
      <c r="Q2645" s="17"/>
      <c r="R2645" s="18"/>
      <c r="S2645" s="17"/>
      <c r="T2645" s="17"/>
      <c r="U2645" s="17"/>
      <c r="V2645" s="17"/>
      <c r="W2645" s="17"/>
      <c r="X2645" s="17"/>
      <c r="Y2645" s="17"/>
      <c r="Z2645" s="17"/>
      <c r="AA2645" s="18"/>
      <c r="AB2645" s="18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  <c r="AU2645" s="18"/>
      <c r="AV2645" s="18"/>
      <c r="AW2645" s="18"/>
      <c r="AX2645" s="18"/>
      <c r="AY2645" s="18"/>
      <c r="AZ2645" s="18"/>
      <c r="BA2645" s="18"/>
      <c r="BB2645" s="18"/>
      <c r="BC2645" s="18"/>
    </row>
    <row r="2646" spans="1:55" hidden="1" x14ac:dyDescent="0.3">
      <c r="A2646" s="15"/>
      <c r="B2646" s="15"/>
      <c r="C2646" s="15"/>
      <c r="D2646" s="16"/>
      <c r="E2646" s="16"/>
      <c r="F2646" s="15"/>
      <c r="G2646" s="15"/>
      <c r="H2646" s="16"/>
      <c r="I2646" s="16"/>
      <c r="J2646" s="17"/>
      <c r="K2646" s="16"/>
      <c r="L2646" s="16"/>
      <c r="M2646" s="16"/>
      <c r="N2646" s="16"/>
      <c r="O2646" s="16"/>
      <c r="P2646" s="17"/>
      <c r="Q2646" s="17"/>
      <c r="R2646" s="18"/>
      <c r="S2646" s="17"/>
      <c r="T2646" s="17"/>
      <c r="U2646" s="17"/>
      <c r="V2646" s="17"/>
      <c r="W2646" s="17"/>
      <c r="X2646" s="17"/>
      <c r="Y2646" s="17"/>
      <c r="Z2646" s="17"/>
      <c r="AA2646" s="18"/>
      <c r="AB2646" s="18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  <c r="AU2646" s="18"/>
      <c r="AV2646" s="18"/>
      <c r="AW2646" s="18"/>
      <c r="AX2646" s="18"/>
      <c r="AY2646" s="18"/>
      <c r="AZ2646" s="18"/>
      <c r="BA2646" s="18"/>
      <c r="BB2646" s="18"/>
      <c r="BC2646" s="18"/>
    </row>
    <row r="2647" spans="1:55" hidden="1" x14ac:dyDescent="0.3">
      <c r="A2647" s="15"/>
      <c r="B2647" s="15"/>
      <c r="C2647" s="15"/>
      <c r="D2647" s="16"/>
      <c r="E2647" s="16"/>
      <c r="F2647" s="15"/>
      <c r="G2647" s="15"/>
      <c r="H2647" s="16"/>
      <c r="I2647" s="16"/>
      <c r="J2647" s="17"/>
      <c r="K2647" s="16"/>
      <c r="L2647" s="16"/>
      <c r="M2647" s="16"/>
      <c r="N2647" s="16"/>
      <c r="O2647" s="16"/>
      <c r="P2647" s="17"/>
      <c r="Q2647" s="17"/>
      <c r="R2647" s="18"/>
      <c r="S2647" s="17"/>
      <c r="T2647" s="17"/>
      <c r="U2647" s="17"/>
      <c r="V2647" s="17"/>
      <c r="W2647" s="17"/>
      <c r="X2647" s="17"/>
      <c r="Y2647" s="17"/>
      <c r="Z2647" s="17"/>
      <c r="AA2647" s="18"/>
      <c r="AB2647" s="18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  <c r="AU2647" s="18"/>
      <c r="AV2647" s="18"/>
      <c r="AW2647" s="18"/>
      <c r="AX2647" s="18"/>
      <c r="AY2647" s="18"/>
      <c r="AZ2647" s="18"/>
      <c r="BA2647" s="18"/>
      <c r="BB2647" s="18"/>
      <c r="BC2647" s="18"/>
    </row>
    <row r="2648" spans="1:55" hidden="1" x14ac:dyDescent="0.3">
      <c r="A2648" s="15"/>
      <c r="B2648" s="15"/>
      <c r="C2648" s="15"/>
      <c r="D2648" s="16"/>
      <c r="E2648" s="16"/>
      <c r="F2648" s="15"/>
      <c r="G2648" s="15"/>
      <c r="H2648" s="16"/>
      <c r="I2648" s="16"/>
      <c r="J2648" s="17"/>
      <c r="K2648" s="16"/>
      <c r="L2648" s="16"/>
      <c r="M2648" s="16"/>
      <c r="N2648" s="16"/>
      <c r="O2648" s="16"/>
      <c r="P2648" s="17"/>
      <c r="Q2648" s="17"/>
      <c r="R2648" s="18"/>
      <c r="S2648" s="17"/>
      <c r="T2648" s="17"/>
      <c r="U2648" s="17"/>
      <c r="V2648" s="17"/>
      <c r="W2648" s="17"/>
      <c r="X2648" s="17"/>
      <c r="Y2648" s="17"/>
      <c r="Z2648" s="17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</row>
    <row r="2649" spans="1:55" hidden="1" x14ac:dyDescent="0.3">
      <c r="A2649" s="15"/>
      <c r="B2649" s="15"/>
      <c r="C2649" s="15"/>
      <c r="D2649" s="16"/>
      <c r="E2649" s="16"/>
      <c r="F2649" s="15"/>
      <c r="G2649" s="15"/>
      <c r="H2649" s="16"/>
      <c r="I2649" s="16"/>
      <c r="J2649" s="17"/>
      <c r="K2649" s="16"/>
      <c r="L2649" s="16"/>
      <c r="M2649" s="16"/>
      <c r="N2649" s="16"/>
      <c r="O2649" s="16"/>
      <c r="P2649" s="17"/>
      <c r="Q2649" s="17"/>
      <c r="R2649" s="18"/>
      <c r="S2649" s="17"/>
      <c r="T2649" s="17"/>
      <c r="U2649" s="17"/>
      <c r="V2649" s="17"/>
      <c r="W2649" s="17"/>
      <c r="X2649" s="17"/>
      <c r="Y2649" s="17"/>
      <c r="Z2649" s="17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</row>
    <row r="2650" spans="1:55" hidden="1" x14ac:dyDescent="0.3">
      <c r="A2650" s="15"/>
      <c r="B2650" s="15"/>
      <c r="C2650" s="15"/>
      <c r="D2650" s="16"/>
      <c r="E2650" s="16"/>
      <c r="F2650" s="15"/>
      <c r="G2650" s="15"/>
      <c r="H2650" s="16"/>
      <c r="I2650" s="16"/>
      <c r="J2650" s="17"/>
      <c r="K2650" s="16"/>
      <c r="L2650" s="16"/>
      <c r="M2650" s="16"/>
      <c r="N2650" s="16"/>
      <c r="O2650" s="16"/>
      <c r="P2650" s="17"/>
      <c r="Q2650" s="17"/>
      <c r="R2650" s="18"/>
      <c r="S2650" s="17"/>
      <c r="T2650" s="17"/>
      <c r="U2650" s="17"/>
      <c r="V2650" s="17"/>
      <c r="W2650" s="17"/>
      <c r="X2650" s="17"/>
      <c r="Y2650" s="17"/>
      <c r="Z2650" s="17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</row>
    <row r="2651" spans="1:55" hidden="1" x14ac:dyDescent="0.3">
      <c r="A2651" s="15"/>
      <c r="B2651" s="15"/>
      <c r="C2651" s="15"/>
      <c r="D2651" s="16"/>
      <c r="E2651" s="16"/>
      <c r="F2651" s="15"/>
      <c r="G2651" s="15"/>
      <c r="H2651" s="16"/>
      <c r="I2651" s="16"/>
      <c r="J2651" s="17"/>
      <c r="K2651" s="16"/>
      <c r="L2651" s="16"/>
      <c r="M2651" s="16"/>
      <c r="N2651" s="16"/>
      <c r="O2651" s="16"/>
      <c r="P2651" s="17"/>
      <c r="Q2651" s="17"/>
      <c r="R2651" s="18"/>
      <c r="S2651" s="17"/>
      <c r="T2651" s="17"/>
      <c r="U2651" s="17"/>
      <c r="V2651" s="17"/>
      <c r="W2651" s="17"/>
      <c r="X2651" s="17"/>
      <c r="Y2651" s="17"/>
      <c r="Z2651" s="17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</row>
    <row r="2652" spans="1:55" hidden="1" x14ac:dyDescent="0.3">
      <c r="A2652" s="15"/>
      <c r="B2652" s="15"/>
      <c r="C2652" s="15"/>
      <c r="D2652" s="16"/>
      <c r="E2652" s="16"/>
      <c r="F2652" s="15"/>
      <c r="G2652" s="15"/>
      <c r="H2652" s="16"/>
      <c r="I2652" s="16"/>
      <c r="J2652" s="17"/>
      <c r="K2652" s="16"/>
      <c r="L2652" s="16"/>
      <c r="M2652" s="16"/>
      <c r="N2652" s="16"/>
      <c r="O2652" s="16"/>
      <c r="P2652" s="17"/>
      <c r="Q2652" s="17"/>
      <c r="R2652" s="18"/>
      <c r="S2652" s="17"/>
      <c r="T2652" s="17"/>
      <c r="U2652" s="17"/>
      <c r="V2652" s="17"/>
      <c r="W2652" s="17"/>
      <c r="X2652" s="17"/>
      <c r="Y2652" s="17"/>
      <c r="Z2652" s="17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</row>
    <row r="2653" spans="1:55" hidden="1" x14ac:dyDescent="0.3">
      <c r="A2653" s="15"/>
      <c r="B2653" s="15"/>
      <c r="C2653" s="15"/>
      <c r="D2653" s="16"/>
      <c r="E2653" s="16"/>
      <c r="F2653" s="15"/>
      <c r="G2653" s="15"/>
      <c r="H2653" s="16"/>
      <c r="I2653" s="16"/>
      <c r="J2653" s="17"/>
      <c r="K2653" s="16"/>
      <c r="L2653" s="16"/>
      <c r="M2653" s="16"/>
      <c r="N2653" s="16"/>
      <c r="O2653" s="16"/>
      <c r="P2653" s="17"/>
      <c r="Q2653" s="17"/>
      <c r="R2653" s="18"/>
      <c r="S2653" s="17"/>
      <c r="T2653" s="17"/>
      <c r="U2653" s="17"/>
      <c r="V2653" s="17"/>
      <c r="W2653" s="17"/>
      <c r="X2653" s="17"/>
      <c r="Y2653" s="17"/>
      <c r="Z2653" s="17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</row>
    <row r="2654" spans="1:55" hidden="1" x14ac:dyDescent="0.3">
      <c r="A2654" s="15"/>
      <c r="B2654" s="15"/>
      <c r="C2654" s="15"/>
      <c r="D2654" s="16"/>
      <c r="E2654" s="16"/>
      <c r="F2654" s="15"/>
      <c r="G2654" s="15"/>
      <c r="H2654" s="16"/>
      <c r="I2654" s="16"/>
      <c r="J2654" s="17"/>
      <c r="K2654" s="16"/>
      <c r="L2654" s="16"/>
      <c r="M2654" s="16"/>
      <c r="N2654" s="16"/>
      <c r="O2654" s="16"/>
      <c r="P2654" s="17"/>
      <c r="Q2654" s="17"/>
      <c r="R2654" s="18"/>
      <c r="S2654" s="17"/>
      <c r="T2654" s="17"/>
      <c r="U2654" s="17"/>
      <c r="V2654" s="17"/>
      <c r="W2654" s="17"/>
      <c r="X2654" s="17"/>
      <c r="Y2654" s="17"/>
      <c r="Z2654" s="17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</row>
    <row r="2655" spans="1:55" hidden="1" x14ac:dyDescent="0.3">
      <c r="A2655" s="15"/>
      <c r="B2655" s="15"/>
      <c r="C2655" s="15"/>
      <c r="D2655" s="16"/>
      <c r="E2655" s="16"/>
      <c r="F2655" s="15"/>
      <c r="G2655" s="15"/>
      <c r="H2655" s="16"/>
      <c r="I2655" s="16"/>
      <c r="J2655" s="17"/>
      <c r="K2655" s="16"/>
      <c r="L2655" s="16"/>
      <c r="M2655" s="16"/>
      <c r="N2655" s="16"/>
      <c r="O2655" s="16"/>
      <c r="P2655" s="17"/>
      <c r="Q2655" s="17"/>
      <c r="R2655" s="18"/>
      <c r="S2655" s="17"/>
      <c r="T2655" s="17"/>
      <c r="U2655" s="17"/>
      <c r="V2655" s="17"/>
      <c r="W2655" s="17"/>
      <c r="X2655" s="17"/>
      <c r="Y2655" s="17"/>
      <c r="Z2655" s="17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</row>
    <row r="2656" spans="1:55" hidden="1" x14ac:dyDescent="0.3">
      <c r="A2656" s="15"/>
      <c r="B2656" s="15"/>
      <c r="C2656" s="15"/>
      <c r="D2656" s="16"/>
      <c r="E2656" s="16"/>
      <c r="F2656" s="15"/>
      <c r="G2656" s="15"/>
      <c r="H2656" s="16"/>
      <c r="I2656" s="16"/>
      <c r="J2656" s="17"/>
      <c r="K2656" s="16"/>
      <c r="L2656" s="16"/>
      <c r="M2656" s="16"/>
      <c r="N2656" s="16"/>
      <c r="O2656" s="16"/>
      <c r="P2656" s="17"/>
      <c r="Q2656" s="17"/>
      <c r="R2656" s="18"/>
      <c r="S2656" s="17"/>
      <c r="T2656" s="17"/>
      <c r="U2656" s="17"/>
      <c r="V2656" s="17"/>
      <c r="W2656" s="17"/>
      <c r="X2656" s="17"/>
      <c r="Y2656" s="17"/>
      <c r="Z2656" s="17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</row>
    <row r="2657" spans="1:55" hidden="1" x14ac:dyDescent="0.3">
      <c r="A2657" s="15"/>
      <c r="B2657" s="15"/>
      <c r="C2657" s="15"/>
      <c r="D2657" s="16"/>
      <c r="E2657" s="16"/>
      <c r="F2657" s="15"/>
      <c r="G2657" s="15"/>
      <c r="H2657" s="16"/>
      <c r="I2657" s="16"/>
      <c r="J2657" s="17"/>
      <c r="K2657" s="16"/>
      <c r="L2657" s="16"/>
      <c r="M2657" s="16"/>
      <c r="N2657" s="16"/>
      <c r="O2657" s="16"/>
      <c r="P2657" s="17"/>
      <c r="Q2657" s="17"/>
      <c r="R2657" s="18"/>
      <c r="S2657" s="17"/>
      <c r="T2657" s="17"/>
      <c r="U2657" s="17"/>
      <c r="V2657" s="17"/>
      <c r="W2657" s="17"/>
      <c r="X2657" s="17"/>
      <c r="Y2657" s="17"/>
      <c r="Z2657" s="17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</row>
    <row r="2658" spans="1:55" hidden="1" x14ac:dyDescent="0.3">
      <c r="A2658" s="15"/>
      <c r="B2658" s="15"/>
      <c r="C2658" s="15"/>
      <c r="D2658" s="16"/>
      <c r="E2658" s="16"/>
      <c r="F2658" s="15"/>
      <c r="G2658" s="15"/>
      <c r="H2658" s="16"/>
      <c r="I2658" s="16"/>
      <c r="J2658" s="17"/>
      <c r="K2658" s="16"/>
      <c r="L2658" s="16"/>
      <c r="M2658" s="16"/>
      <c r="N2658" s="16"/>
      <c r="O2658" s="16"/>
      <c r="P2658" s="17"/>
      <c r="Q2658" s="17"/>
      <c r="R2658" s="18"/>
      <c r="S2658" s="17"/>
      <c r="T2658" s="17"/>
      <c r="U2658" s="17"/>
      <c r="V2658" s="17"/>
      <c r="W2658" s="17"/>
      <c r="X2658" s="17"/>
      <c r="Y2658" s="17"/>
      <c r="Z2658" s="17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</row>
    <row r="2659" spans="1:55" hidden="1" x14ac:dyDescent="0.3">
      <c r="A2659" s="15"/>
      <c r="B2659" s="15"/>
      <c r="C2659" s="15"/>
      <c r="D2659" s="16"/>
      <c r="E2659" s="16"/>
      <c r="F2659" s="15"/>
      <c r="G2659" s="15"/>
      <c r="H2659" s="16"/>
      <c r="I2659" s="16"/>
      <c r="J2659" s="17"/>
      <c r="K2659" s="16"/>
      <c r="L2659" s="16"/>
      <c r="M2659" s="16"/>
      <c r="N2659" s="16"/>
      <c r="O2659" s="16"/>
      <c r="P2659" s="17"/>
      <c r="Q2659" s="17"/>
      <c r="R2659" s="18"/>
      <c r="S2659" s="17"/>
      <c r="T2659" s="17"/>
      <c r="U2659" s="17"/>
      <c r="V2659" s="17"/>
      <c r="W2659" s="17"/>
      <c r="X2659" s="17"/>
      <c r="Y2659" s="17"/>
      <c r="Z2659" s="17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</row>
    <row r="2660" spans="1:55" hidden="1" x14ac:dyDescent="0.3">
      <c r="A2660" s="15"/>
      <c r="B2660" s="15"/>
      <c r="C2660" s="15"/>
      <c r="D2660" s="16"/>
      <c r="E2660" s="16"/>
      <c r="F2660" s="15"/>
      <c r="G2660" s="15"/>
      <c r="H2660" s="16"/>
      <c r="I2660" s="16"/>
      <c r="J2660" s="17"/>
      <c r="K2660" s="16"/>
      <c r="L2660" s="16"/>
      <c r="M2660" s="16"/>
      <c r="N2660" s="16"/>
      <c r="O2660" s="16"/>
      <c r="P2660" s="17"/>
      <c r="Q2660" s="17"/>
      <c r="R2660" s="18"/>
      <c r="S2660" s="17"/>
      <c r="T2660" s="17"/>
      <c r="U2660" s="17"/>
      <c r="V2660" s="17"/>
      <c r="W2660" s="17"/>
      <c r="X2660" s="17"/>
      <c r="Y2660" s="17"/>
      <c r="Z2660" s="17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</row>
    <row r="2661" spans="1:55" hidden="1" x14ac:dyDescent="0.3">
      <c r="A2661" s="15"/>
      <c r="B2661" s="15"/>
      <c r="C2661" s="15"/>
      <c r="D2661" s="16"/>
      <c r="E2661" s="16"/>
      <c r="F2661" s="15"/>
      <c r="G2661" s="15"/>
      <c r="H2661" s="16"/>
      <c r="I2661" s="16"/>
      <c r="J2661" s="17"/>
      <c r="K2661" s="16"/>
      <c r="L2661" s="16"/>
      <c r="M2661" s="16"/>
      <c r="N2661" s="16"/>
      <c r="O2661" s="16"/>
      <c r="P2661" s="17"/>
      <c r="Q2661" s="17"/>
      <c r="R2661" s="18"/>
      <c r="S2661" s="17"/>
      <c r="T2661" s="17"/>
      <c r="U2661" s="17"/>
      <c r="V2661" s="17"/>
      <c r="W2661" s="17"/>
      <c r="X2661" s="17"/>
      <c r="Y2661" s="17"/>
      <c r="Z2661" s="17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</row>
    <row r="2662" spans="1:55" hidden="1" x14ac:dyDescent="0.3">
      <c r="A2662" s="15"/>
      <c r="B2662" s="15"/>
      <c r="C2662" s="15"/>
      <c r="D2662" s="16"/>
      <c r="E2662" s="16"/>
      <c r="F2662" s="15"/>
      <c r="G2662" s="15"/>
      <c r="H2662" s="16"/>
      <c r="I2662" s="16"/>
      <c r="J2662" s="17"/>
      <c r="K2662" s="16"/>
      <c r="L2662" s="16"/>
      <c r="M2662" s="16"/>
      <c r="N2662" s="16"/>
      <c r="O2662" s="16"/>
      <c r="P2662" s="17"/>
      <c r="Q2662" s="17"/>
      <c r="R2662" s="18"/>
      <c r="S2662" s="17"/>
      <c r="T2662" s="17"/>
      <c r="U2662" s="17"/>
      <c r="V2662" s="17"/>
      <c r="W2662" s="17"/>
      <c r="X2662" s="17"/>
      <c r="Y2662" s="17"/>
      <c r="Z2662" s="17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</row>
    <row r="2663" spans="1:55" hidden="1" x14ac:dyDescent="0.3">
      <c r="A2663" s="15"/>
      <c r="B2663" s="15"/>
      <c r="C2663" s="15"/>
      <c r="D2663" s="16"/>
      <c r="E2663" s="16"/>
      <c r="F2663" s="15"/>
      <c r="G2663" s="15"/>
      <c r="H2663" s="16"/>
      <c r="I2663" s="16"/>
      <c r="J2663" s="17"/>
      <c r="K2663" s="16"/>
      <c r="L2663" s="16"/>
      <c r="M2663" s="16"/>
      <c r="N2663" s="16"/>
      <c r="O2663" s="16"/>
      <c r="P2663" s="17"/>
      <c r="Q2663" s="17"/>
      <c r="R2663" s="18"/>
      <c r="S2663" s="17"/>
      <c r="T2663" s="17"/>
      <c r="U2663" s="17"/>
      <c r="V2663" s="17"/>
      <c r="W2663" s="17"/>
      <c r="X2663" s="17"/>
      <c r="Y2663" s="17"/>
      <c r="Z2663" s="17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</row>
    <row r="2664" spans="1:55" hidden="1" x14ac:dyDescent="0.3">
      <c r="A2664" s="15"/>
      <c r="B2664" s="15"/>
      <c r="C2664" s="15"/>
      <c r="D2664" s="16"/>
      <c r="E2664" s="16"/>
      <c r="F2664" s="15"/>
      <c r="G2664" s="15"/>
      <c r="H2664" s="16"/>
      <c r="I2664" s="16"/>
      <c r="J2664" s="17"/>
      <c r="K2664" s="16"/>
      <c r="L2664" s="16"/>
      <c r="M2664" s="16"/>
      <c r="N2664" s="16"/>
      <c r="O2664" s="16"/>
      <c r="P2664" s="17"/>
      <c r="Q2664" s="17"/>
      <c r="R2664" s="18"/>
      <c r="S2664" s="17"/>
      <c r="T2664" s="17"/>
      <c r="U2664" s="17"/>
      <c r="V2664" s="17"/>
      <c r="W2664" s="17"/>
      <c r="X2664" s="17"/>
      <c r="Y2664" s="17"/>
      <c r="Z2664" s="17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</row>
    <row r="2665" spans="1:55" hidden="1" x14ac:dyDescent="0.3">
      <c r="A2665" s="15"/>
      <c r="B2665" s="15"/>
      <c r="C2665" s="15"/>
      <c r="D2665" s="16"/>
      <c r="E2665" s="16"/>
      <c r="F2665" s="15"/>
      <c r="G2665" s="15"/>
      <c r="H2665" s="16"/>
      <c r="I2665" s="16"/>
      <c r="J2665" s="17"/>
      <c r="K2665" s="16"/>
      <c r="L2665" s="16"/>
      <c r="M2665" s="16"/>
      <c r="N2665" s="16"/>
      <c r="O2665" s="16"/>
      <c r="P2665" s="17"/>
      <c r="Q2665" s="17"/>
      <c r="R2665" s="18"/>
      <c r="S2665" s="17"/>
      <c r="T2665" s="17"/>
      <c r="U2665" s="17"/>
      <c r="V2665" s="17"/>
      <c r="W2665" s="17"/>
      <c r="X2665" s="17"/>
      <c r="Y2665" s="17"/>
      <c r="Z2665" s="17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</row>
    <row r="2666" spans="1:55" hidden="1" x14ac:dyDescent="0.3">
      <c r="A2666" s="15"/>
      <c r="B2666" s="15"/>
      <c r="C2666" s="15"/>
      <c r="D2666" s="16"/>
      <c r="E2666" s="16"/>
      <c r="F2666" s="15"/>
      <c r="G2666" s="15"/>
      <c r="H2666" s="16"/>
      <c r="I2666" s="16"/>
      <c r="J2666" s="17"/>
      <c r="K2666" s="16"/>
      <c r="L2666" s="16"/>
      <c r="M2666" s="16"/>
      <c r="N2666" s="16"/>
      <c r="O2666" s="16"/>
      <c r="P2666" s="17"/>
      <c r="Q2666" s="17"/>
      <c r="R2666" s="18"/>
      <c r="S2666" s="17"/>
      <c r="T2666" s="17"/>
      <c r="U2666" s="17"/>
      <c r="V2666" s="17"/>
      <c r="W2666" s="17"/>
      <c r="X2666" s="17"/>
      <c r="Y2666" s="17"/>
      <c r="Z2666" s="17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</row>
    <row r="2667" spans="1:55" hidden="1" x14ac:dyDescent="0.3">
      <c r="A2667" s="15"/>
      <c r="B2667" s="15"/>
      <c r="C2667" s="15"/>
      <c r="D2667" s="16"/>
      <c r="E2667" s="16"/>
      <c r="F2667" s="15"/>
      <c r="G2667" s="15"/>
      <c r="H2667" s="16"/>
      <c r="I2667" s="16"/>
      <c r="J2667" s="17"/>
      <c r="K2667" s="16"/>
      <c r="L2667" s="16"/>
      <c r="M2667" s="16"/>
      <c r="N2667" s="16"/>
      <c r="O2667" s="16"/>
      <c r="P2667" s="17"/>
      <c r="Q2667" s="17"/>
      <c r="R2667" s="18"/>
      <c r="S2667" s="17"/>
      <c r="T2667" s="17"/>
      <c r="U2667" s="17"/>
      <c r="V2667" s="17"/>
      <c r="W2667" s="17"/>
      <c r="X2667" s="17"/>
      <c r="Y2667" s="17"/>
      <c r="Z2667" s="17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</row>
    <row r="2668" spans="1:55" hidden="1" x14ac:dyDescent="0.3">
      <c r="A2668" s="15"/>
      <c r="B2668" s="15"/>
      <c r="C2668" s="15"/>
      <c r="D2668" s="16"/>
      <c r="E2668" s="16"/>
      <c r="F2668" s="15"/>
      <c r="G2668" s="15"/>
      <c r="H2668" s="16"/>
      <c r="I2668" s="16"/>
      <c r="J2668" s="17"/>
      <c r="K2668" s="16"/>
      <c r="L2668" s="16"/>
      <c r="M2668" s="16"/>
      <c r="N2668" s="16"/>
      <c r="O2668" s="16"/>
      <c r="P2668" s="17"/>
      <c r="Q2668" s="17"/>
      <c r="R2668" s="18"/>
      <c r="S2668" s="17"/>
      <c r="T2668" s="17"/>
      <c r="U2668" s="17"/>
      <c r="V2668" s="17"/>
      <c r="W2668" s="17"/>
      <c r="X2668" s="17"/>
      <c r="Y2668" s="17"/>
      <c r="Z2668" s="17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</row>
    <row r="2669" spans="1:55" hidden="1" x14ac:dyDescent="0.3">
      <c r="A2669" s="15"/>
      <c r="B2669" s="15"/>
      <c r="C2669" s="15"/>
      <c r="D2669" s="16"/>
      <c r="E2669" s="16"/>
      <c r="F2669" s="15"/>
      <c r="G2669" s="15"/>
      <c r="H2669" s="16"/>
      <c r="I2669" s="16"/>
      <c r="J2669" s="17"/>
      <c r="K2669" s="16"/>
      <c r="L2669" s="16"/>
      <c r="M2669" s="16"/>
      <c r="N2669" s="16"/>
      <c r="O2669" s="16"/>
      <c r="P2669" s="17"/>
      <c r="Q2669" s="17"/>
      <c r="R2669" s="18"/>
      <c r="S2669" s="17"/>
      <c r="T2669" s="17"/>
      <c r="U2669" s="17"/>
      <c r="V2669" s="17"/>
      <c r="W2669" s="17"/>
      <c r="X2669" s="17"/>
      <c r="Y2669" s="17"/>
      <c r="Z2669" s="17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</row>
    <row r="2670" spans="1:55" hidden="1" x14ac:dyDescent="0.3">
      <c r="A2670" s="15"/>
      <c r="B2670" s="15"/>
      <c r="C2670" s="15"/>
      <c r="D2670" s="16"/>
      <c r="E2670" s="16"/>
      <c r="F2670" s="15"/>
      <c r="G2670" s="15"/>
      <c r="H2670" s="16"/>
      <c r="I2670" s="16"/>
      <c r="J2670" s="17"/>
      <c r="K2670" s="16"/>
      <c r="L2670" s="16"/>
      <c r="M2670" s="16"/>
      <c r="N2670" s="16"/>
      <c r="O2670" s="16"/>
      <c r="P2670" s="17"/>
      <c r="Q2670" s="17"/>
      <c r="R2670" s="18"/>
      <c r="S2670" s="17"/>
      <c r="T2670" s="17"/>
      <c r="U2670" s="17"/>
      <c r="V2670" s="17"/>
      <c r="W2670" s="17"/>
      <c r="X2670" s="17"/>
      <c r="Y2670" s="17"/>
      <c r="Z2670" s="17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</row>
    <row r="2671" spans="1:55" hidden="1" x14ac:dyDescent="0.3">
      <c r="A2671" s="15"/>
      <c r="B2671" s="15"/>
      <c r="C2671" s="15"/>
      <c r="D2671" s="16"/>
      <c r="E2671" s="16"/>
      <c r="F2671" s="15"/>
      <c r="G2671" s="15"/>
      <c r="H2671" s="16"/>
      <c r="I2671" s="16"/>
      <c r="J2671" s="17"/>
      <c r="K2671" s="16"/>
      <c r="L2671" s="16"/>
      <c r="M2671" s="16"/>
      <c r="N2671" s="16"/>
      <c r="O2671" s="16"/>
      <c r="P2671" s="17"/>
      <c r="Q2671" s="17"/>
      <c r="R2671" s="18"/>
      <c r="S2671" s="17"/>
      <c r="T2671" s="17"/>
      <c r="U2671" s="17"/>
      <c r="V2671" s="17"/>
      <c r="W2671" s="17"/>
      <c r="X2671" s="17"/>
      <c r="Y2671" s="17"/>
      <c r="Z2671" s="17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</row>
    <row r="2672" spans="1:55" hidden="1" x14ac:dyDescent="0.3">
      <c r="A2672" s="15"/>
      <c r="B2672" s="15"/>
      <c r="C2672" s="15"/>
      <c r="D2672" s="16"/>
      <c r="E2672" s="16"/>
      <c r="F2672" s="15"/>
      <c r="G2672" s="15"/>
      <c r="H2672" s="16"/>
      <c r="I2672" s="16"/>
      <c r="J2672" s="17"/>
      <c r="K2672" s="16"/>
      <c r="L2672" s="16"/>
      <c r="M2672" s="16"/>
      <c r="N2672" s="16"/>
      <c r="O2672" s="16"/>
      <c r="P2672" s="17"/>
      <c r="Q2672" s="17"/>
      <c r="R2672" s="18"/>
      <c r="S2672" s="17"/>
      <c r="T2672" s="17"/>
      <c r="U2672" s="17"/>
      <c r="V2672" s="17"/>
      <c r="W2672" s="17"/>
      <c r="X2672" s="17"/>
      <c r="Y2672" s="17"/>
      <c r="Z2672" s="17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</row>
    <row r="2673" spans="1:55" hidden="1" x14ac:dyDescent="0.3">
      <c r="A2673" s="15"/>
      <c r="B2673" s="15"/>
      <c r="C2673" s="15"/>
      <c r="D2673" s="16"/>
      <c r="E2673" s="16"/>
      <c r="F2673" s="15"/>
      <c r="G2673" s="15"/>
      <c r="H2673" s="16"/>
      <c r="I2673" s="16"/>
      <c r="J2673" s="17"/>
      <c r="K2673" s="16"/>
      <c r="L2673" s="16"/>
      <c r="M2673" s="16"/>
      <c r="N2673" s="16"/>
      <c r="O2673" s="16"/>
      <c r="P2673" s="17"/>
      <c r="Q2673" s="17"/>
      <c r="R2673" s="18"/>
      <c r="S2673" s="17"/>
      <c r="T2673" s="17"/>
      <c r="U2673" s="17"/>
      <c r="V2673" s="17"/>
      <c r="W2673" s="17"/>
      <c r="X2673" s="17"/>
      <c r="Y2673" s="17"/>
      <c r="Z2673" s="17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</row>
    <row r="2674" spans="1:55" hidden="1" x14ac:dyDescent="0.3">
      <c r="A2674" s="15"/>
      <c r="B2674" s="15"/>
      <c r="C2674" s="15"/>
      <c r="D2674" s="16"/>
      <c r="E2674" s="16"/>
      <c r="F2674" s="15"/>
      <c r="G2674" s="15"/>
      <c r="H2674" s="16"/>
      <c r="I2674" s="16"/>
      <c r="J2674" s="17"/>
      <c r="K2674" s="16"/>
      <c r="L2674" s="16"/>
      <c r="M2674" s="16"/>
      <c r="N2674" s="16"/>
      <c r="O2674" s="16"/>
      <c r="P2674" s="17"/>
      <c r="Q2674" s="17"/>
      <c r="R2674" s="18"/>
      <c r="S2674" s="17"/>
      <c r="T2674" s="17"/>
      <c r="U2674" s="17"/>
      <c r="V2674" s="17"/>
      <c r="W2674" s="17"/>
      <c r="X2674" s="17"/>
      <c r="Y2674" s="17"/>
      <c r="Z2674" s="17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</row>
    <row r="2675" spans="1:55" hidden="1" x14ac:dyDescent="0.3">
      <c r="A2675" s="15"/>
      <c r="B2675" s="15"/>
      <c r="C2675" s="15"/>
      <c r="D2675" s="16"/>
      <c r="E2675" s="16"/>
      <c r="F2675" s="15"/>
      <c r="G2675" s="15"/>
      <c r="H2675" s="16"/>
      <c r="I2675" s="16"/>
      <c r="J2675" s="17"/>
      <c r="K2675" s="16"/>
      <c r="L2675" s="16"/>
      <c r="M2675" s="16"/>
      <c r="N2675" s="16"/>
      <c r="O2675" s="16"/>
      <c r="P2675" s="17"/>
      <c r="Q2675" s="17"/>
      <c r="R2675" s="18"/>
      <c r="S2675" s="17"/>
      <c r="T2675" s="17"/>
      <c r="U2675" s="17"/>
      <c r="V2675" s="17"/>
      <c r="W2675" s="17"/>
      <c r="X2675" s="17"/>
      <c r="Y2675" s="17"/>
      <c r="Z2675" s="17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</row>
    <row r="2676" spans="1:55" hidden="1" x14ac:dyDescent="0.3">
      <c r="A2676" s="15"/>
      <c r="B2676" s="15"/>
      <c r="C2676" s="15"/>
      <c r="D2676" s="16"/>
      <c r="E2676" s="16"/>
      <c r="F2676" s="15"/>
      <c r="G2676" s="15"/>
      <c r="H2676" s="16"/>
      <c r="I2676" s="16"/>
      <c r="J2676" s="17"/>
      <c r="K2676" s="16"/>
      <c r="L2676" s="16"/>
      <c r="M2676" s="16"/>
      <c r="N2676" s="16"/>
      <c r="O2676" s="16"/>
      <c r="P2676" s="17"/>
      <c r="Q2676" s="17"/>
      <c r="R2676" s="18"/>
      <c r="S2676" s="17"/>
      <c r="T2676" s="17"/>
      <c r="U2676" s="17"/>
      <c r="V2676" s="17"/>
      <c r="W2676" s="17"/>
      <c r="X2676" s="17"/>
      <c r="Y2676" s="17"/>
      <c r="Z2676" s="17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</row>
    <row r="2677" spans="1:55" hidden="1" x14ac:dyDescent="0.3">
      <c r="A2677" s="15"/>
      <c r="B2677" s="15"/>
      <c r="C2677" s="15"/>
      <c r="D2677" s="16"/>
      <c r="E2677" s="16"/>
      <c r="F2677" s="15"/>
      <c r="G2677" s="15"/>
      <c r="H2677" s="16"/>
      <c r="I2677" s="16"/>
      <c r="J2677" s="17"/>
      <c r="K2677" s="16"/>
      <c r="L2677" s="16"/>
      <c r="M2677" s="16"/>
      <c r="N2677" s="16"/>
      <c r="O2677" s="16"/>
      <c r="P2677" s="17"/>
      <c r="Q2677" s="17"/>
      <c r="R2677" s="18"/>
      <c r="S2677" s="17"/>
      <c r="T2677" s="17"/>
      <c r="U2677" s="17"/>
      <c r="V2677" s="17"/>
      <c r="W2677" s="17"/>
      <c r="X2677" s="17"/>
      <c r="Y2677" s="17"/>
      <c r="Z2677" s="17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</row>
    <row r="2678" spans="1:55" hidden="1" x14ac:dyDescent="0.3">
      <c r="A2678" s="15"/>
      <c r="B2678" s="15"/>
      <c r="C2678" s="15"/>
      <c r="D2678" s="16"/>
      <c r="E2678" s="16"/>
      <c r="F2678" s="15"/>
      <c r="G2678" s="15"/>
      <c r="H2678" s="16"/>
      <c r="I2678" s="16"/>
      <c r="J2678" s="17"/>
      <c r="K2678" s="16"/>
      <c r="L2678" s="16"/>
      <c r="M2678" s="16"/>
      <c r="N2678" s="16"/>
      <c r="O2678" s="16"/>
      <c r="P2678" s="17"/>
      <c r="Q2678" s="17"/>
      <c r="R2678" s="18"/>
      <c r="S2678" s="17"/>
      <c r="T2678" s="17"/>
      <c r="U2678" s="17"/>
      <c r="V2678" s="17"/>
      <c r="W2678" s="17"/>
      <c r="X2678" s="17"/>
      <c r="Y2678" s="17"/>
      <c r="Z2678" s="17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</row>
    <row r="2679" spans="1:55" hidden="1" x14ac:dyDescent="0.3">
      <c r="A2679" s="15"/>
      <c r="B2679" s="15"/>
      <c r="C2679" s="15"/>
      <c r="D2679" s="16"/>
      <c r="E2679" s="16"/>
      <c r="F2679" s="15"/>
      <c r="G2679" s="15"/>
      <c r="H2679" s="16"/>
      <c r="I2679" s="16"/>
      <c r="J2679" s="17"/>
      <c r="K2679" s="16"/>
      <c r="L2679" s="16"/>
      <c r="M2679" s="16"/>
      <c r="N2679" s="16"/>
      <c r="O2679" s="16"/>
      <c r="P2679" s="17"/>
      <c r="Q2679" s="17"/>
      <c r="R2679" s="18"/>
      <c r="S2679" s="17"/>
      <c r="T2679" s="17"/>
      <c r="U2679" s="17"/>
      <c r="V2679" s="17"/>
      <c r="W2679" s="17"/>
      <c r="X2679" s="17"/>
      <c r="Y2679" s="17"/>
      <c r="Z2679" s="17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</row>
    <row r="2680" spans="1:55" hidden="1" x14ac:dyDescent="0.3">
      <c r="A2680" s="15"/>
      <c r="B2680" s="15"/>
      <c r="C2680" s="15"/>
      <c r="D2680" s="16"/>
      <c r="E2680" s="16"/>
      <c r="F2680" s="15"/>
      <c r="G2680" s="15"/>
      <c r="H2680" s="16"/>
      <c r="I2680" s="16"/>
      <c r="J2680" s="17"/>
      <c r="K2680" s="16"/>
      <c r="L2680" s="16"/>
      <c r="M2680" s="16"/>
      <c r="N2680" s="16"/>
      <c r="O2680" s="16"/>
      <c r="P2680" s="17"/>
      <c r="Q2680" s="17"/>
      <c r="R2680" s="18"/>
      <c r="S2680" s="17"/>
      <c r="T2680" s="17"/>
      <c r="U2680" s="17"/>
      <c r="V2680" s="17"/>
      <c r="W2680" s="17"/>
      <c r="X2680" s="17"/>
      <c r="Y2680" s="17"/>
      <c r="Z2680" s="17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</row>
    <row r="2681" spans="1:55" hidden="1" x14ac:dyDescent="0.3">
      <c r="A2681" s="15"/>
      <c r="B2681" s="15"/>
      <c r="C2681" s="15"/>
      <c r="D2681" s="16"/>
      <c r="E2681" s="16"/>
      <c r="F2681" s="15"/>
      <c r="G2681" s="15"/>
      <c r="H2681" s="16"/>
      <c r="I2681" s="16"/>
      <c r="J2681" s="17"/>
      <c r="K2681" s="16"/>
      <c r="L2681" s="16"/>
      <c r="M2681" s="16"/>
      <c r="N2681" s="16"/>
      <c r="O2681" s="16"/>
      <c r="P2681" s="17"/>
      <c r="Q2681" s="17"/>
      <c r="R2681" s="18"/>
      <c r="S2681" s="17"/>
      <c r="T2681" s="17"/>
      <c r="U2681" s="17"/>
      <c r="V2681" s="17"/>
      <c r="W2681" s="17"/>
      <c r="X2681" s="17"/>
      <c r="Y2681" s="17"/>
      <c r="Z2681" s="17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</row>
    <row r="2682" spans="1:55" hidden="1" x14ac:dyDescent="0.3">
      <c r="A2682" s="15"/>
      <c r="B2682" s="15"/>
      <c r="C2682" s="15"/>
      <c r="D2682" s="16"/>
      <c r="E2682" s="16"/>
      <c r="F2682" s="15"/>
      <c r="G2682" s="15"/>
      <c r="H2682" s="16"/>
      <c r="I2682" s="16"/>
      <c r="J2682" s="17"/>
      <c r="K2682" s="16"/>
      <c r="L2682" s="16"/>
      <c r="M2682" s="16"/>
      <c r="N2682" s="16"/>
      <c r="O2682" s="16"/>
      <c r="P2682" s="17"/>
      <c r="Q2682" s="17"/>
      <c r="R2682" s="18"/>
      <c r="S2682" s="17"/>
      <c r="T2682" s="17"/>
      <c r="U2682" s="17"/>
      <c r="V2682" s="17"/>
      <c r="W2682" s="17"/>
      <c r="X2682" s="17"/>
      <c r="Y2682" s="17"/>
      <c r="Z2682" s="17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</row>
    <row r="2683" spans="1:55" hidden="1" x14ac:dyDescent="0.3">
      <c r="A2683" s="15"/>
      <c r="B2683" s="15"/>
      <c r="C2683" s="15"/>
      <c r="D2683" s="16"/>
      <c r="E2683" s="16"/>
      <c r="F2683" s="15"/>
      <c r="G2683" s="15"/>
      <c r="H2683" s="16"/>
      <c r="I2683" s="16"/>
      <c r="J2683" s="17"/>
      <c r="K2683" s="16"/>
      <c r="L2683" s="16"/>
      <c r="M2683" s="16"/>
      <c r="N2683" s="16"/>
      <c r="O2683" s="16"/>
      <c r="P2683" s="17"/>
      <c r="Q2683" s="17"/>
      <c r="R2683" s="18"/>
      <c r="S2683" s="17"/>
      <c r="T2683" s="17"/>
      <c r="U2683" s="17"/>
      <c r="V2683" s="17"/>
      <c r="W2683" s="17"/>
      <c r="X2683" s="17"/>
      <c r="Y2683" s="17"/>
      <c r="Z2683" s="17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</row>
    <row r="2684" spans="1:55" hidden="1" x14ac:dyDescent="0.3">
      <c r="A2684" s="15"/>
      <c r="B2684" s="15"/>
      <c r="C2684" s="15"/>
      <c r="D2684" s="16"/>
      <c r="E2684" s="16"/>
      <c r="F2684" s="15"/>
      <c r="G2684" s="15"/>
      <c r="H2684" s="16"/>
      <c r="I2684" s="16"/>
      <c r="J2684" s="17"/>
      <c r="K2684" s="16"/>
      <c r="L2684" s="16"/>
      <c r="M2684" s="16"/>
      <c r="N2684" s="16"/>
      <c r="O2684" s="16"/>
      <c r="P2684" s="17"/>
      <c r="Q2684" s="17"/>
      <c r="R2684" s="18"/>
      <c r="S2684" s="17"/>
      <c r="T2684" s="17"/>
      <c r="U2684" s="17"/>
      <c r="V2684" s="17"/>
      <c r="W2684" s="17"/>
      <c r="X2684" s="17"/>
      <c r="Y2684" s="17"/>
      <c r="Z2684" s="17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</row>
    <row r="2685" spans="1:55" hidden="1" x14ac:dyDescent="0.3">
      <c r="A2685" s="15"/>
      <c r="B2685" s="15"/>
      <c r="C2685" s="15"/>
      <c r="D2685" s="16"/>
      <c r="E2685" s="16"/>
      <c r="F2685" s="15"/>
      <c r="G2685" s="15"/>
      <c r="H2685" s="16"/>
      <c r="I2685" s="16"/>
      <c r="J2685" s="17"/>
      <c r="K2685" s="16"/>
      <c r="L2685" s="16"/>
      <c r="M2685" s="16"/>
      <c r="N2685" s="16"/>
      <c r="O2685" s="16"/>
      <c r="P2685" s="17"/>
      <c r="Q2685" s="17"/>
      <c r="R2685" s="18"/>
      <c r="S2685" s="17"/>
      <c r="T2685" s="17"/>
      <c r="U2685" s="17"/>
      <c r="V2685" s="17"/>
      <c r="W2685" s="17"/>
      <c r="X2685" s="17"/>
      <c r="Y2685" s="17"/>
      <c r="Z2685" s="17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</row>
    <row r="2686" spans="1:55" hidden="1" x14ac:dyDescent="0.3">
      <c r="A2686" s="15"/>
      <c r="B2686" s="15"/>
      <c r="C2686" s="15"/>
      <c r="D2686" s="16"/>
      <c r="E2686" s="16"/>
      <c r="F2686" s="15"/>
      <c r="G2686" s="15"/>
      <c r="H2686" s="16"/>
      <c r="I2686" s="16"/>
      <c r="J2686" s="17"/>
      <c r="K2686" s="16"/>
      <c r="L2686" s="16"/>
      <c r="M2686" s="16"/>
      <c r="N2686" s="16"/>
      <c r="O2686" s="16"/>
      <c r="P2686" s="17"/>
      <c r="Q2686" s="17"/>
      <c r="R2686" s="18"/>
      <c r="S2686" s="17"/>
      <c r="T2686" s="17"/>
      <c r="U2686" s="17"/>
      <c r="V2686" s="17"/>
      <c r="W2686" s="17"/>
      <c r="X2686" s="17"/>
      <c r="Y2686" s="17"/>
      <c r="Z2686" s="17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</row>
    <row r="2687" spans="1:55" hidden="1" x14ac:dyDescent="0.3">
      <c r="A2687" s="15"/>
      <c r="B2687" s="15"/>
      <c r="C2687" s="15"/>
      <c r="D2687" s="16"/>
      <c r="E2687" s="16"/>
      <c r="F2687" s="15"/>
      <c r="G2687" s="15"/>
      <c r="H2687" s="16"/>
      <c r="I2687" s="16"/>
      <c r="J2687" s="17"/>
      <c r="K2687" s="16"/>
      <c r="L2687" s="16"/>
      <c r="M2687" s="16"/>
      <c r="N2687" s="16"/>
      <c r="O2687" s="16"/>
      <c r="P2687" s="17"/>
      <c r="Q2687" s="17"/>
      <c r="R2687" s="18"/>
      <c r="S2687" s="17"/>
      <c r="T2687" s="17"/>
      <c r="U2687" s="17"/>
      <c r="V2687" s="17"/>
      <c r="W2687" s="17"/>
      <c r="X2687" s="17"/>
      <c r="Y2687" s="17"/>
      <c r="Z2687" s="17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</row>
    <row r="2688" spans="1:55" hidden="1" x14ac:dyDescent="0.3">
      <c r="A2688" s="15"/>
      <c r="B2688" s="15"/>
      <c r="C2688" s="15"/>
      <c r="D2688" s="16"/>
      <c r="E2688" s="16"/>
      <c r="F2688" s="15"/>
      <c r="G2688" s="15"/>
      <c r="H2688" s="16"/>
      <c r="I2688" s="16"/>
      <c r="J2688" s="17"/>
      <c r="K2688" s="16"/>
      <c r="L2688" s="16"/>
      <c r="M2688" s="16"/>
      <c r="N2688" s="16"/>
      <c r="O2688" s="16"/>
      <c r="P2688" s="17"/>
      <c r="Q2688" s="17"/>
      <c r="R2688" s="18"/>
      <c r="S2688" s="17"/>
      <c r="T2688" s="17"/>
      <c r="U2688" s="17"/>
      <c r="V2688" s="17"/>
      <c r="W2688" s="17"/>
      <c r="X2688" s="17"/>
      <c r="Y2688" s="17"/>
      <c r="Z2688" s="17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</row>
    <row r="2689" spans="1:55" hidden="1" x14ac:dyDescent="0.3">
      <c r="A2689" s="15"/>
      <c r="B2689" s="15"/>
      <c r="C2689" s="15"/>
      <c r="D2689" s="16"/>
      <c r="E2689" s="16"/>
      <c r="F2689" s="15"/>
      <c r="G2689" s="15"/>
      <c r="H2689" s="16"/>
      <c r="I2689" s="16"/>
      <c r="J2689" s="17"/>
      <c r="K2689" s="16"/>
      <c r="L2689" s="16"/>
      <c r="M2689" s="16"/>
      <c r="N2689" s="16"/>
      <c r="O2689" s="16"/>
      <c r="P2689" s="17"/>
      <c r="Q2689" s="17"/>
      <c r="R2689" s="18"/>
      <c r="S2689" s="17"/>
      <c r="T2689" s="17"/>
      <c r="U2689" s="17"/>
      <c r="V2689" s="17"/>
      <c r="W2689" s="17"/>
      <c r="X2689" s="17"/>
      <c r="Y2689" s="17"/>
      <c r="Z2689" s="17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</row>
    <row r="2690" spans="1:55" hidden="1" x14ac:dyDescent="0.3">
      <c r="A2690" s="15"/>
      <c r="B2690" s="15"/>
      <c r="C2690" s="15"/>
      <c r="D2690" s="16"/>
      <c r="E2690" s="16"/>
      <c r="F2690" s="15"/>
      <c r="G2690" s="15"/>
      <c r="H2690" s="16"/>
      <c r="I2690" s="16"/>
      <c r="J2690" s="17"/>
      <c r="K2690" s="16"/>
      <c r="L2690" s="16"/>
      <c r="M2690" s="16"/>
      <c r="N2690" s="16"/>
      <c r="O2690" s="16"/>
      <c r="P2690" s="17"/>
      <c r="Q2690" s="17"/>
      <c r="R2690" s="18"/>
      <c r="S2690" s="17"/>
      <c r="T2690" s="17"/>
      <c r="U2690" s="17"/>
      <c r="V2690" s="17"/>
      <c r="W2690" s="17"/>
      <c r="X2690" s="17"/>
      <c r="Y2690" s="17"/>
      <c r="Z2690" s="17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</row>
    <row r="2691" spans="1:55" hidden="1" x14ac:dyDescent="0.3">
      <c r="A2691" s="15"/>
      <c r="B2691" s="15"/>
      <c r="C2691" s="15"/>
      <c r="D2691" s="16"/>
      <c r="E2691" s="16"/>
      <c r="F2691" s="15"/>
      <c r="G2691" s="15"/>
      <c r="H2691" s="16"/>
      <c r="I2691" s="16"/>
      <c r="J2691" s="17"/>
      <c r="K2691" s="16"/>
      <c r="L2691" s="16"/>
      <c r="M2691" s="16"/>
      <c r="N2691" s="16"/>
      <c r="O2691" s="16"/>
      <c r="P2691" s="17"/>
      <c r="Q2691" s="17"/>
      <c r="R2691" s="18"/>
      <c r="S2691" s="17"/>
      <c r="T2691" s="17"/>
      <c r="U2691" s="17"/>
      <c r="V2691" s="17"/>
      <c r="W2691" s="17"/>
      <c r="X2691" s="17"/>
      <c r="Y2691" s="17"/>
      <c r="Z2691" s="17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</row>
    <row r="2692" spans="1:55" hidden="1" x14ac:dyDescent="0.3">
      <c r="A2692" s="15"/>
      <c r="B2692" s="15"/>
      <c r="C2692" s="15"/>
      <c r="D2692" s="16"/>
      <c r="E2692" s="16"/>
      <c r="F2692" s="15"/>
      <c r="G2692" s="15"/>
      <c r="H2692" s="16"/>
      <c r="I2692" s="16"/>
      <c r="J2692" s="17"/>
      <c r="K2692" s="16"/>
      <c r="L2692" s="16"/>
      <c r="M2692" s="16"/>
      <c r="N2692" s="16"/>
      <c r="O2692" s="16"/>
      <c r="P2692" s="17"/>
      <c r="Q2692" s="17"/>
      <c r="R2692" s="18"/>
      <c r="S2692" s="17"/>
      <c r="T2692" s="17"/>
      <c r="U2692" s="17"/>
      <c r="V2692" s="17"/>
      <c r="W2692" s="17"/>
      <c r="X2692" s="17"/>
      <c r="Y2692" s="17"/>
      <c r="Z2692" s="17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</row>
    <row r="2693" spans="1:55" hidden="1" x14ac:dyDescent="0.3">
      <c r="A2693" s="15"/>
      <c r="B2693" s="15"/>
      <c r="C2693" s="15"/>
      <c r="D2693" s="16"/>
      <c r="E2693" s="16"/>
      <c r="F2693" s="15"/>
      <c r="G2693" s="15"/>
      <c r="H2693" s="16"/>
      <c r="I2693" s="16"/>
      <c r="J2693" s="17"/>
      <c r="K2693" s="16"/>
      <c r="L2693" s="16"/>
      <c r="M2693" s="16"/>
      <c r="N2693" s="16"/>
      <c r="O2693" s="16"/>
      <c r="P2693" s="17"/>
      <c r="Q2693" s="17"/>
      <c r="R2693" s="18"/>
      <c r="S2693" s="17"/>
      <c r="T2693" s="17"/>
      <c r="U2693" s="17"/>
      <c r="V2693" s="17"/>
      <c r="W2693" s="17"/>
      <c r="X2693" s="17"/>
      <c r="Y2693" s="17"/>
      <c r="Z2693" s="17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</row>
    <row r="2694" spans="1:55" hidden="1" x14ac:dyDescent="0.3">
      <c r="A2694" s="15"/>
      <c r="B2694" s="15"/>
      <c r="C2694" s="15"/>
      <c r="D2694" s="16"/>
      <c r="E2694" s="16"/>
      <c r="F2694" s="15"/>
      <c r="G2694" s="15"/>
      <c r="H2694" s="16"/>
      <c r="I2694" s="16"/>
      <c r="J2694" s="17"/>
      <c r="K2694" s="16"/>
      <c r="L2694" s="16"/>
      <c r="M2694" s="16"/>
      <c r="N2694" s="16"/>
      <c r="O2694" s="16"/>
      <c r="P2694" s="17"/>
      <c r="Q2694" s="17"/>
      <c r="R2694" s="18"/>
      <c r="S2694" s="17"/>
      <c r="T2694" s="17"/>
      <c r="U2694" s="17"/>
      <c r="V2694" s="17"/>
      <c r="W2694" s="17"/>
      <c r="X2694" s="17"/>
      <c r="Y2694" s="17"/>
      <c r="Z2694" s="17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</row>
    <row r="2695" spans="1:55" hidden="1" x14ac:dyDescent="0.3">
      <c r="A2695" s="15"/>
      <c r="B2695" s="15"/>
      <c r="C2695" s="15"/>
      <c r="D2695" s="16"/>
      <c r="E2695" s="16"/>
      <c r="F2695" s="15"/>
      <c r="G2695" s="15"/>
      <c r="H2695" s="16"/>
      <c r="I2695" s="16"/>
      <c r="J2695" s="17"/>
      <c r="K2695" s="16"/>
      <c r="L2695" s="16"/>
      <c r="M2695" s="16"/>
      <c r="N2695" s="16"/>
      <c r="O2695" s="16"/>
      <c r="P2695" s="17"/>
      <c r="Q2695" s="17"/>
      <c r="R2695" s="18"/>
      <c r="S2695" s="17"/>
      <c r="T2695" s="17"/>
      <c r="U2695" s="17"/>
      <c r="V2695" s="17"/>
      <c r="W2695" s="17"/>
      <c r="X2695" s="17"/>
      <c r="Y2695" s="17"/>
      <c r="Z2695" s="17"/>
      <c r="AA2695" s="18"/>
      <c r="AB2695" s="18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  <c r="AU2695" s="18"/>
      <c r="AV2695" s="18"/>
      <c r="AW2695" s="18"/>
      <c r="AX2695" s="18"/>
      <c r="AY2695" s="18"/>
      <c r="AZ2695" s="18"/>
      <c r="BA2695" s="18"/>
      <c r="BB2695" s="18"/>
      <c r="BC2695" s="18"/>
    </row>
    <row r="2696" spans="1:55" hidden="1" x14ac:dyDescent="0.3">
      <c r="A2696" s="15"/>
      <c r="B2696" s="15"/>
      <c r="C2696" s="15"/>
      <c r="D2696" s="16"/>
      <c r="E2696" s="16"/>
      <c r="F2696" s="15"/>
      <c r="G2696" s="15"/>
      <c r="H2696" s="16"/>
      <c r="I2696" s="16"/>
      <c r="J2696" s="17"/>
      <c r="K2696" s="16"/>
      <c r="L2696" s="16"/>
      <c r="M2696" s="16"/>
      <c r="N2696" s="16"/>
      <c r="O2696" s="16"/>
      <c r="P2696" s="17"/>
      <c r="Q2696" s="17"/>
      <c r="R2696" s="18"/>
      <c r="S2696" s="17"/>
      <c r="T2696" s="17"/>
      <c r="U2696" s="17"/>
      <c r="V2696" s="17"/>
      <c r="W2696" s="17"/>
      <c r="X2696" s="17"/>
      <c r="Y2696" s="17"/>
      <c r="Z2696" s="17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</row>
    <row r="2697" spans="1:55" hidden="1" x14ac:dyDescent="0.3">
      <c r="A2697" s="15"/>
      <c r="B2697" s="15"/>
      <c r="C2697" s="15"/>
      <c r="D2697" s="16"/>
      <c r="E2697" s="16"/>
      <c r="F2697" s="15"/>
      <c r="G2697" s="15"/>
      <c r="H2697" s="16"/>
      <c r="I2697" s="16"/>
      <c r="J2697" s="17"/>
      <c r="K2697" s="16"/>
      <c r="L2697" s="16"/>
      <c r="M2697" s="16"/>
      <c r="N2697" s="16"/>
      <c r="O2697" s="16"/>
      <c r="P2697" s="17"/>
      <c r="Q2697" s="17"/>
      <c r="R2697" s="18"/>
      <c r="S2697" s="17"/>
      <c r="T2697" s="17"/>
      <c r="U2697" s="17"/>
      <c r="V2697" s="17"/>
      <c r="W2697" s="17"/>
      <c r="X2697" s="17"/>
      <c r="Y2697" s="17"/>
      <c r="Z2697" s="17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</row>
    <row r="2698" spans="1:55" hidden="1" x14ac:dyDescent="0.3">
      <c r="A2698" s="15"/>
      <c r="B2698" s="15"/>
      <c r="C2698" s="15"/>
      <c r="D2698" s="16"/>
      <c r="E2698" s="16"/>
      <c r="F2698" s="15"/>
      <c r="G2698" s="15"/>
      <c r="H2698" s="16"/>
      <c r="I2698" s="16"/>
      <c r="J2698" s="17"/>
      <c r="K2698" s="16"/>
      <c r="L2698" s="16"/>
      <c r="M2698" s="16"/>
      <c r="N2698" s="16"/>
      <c r="O2698" s="16"/>
      <c r="P2698" s="17"/>
      <c r="Q2698" s="17"/>
      <c r="R2698" s="18"/>
      <c r="S2698" s="17"/>
      <c r="T2698" s="17"/>
      <c r="U2698" s="17"/>
      <c r="V2698" s="17"/>
      <c r="W2698" s="17"/>
      <c r="X2698" s="17"/>
      <c r="Y2698" s="17"/>
      <c r="Z2698" s="17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</row>
    <row r="2699" spans="1:55" hidden="1" x14ac:dyDescent="0.3">
      <c r="A2699" s="15"/>
      <c r="B2699" s="15"/>
      <c r="C2699" s="15"/>
      <c r="D2699" s="16"/>
      <c r="E2699" s="16"/>
      <c r="F2699" s="15"/>
      <c r="G2699" s="15"/>
      <c r="H2699" s="16"/>
      <c r="I2699" s="16"/>
      <c r="J2699" s="17"/>
      <c r="K2699" s="16"/>
      <c r="L2699" s="16"/>
      <c r="M2699" s="16"/>
      <c r="N2699" s="16"/>
      <c r="O2699" s="16"/>
      <c r="P2699" s="17"/>
      <c r="Q2699" s="17"/>
      <c r="R2699" s="18"/>
      <c r="S2699" s="17"/>
      <c r="T2699" s="17"/>
      <c r="U2699" s="17"/>
      <c r="V2699" s="17"/>
      <c r="W2699" s="17"/>
      <c r="X2699" s="17"/>
      <c r="Y2699" s="17"/>
      <c r="Z2699" s="17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</row>
    <row r="2700" spans="1:55" hidden="1" x14ac:dyDescent="0.3">
      <c r="A2700" s="15"/>
      <c r="B2700" s="15"/>
      <c r="C2700" s="15"/>
      <c r="D2700" s="16"/>
      <c r="E2700" s="16"/>
      <c r="F2700" s="15"/>
      <c r="G2700" s="15"/>
      <c r="H2700" s="16"/>
      <c r="I2700" s="16"/>
      <c r="J2700" s="17"/>
      <c r="K2700" s="16"/>
      <c r="L2700" s="16"/>
      <c r="M2700" s="16"/>
      <c r="N2700" s="16"/>
      <c r="O2700" s="16"/>
      <c r="P2700" s="17"/>
      <c r="Q2700" s="17"/>
      <c r="R2700" s="18"/>
      <c r="S2700" s="17"/>
      <c r="T2700" s="17"/>
      <c r="U2700" s="17"/>
      <c r="V2700" s="17"/>
      <c r="W2700" s="17"/>
      <c r="X2700" s="17"/>
      <c r="Y2700" s="17"/>
      <c r="Z2700" s="17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</row>
    <row r="2701" spans="1:55" hidden="1" x14ac:dyDescent="0.3">
      <c r="A2701" s="15"/>
      <c r="B2701" s="15"/>
      <c r="C2701" s="15"/>
      <c r="D2701" s="16"/>
      <c r="E2701" s="16"/>
      <c r="F2701" s="15"/>
      <c r="G2701" s="15"/>
      <c r="H2701" s="16"/>
      <c r="I2701" s="16"/>
      <c r="J2701" s="17"/>
      <c r="K2701" s="16"/>
      <c r="L2701" s="16"/>
      <c r="M2701" s="16"/>
      <c r="N2701" s="16"/>
      <c r="O2701" s="16"/>
      <c r="P2701" s="17"/>
      <c r="Q2701" s="17"/>
      <c r="R2701" s="18"/>
      <c r="S2701" s="17"/>
      <c r="T2701" s="17"/>
      <c r="U2701" s="17"/>
      <c r="V2701" s="17"/>
      <c r="W2701" s="17"/>
      <c r="X2701" s="17"/>
      <c r="Y2701" s="17"/>
      <c r="Z2701" s="17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</row>
    <row r="2702" spans="1:55" hidden="1" x14ac:dyDescent="0.3">
      <c r="A2702" s="15"/>
      <c r="B2702" s="15"/>
      <c r="C2702" s="15"/>
      <c r="D2702" s="16"/>
      <c r="E2702" s="16"/>
      <c r="F2702" s="15"/>
      <c r="G2702" s="15"/>
      <c r="H2702" s="16"/>
      <c r="I2702" s="16"/>
      <c r="J2702" s="17"/>
      <c r="K2702" s="16"/>
      <c r="L2702" s="16"/>
      <c r="M2702" s="16"/>
      <c r="N2702" s="16"/>
      <c r="O2702" s="16"/>
      <c r="P2702" s="17"/>
      <c r="Q2702" s="17"/>
      <c r="R2702" s="18"/>
      <c r="S2702" s="17"/>
      <c r="T2702" s="17"/>
      <c r="U2702" s="17"/>
      <c r="V2702" s="17"/>
      <c r="W2702" s="17"/>
      <c r="X2702" s="17"/>
      <c r="Y2702" s="17"/>
      <c r="Z2702" s="17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</row>
    <row r="2703" spans="1:55" hidden="1" x14ac:dyDescent="0.3">
      <c r="A2703" s="15"/>
      <c r="B2703" s="15"/>
      <c r="C2703" s="15"/>
      <c r="D2703" s="16"/>
      <c r="E2703" s="16"/>
      <c r="F2703" s="15"/>
      <c r="G2703" s="15"/>
      <c r="H2703" s="16"/>
      <c r="I2703" s="16"/>
      <c r="J2703" s="17"/>
      <c r="K2703" s="16"/>
      <c r="L2703" s="16"/>
      <c r="M2703" s="16"/>
      <c r="N2703" s="16"/>
      <c r="O2703" s="16"/>
      <c r="P2703" s="17"/>
      <c r="Q2703" s="17"/>
      <c r="R2703" s="18"/>
      <c r="S2703" s="17"/>
      <c r="T2703" s="17"/>
      <c r="U2703" s="17"/>
      <c r="V2703" s="17"/>
      <c r="W2703" s="17"/>
      <c r="X2703" s="17"/>
      <c r="Y2703" s="17"/>
      <c r="Z2703" s="17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</row>
    <row r="2704" spans="1:55" hidden="1" x14ac:dyDescent="0.3">
      <c r="A2704" s="15"/>
      <c r="B2704" s="15"/>
      <c r="C2704" s="15"/>
      <c r="D2704" s="16"/>
      <c r="E2704" s="16"/>
      <c r="F2704" s="15"/>
      <c r="G2704" s="15"/>
      <c r="H2704" s="16"/>
      <c r="I2704" s="16"/>
      <c r="J2704" s="17"/>
      <c r="K2704" s="16"/>
      <c r="L2704" s="16"/>
      <c r="M2704" s="16"/>
      <c r="N2704" s="16"/>
      <c r="O2704" s="16"/>
      <c r="P2704" s="17"/>
      <c r="Q2704" s="17"/>
      <c r="R2704" s="18"/>
      <c r="S2704" s="17"/>
      <c r="T2704" s="17"/>
      <c r="U2704" s="17"/>
      <c r="V2704" s="17"/>
      <c r="W2704" s="17"/>
      <c r="X2704" s="17"/>
      <c r="Y2704" s="17"/>
      <c r="Z2704" s="17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</row>
    <row r="2705" spans="1:55" hidden="1" x14ac:dyDescent="0.3">
      <c r="A2705" s="15"/>
      <c r="B2705" s="15"/>
      <c r="C2705" s="15"/>
      <c r="D2705" s="16"/>
      <c r="E2705" s="16"/>
      <c r="F2705" s="15"/>
      <c r="G2705" s="15"/>
      <c r="H2705" s="16"/>
      <c r="I2705" s="16"/>
      <c r="J2705" s="17"/>
      <c r="K2705" s="16"/>
      <c r="L2705" s="16"/>
      <c r="M2705" s="16"/>
      <c r="N2705" s="16"/>
      <c r="O2705" s="16"/>
      <c r="P2705" s="17"/>
      <c r="Q2705" s="17"/>
      <c r="R2705" s="18"/>
      <c r="S2705" s="17"/>
      <c r="T2705" s="17"/>
      <c r="U2705" s="17"/>
      <c r="V2705" s="17"/>
      <c r="W2705" s="17"/>
      <c r="X2705" s="17"/>
      <c r="Y2705" s="17"/>
      <c r="Z2705" s="17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</row>
    <row r="2706" spans="1:55" hidden="1" x14ac:dyDescent="0.3">
      <c r="A2706" s="15"/>
      <c r="B2706" s="15"/>
      <c r="C2706" s="15"/>
      <c r="D2706" s="16"/>
      <c r="E2706" s="16"/>
      <c r="F2706" s="15"/>
      <c r="G2706" s="15"/>
      <c r="H2706" s="16"/>
      <c r="I2706" s="16"/>
      <c r="J2706" s="17"/>
      <c r="K2706" s="16"/>
      <c r="L2706" s="16"/>
      <c r="M2706" s="16"/>
      <c r="N2706" s="16"/>
      <c r="O2706" s="16"/>
      <c r="P2706" s="17"/>
      <c r="Q2706" s="17"/>
      <c r="R2706" s="18"/>
      <c r="S2706" s="17"/>
      <c r="T2706" s="17"/>
      <c r="U2706" s="17"/>
      <c r="V2706" s="17"/>
      <c r="W2706" s="17"/>
      <c r="X2706" s="17"/>
      <c r="Y2706" s="17"/>
      <c r="Z2706" s="17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</row>
    <row r="2707" spans="1:55" hidden="1" x14ac:dyDescent="0.3">
      <c r="A2707" s="15"/>
      <c r="B2707" s="15"/>
      <c r="C2707" s="15"/>
      <c r="D2707" s="16"/>
      <c r="E2707" s="16"/>
      <c r="F2707" s="15"/>
      <c r="G2707" s="15"/>
      <c r="H2707" s="16"/>
      <c r="I2707" s="16"/>
      <c r="J2707" s="17"/>
      <c r="K2707" s="16"/>
      <c r="L2707" s="16"/>
      <c r="M2707" s="16"/>
      <c r="N2707" s="16"/>
      <c r="O2707" s="16"/>
      <c r="P2707" s="17"/>
      <c r="Q2707" s="17"/>
      <c r="R2707" s="18"/>
      <c r="S2707" s="17"/>
      <c r="T2707" s="17"/>
      <c r="U2707" s="17"/>
      <c r="V2707" s="17"/>
      <c r="W2707" s="17"/>
      <c r="X2707" s="17"/>
      <c r="Y2707" s="17"/>
      <c r="Z2707" s="17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</row>
    <row r="2708" spans="1:55" hidden="1" x14ac:dyDescent="0.3">
      <c r="A2708" s="15"/>
      <c r="B2708" s="15"/>
      <c r="C2708" s="15"/>
      <c r="D2708" s="16"/>
      <c r="E2708" s="16"/>
      <c r="F2708" s="15"/>
      <c r="G2708" s="15"/>
      <c r="H2708" s="16"/>
      <c r="I2708" s="16"/>
      <c r="J2708" s="17"/>
      <c r="K2708" s="16"/>
      <c r="L2708" s="16"/>
      <c r="M2708" s="16"/>
      <c r="N2708" s="16"/>
      <c r="O2708" s="16"/>
      <c r="P2708" s="17"/>
      <c r="Q2708" s="17"/>
      <c r="R2708" s="18"/>
      <c r="S2708" s="17"/>
      <c r="T2708" s="17"/>
      <c r="U2708" s="17"/>
      <c r="V2708" s="17"/>
      <c r="W2708" s="17"/>
      <c r="X2708" s="17"/>
      <c r="Y2708" s="17"/>
      <c r="Z2708" s="17"/>
      <c r="AA2708" s="18"/>
      <c r="AB2708" s="18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</row>
    <row r="2709" spans="1:55" hidden="1" x14ac:dyDescent="0.3">
      <c r="A2709" s="15"/>
      <c r="B2709" s="15"/>
      <c r="C2709" s="15"/>
      <c r="D2709" s="16"/>
      <c r="E2709" s="16"/>
      <c r="F2709" s="15"/>
      <c r="G2709" s="15"/>
      <c r="H2709" s="16"/>
      <c r="I2709" s="16"/>
      <c r="J2709" s="17"/>
      <c r="K2709" s="16"/>
      <c r="L2709" s="16"/>
      <c r="M2709" s="16"/>
      <c r="N2709" s="16"/>
      <c r="O2709" s="16"/>
      <c r="P2709" s="17"/>
      <c r="Q2709" s="17"/>
      <c r="R2709" s="18"/>
      <c r="S2709" s="17"/>
      <c r="T2709" s="17"/>
      <c r="U2709" s="17"/>
      <c r="V2709" s="17"/>
      <c r="W2709" s="17"/>
      <c r="X2709" s="17"/>
      <c r="Y2709" s="17"/>
      <c r="Z2709" s="17"/>
      <c r="AA2709" s="18"/>
      <c r="AB2709" s="18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</row>
    <row r="2710" spans="1:55" hidden="1" x14ac:dyDescent="0.3">
      <c r="A2710" s="15"/>
      <c r="B2710" s="15"/>
      <c r="C2710" s="15"/>
      <c r="D2710" s="16"/>
      <c r="E2710" s="16"/>
      <c r="F2710" s="15"/>
      <c r="G2710" s="15"/>
      <c r="H2710" s="16"/>
      <c r="I2710" s="16"/>
      <c r="J2710" s="17"/>
      <c r="K2710" s="16"/>
      <c r="L2710" s="16"/>
      <c r="M2710" s="16"/>
      <c r="N2710" s="16"/>
      <c r="O2710" s="16"/>
      <c r="P2710" s="17"/>
      <c r="Q2710" s="17"/>
      <c r="R2710" s="18"/>
      <c r="S2710" s="17"/>
      <c r="T2710" s="17"/>
      <c r="U2710" s="17"/>
      <c r="V2710" s="17"/>
      <c r="W2710" s="17"/>
      <c r="X2710" s="17"/>
      <c r="Y2710" s="17"/>
      <c r="Z2710" s="17"/>
      <c r="AA2710" s="18"/>
      <c r="AB2710" s="18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</row>
    <row r="2711" spans="1:55" hidden="1" x14ac:dyDescent="0.3">
      <c r="A2711" s="15"/>
      <c r="B2711" s="15"/>
      <c r="C2711" s="15"/>
      <c r="D2711" s="16"/>
      <c r="E2711" s="16"/>
      <c r="F2711" s="15"/>
      <c r="G2711" s="15"/>
      <c r="H2711" s="16"/>
      <c r="I2711" s="16"/>
      <c r="J2711" s="17"/>
      <c r="K2711" s="16"/>
      <c r="L2711" s="16"/>
      <c r="M2711" s="16"/>
      <c r="N2711" s="16"/>
      <c r="O2711" s="16"/>
      <c r="P2711" s="17"/>
      <c r="Q2711" s="17"/>
      <c r="R2711" s="18"/>
      <c r="S2711" s="17"/>
      <c r="T2711" s="17"/>
      <c r="U2711" s="17"/>
      <c r="V2711" s="17"/>
      <c r="W2711" s="17"/>
      <c r="X2711" s="17"/>
      <c r="Y2711" s="17"/>
      <c r="Z2711" s="17"/>
      <c r="AA2711" s="18"/>
      <c r="AB2711" s="18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</row>
    <row r="2712" spans="1:55" hidden="1" x14ac:dyDescent="0.3">
      <c r="A2712" s="15"/>
      <c r="B2712" s="15"/>
      <c r="C2712" s="15"/>
      <c r="D2712" s="16"/>
      <c r="E2712" s="16"/>
      <c r="F2712" s="15"/>
      <c r="G2712" s="15"/>
      <c r="H2712" s="16"/>
      <c r="I2712" s="16"/>
      <c r="J2712" s="17"/>
      <c r="K2712" s="16"/>
      <c r="L2712" s="16"/>
      <c r="M2712" s="16"/>
      <c r="N2712" s="16"/>
      <c r="O2712" s="16"/>
      <c r="P2712" s="17"/>
      <c r="Q2712" s="17"/>
      <c r="R2712" s="18"/>
      <c r="S2712" s="17"/>
      <c r="T2712" s="17"/>
      <c r="U2712" s="17"/>
      <c r="V2712" s="17"/>
      <c r="W2712" s="17"/>
      <c r="X2712" s="17"/>
      <c r="Y2712" s="17"/>
      <c r="Z2712" s="17"/>
      <c r="AA2712" s="18"/>
      <c r="AB2712" s="18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</row>
    <row r="2713" spans="1:55" hidden="1" x14ac:dyDescent="0.3">
      <c r="A2713" s="15"/>
      <c r="B2713" s="15"/>
      <c r="C2713" s="15"/>
      <c r="D2713" s="16"/>
      <c r="E2713" s="16"/>
      <c r="F2713" s="15"/>
      <c r="G2713" s="15"/>
      <c r="H2713" s="16"/>
      <c r="I2713" s="16"/>
      <c r="J2713" s="17"/>
      <c r="K2713" s="16"/>
      <c r="L2713" s="16"/>
      <c r="M2713" s="16"/>
      <c r="N2713" s="16"/>
      <c r="O2713" s="16"/>
      <c r="P2713" s="17"/>
      <c r="Q2713" s="17"/>
      <c r="R2713" s="18"/>
      <c r="S2713" s="17"/>
      <c r="T2713" s="17"/>
      <c r="U2713" s="17"/>
      <c r="V2713" s="17"/>
      <c r="W2713" s="17"/>
      <c r="X2713" s="17"/>
      <c r="Y2713" s="17"/>
      <c r="Z2713" s="17"/>
      <c r="AA2713" s="18"/>
      <c r="AB2713" s="18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</row>
    <row r="2714" spans="1:55" hidden="1" x14ac:dyDescent="0.3">
      <c r="A2714" s="15"/>
      <c r="B2714" s="15"/>
      <c r="C2714" s="15"/>
      <c r="D2714" s="16"/>
      <c r="E2714" s="16"/>
      <c r="F2714" s="15"/>
      <c r="G2714" s="15"/>
      <c r="H2714" s="16"/>
      <c r="I2714" s="16"/>
      <c r="J2714" s="17"/>
      <c r="K2714" s="16"/>
      <c r="L2714" s="16"/>
      <c r="M2714" s="16"/>
      <c r="N2714" s="16"/>
      <c r="O2714" s="16"/>
      <c r="P2714" s="17"/>
      <c r="Q2714" s="17"/>
      <c r="R2714" s="18"/>
      <c r="S2714" s="17"/>
      <c r="T2714" s="17"/>
      <c r="U2714" s="17"/>
      <c r="V2714" s="17"/>
      <c r="W2714" s="17"/>
      <c r="X2714" s="17"/>
      <c r="Y2714" s="17"/>
      <c r="Z2714" s="17"/>
      <c r="AA2714" s="18"/>
      <c r="AB2714" s="18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</row>
    <row r="2715" spans="1:55" hidden="1" x14ac:dyDescent="0.3">
      <c r="A2715" s="15"/>
      <c r="B2715" s="15"/>
      <c r="C2715" s="15"/>
      <c r="D2715" s="16"/>
      <c r="E2715" s="16"/>
      <c r="F2715" s="15"/>
      <c r="G2715" s="15"/>
      <c r="H2715" s="16"/>
      <c r="I2715" s="16"/>
      <c r="J2715" s="17"/>
      <c r="K2715" s="16"/>
      <c r="L2715" s="16"/>
      <c r="M2715" s="16"/>
      <c r="N2715" s="16"/>
      <c r="O2715" s="16"/>
      <c r="P2715" s="17"/>
      <c r="Q2715" s="17"/>
      <c r="R2715" s="18"/>
      <c r="S2715" s="17"/>
      <c r="T2715" s="17"/>
      <c r="U2715" s="17"/>
      <c r="V2715" s="17"/>
      <c r="W2715" s="17"/>
      <c r="X2715" s="17"/>
      <c r="Y2715" s="17"/>
      <c r="Z2715" s="17"/>
      <c r="AA2715" s="18"/>
      <c r="AB2715" s="18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</row>
    <row r="2716" spans="1:55" hidden="1" x14ac:dyDescent="0.3">
      <c r="A2716" s="15"/>
      <c r="B2716" s="15"/>
      <c r="C2716" s="15"/>
      <c r="D2716" s="16"/>
      <c r="E2716" s="16"/>
      <c r="F2716" s="15"/>
      <c r="G2716" s="15"/>
      <c r="H2716" s="16"/>
      <c r="I2716" s="16"/>
      <c r="J2716" s="17"/>
      <c r="K2716" s="16"/>
      <c r="L2716" s="16"/>
      <c r="M2716" s="16"/>
      <c r="N2716" s="16"/>
      <c r="O2716" s="16"/>
      <c r="P2716" s="17"/>
      <c r="Q2716" s="17"/>
      <c r="R2716" s="18"/>
      <c r="S2716" s="17"/>
      <c r="T2716" s="17"/>
      <c r="U2716" s="17"/>
      <c r="V2716" s="17"/>
      <c r="W2716" s="17"/>
      <c r="X2716" s="17"/>
      <c r="Y2716" s="17"/>
      <c r="Z2716" s="17"/>
      <c r="AA2716" s="18"/>
      <c r="AB2716" s="18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</row>
    <row r="2717" spans="1:55" hidden="1" x14ac:dyDescent="0.3">
      <c r="A2717" s="15"/>
      <c r="B2717" s="15"/>
      <c r="C2717" s="15"/>
      <c r="D2717" s="16"/>
      <c r="E2717" s="16"/>
      <c r="F2717" s="15"/>
      <c r="G2717" s="15"/>
      <c r="H2717" s="16"/>
      <c r="I2717" s="16"/>
      <c r="J2717" s="17"/>
      <c r="K2717" s="16"/>
      <c r="L2717" s="16"/>
      <c r="M2717" s="16"/>
      <c r="N2717" s="16"/>
      <c r="O2717" s="16"/>
      <c r="P2717" s="17"/>
      <c r="Q2717" s="17"/>
      <c r="R2717" s="18"/>
      <c r="S2717" s="17"/>
      <c r="T2717" s="17"/>
      <c r="U2717" s="17"/>
      <c r="V2717" s="17"/>
      <c r="W2717" s="17"/>
      <c r="X2717" s="17"/>
      <c r="Y2717" s="17"/>
      <c r="Z2717" s="17"/>
      <c r="AA2717" s="18"/>
      <c r="AB2717" s="18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</row>
    <row r="2718" spans="1:55" hidden="1" x14ac:dyDescent="0.3">
      <c r="A2718" s="15"/>
      <c r="B2718" s="15"/>
      <c r="C2718" s="15"/>
      <c r="D2718" s="16"/>
      <c r="E2718" s="16"/>
      <c r="F2718" s="15"/>
      <c r="G2718" s="15"/>
      <c r="H2718" s="16"/>
      <c r="I2718" s="16"/>
      <c r="J2718" s="17"/>
      <c r="K2718" s="16"/>
      <c r="L2718" s="16"/>
      <c r="M2718" s="16"/>
      <c r="N2718" s="16"/>
      <c r="O2718" s="16"/>
      <c r="P2718" s="17"/>
      <c r="Q2718" s="17"/>
      <c r="R2718" s="18"/>
      <c r="S2718" s="17"/>
      <c r="T2718" s="17"/>
      <c r="U2718" s="17"/>
      <c r="V2718" s="17"/>
      <c r="W2718" s="17"/>
      <c r="X2718" s="17"/>
      <c r="Y2718" s="17"/>
      <c r="Z2718" s="17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</row>
    <row r="2719" spans="1:55" hidden="1" x14ac:dyDescent="0.3">
      <c r="A2719" s="15"/>
      <c r="B2719" s="15"/>
      <c r="C2719" s="15"/>
      <c r="D2719" s="16"/>
      <c r="E2719" s="16"/>
      <c r="F2719" s="15"/>
      <c r="G2719" s="15"/>
      <c r="H2719" s="16"/>
      <c r="I2719" s="16"/>
      <c r="J2719" s="17"/>
      <c r="K2719" s="16"/>
      <c r="L2719" s="16"/>
      <c r="M2719" s="16"/>
      <c r="N2719" s="16"/>
      <c r="O2719" s="16"/>
      <c r="P2719" s="17"/>
      <c r="Q2719" s="17"/>
      <c r="R2719" s="18"/>
      <c r="S2719" s="17"/>
      <c r="T2719" s="17"/>
      <c r="U2719" s="17"/>
      <c r="V2719" s="17"/>
      <c r="W2719" s="17"/>
      <c r="X2719" s="17"/>
      <c r="Y2719" s="17"/>
      <c r="Z2719" s="17"/>
      <c r="AA2719" s="18"/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</row>
    <row r="2720" spans="1:55" hidden="1" x14ac:dyDescent="0.3">
      <c r="A2720" s="15"/>
      <c r="B2720" s="15"/>
      <c r="C2720" s="15"/>
      <c r="D2720" s="16"/>
      <c r="E2720" s="16"/>
      <c r="F2720" s="15"/>
      <c r="G2720" s="15"/>
      <c r="H2720" s="16"/>
      <c r="I2720" s="16"/>
      <c r="J2720" s="17"/>
      <c r="K2720" s="16"/>
      <c r="L2720" s="16"/>
      <c r="M2720" s="16"/>
      <c r="N2720" s="16"/>
      <c r="O2720" s="16"/>
      <c r="P2720" s="17"/>
      <c r="Q2720" s="17"/>
      <c r="R2720" s="18"/>
      <c r="S2720" s="17"/>
      <c r="T2720" s="17"/>
      <c r="U2720" s="17"/>
      <c r="V2720" s="17"/>
      <c r="W2720" s="17"/>
      <c r="X2720" s="17"/>
      <c r="Y2720" s="17"/>
      <c r="Z2720" s="17"/>
      <c r="AA2720" s="18"/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</row>
    <row r="2721" spans="1:55" hidden="1" x14ac:dyDescent="0.3">
      <c r="A2721" s="15"/>
      <c r="B2721" s="15"/>
      <c r="C2721" s="15"/>
      <c r="D2721" s="16"/>
      <c r="E2721" s="16"/>
      <c r="F2721" s="15"/>
      <c r="G2721" s="15"/>
      <c r="H2721" s="16"/>
      <c r="I2721" s="16"/>
      <c r="J2721" s="17"/>
      <c r="K2721" s="16"/>
      <c r="L2721" s="16"/>
      <c r="M2721" s="16"/>
      <c r="N2721" s="16"/>
      <c r="O2721" s="16"/>
      <c r="P2721" s="17"/>
      <c r="Q2721" s="17"/>
      <c r="R2721" s="18"/>
      <c r="S2721" s="17"/>
      <c r="T2721" s="17"/>
      <c r="U2721" s="17"/>
      <c r="V2721" s="17"/>
      <c r="W2721" s="17"/>
      <c r="X2721" s="17"/>
      <c r="Y2721" s="17"/>
      <c r="Z2721" s="17"/>
      <c r="AA2721" s="18"/>
      <c r="AB2721" s="18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</row>
    <row r="2722" spans="1:55" hidden="1" x14ac:dyDescent="0.3">
      <c r="A2722" s="15"/>
      <c r="B2722" s="15"/>
      <c r="C2722" s="15"/>
      <c r="D2722" s="16"/>
      <c r="E2722" s="16"/>
      <c r="F2722" s="15"/>
      <c r="G2722" s="15"/>
      <c r="H2722" s="16"/>
      <c r="I2722" s="16"/>
      <c r="J2722" s="17"/>
      <c r="K2722" s="16"/>
      <c r="L2722" s="16"/>
      <c r="M2722" s="16"/>
      <c r="N2722" s="16"/>
      <c r="O2722" s="16"/>
      <c r="P2722" s="17"/>
      <c r="Q2722" s="17"/>
      <c r="R2722" s="18"/>
      <c r="S2722" s="17"/>
      <c r="T2722" s="17"/>
      <c r="U2722" s="17"/>
      <c r="V2722" s="17"/>
      <c r="W2722" s="17"/>
      <c r="X2722" s="17"/>
      <c r="Y2722" s="17"/>
      <c r="Z2722" s="17"/>
      <c r="AA2722" s="18"/>
      <c r="AB2722" s="18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</row>
    <row r="2723" spans="1:55" hidden="1" x14ac:dyDescent="0.3">
      <c r="A2723" s="15"/>
      <c r="B2723" s="15"/>
      <c r="C2723" s="15"/>
      <c r="D2723" s="16"/>
      <c r="E2723" s="16"/>
      <c r="F2723" s="15"/>
      <c r="G2723" s="15"/>
      <c r="H2723" s="16"/>
      <c r="I2723" s="16"/>
      <c r="J2723" s="17"/>
      <c r="K2723" s="16"/>
      <c r="L2723" s="16"/>
      <c r="M2723" s="16"/>
      <c r="N2723" s="16"/>
      <c r="O2723" s="16"/>
      <c r="P2723" s="17"/>
      <c r="Q2723" s="17"/>
      <c r="R2723" s="18"/>
      <c r="S2723" s="17"/>
      <c r="T2723" s="17"/>
      <c r="U2723" s="17"/>
      <c r="V2723" s="17"/>
      <c r="W2723" s="17"/>
      <c r="X2723" s="17"/>
      <c r="Y2723" s="17"/>
      <c r="Z2723" s="17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</row>
    <row r="2724" spans="1:55" hidden="1" x14ac:dyDescent="0.3">
      <c r="A2724" s="15"/>
      <c r="B2724" s="15"/>
      <c r="C2724" s="15"/>
      <c r="D2724" s="16"/>
      <c r="E2724" s="16"/>
      <c r="F2724" s="15"/>
      <c r="G2724" s="15"/>
      <c r="H2724" s="16"/>
      <c r="I2724" s="16"/>
      <c r="J2724" s="17"/>
      <c r="K2724" s="16"/>
      <c r="L2724" s="16"/>
      <c r="M2724" s="16"/>
      <c r="N2724" s="16"/>
      <c r="O2724" s="16"/>
      <c r="P2724" s="17"/>
      <c r="Q2724" s="17"/>
      <c r="R2724" s="18"/>
      <c r="S2724" s="17"/>
      <c r="T2724" s="17"/>
      <c r="U2724" s="17"/>
      <c r="V2724" s="17"/>
      <c r="W2724" s="17"/>
      <c r="X2724" s="17"/>
      <c r="Y2724" s="17"/>
      <c r="Z2724" s="17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</row>
    <row r="2725" spans="1:55" hidden="1" x14ac:dyDescent="0.3">
      <c r="A2725" s="15"/>
      <c r="B2725" s="15"/>
      <c r="C2725" s="15"/>
      <c r="D2725" s="16"/>
      <c r="E2725" s="16"/>
      <c r="F2725" s="15"/>
      <c r="G2725" s="15"/>
      <c r="H2725" s="16"/>
      <c r="I2725" s="16"/>
      <c r="J2725" s="17"/>
      <c r="K2725" s="16"/>
      <c r="L2725" s="16"/>
      <c r="M2725" s="16"/>
      <c r="N2725" s="16"/>
      <c r="O2725" s="16"/>
      <c r="P2725" s="17"/>
      <c r="Q2725" s="17"/>
      <c r="R2725" s="18"/>
      <c r="S2725" s="17"/>
      <c r="T2725" s="17"/>
      <c r="U2725" s="17"/>
      <c r="V2725" s="17"/>
      <c r="W2725" s="17"/>
      <c r="X2725" s="17"/>
      <c r="Y2725" s="17"/>
      <c r="Z2725" s="17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</row>
    <row r="2726" spans="1:55" hidden="1" x14ac:dyDescent="0.3">
      <c r="A2726" s="15"/>
      <c r="B2726" s="15"/>
      <c r="C2726" s="15"/>
      <c r="D2726" s="16"/>
      <c r="E2726" s="16"/>
      <c r="F2726" s="15"/>
      <c r="G2726" s="15"/>
      <c r="H2726" s="16"/>
      <c r="I2726" s="16"/>
      <c r="J2726" s="17"/>
      <c r="K2726" s="16"/>
      <c r="L2726" s="16"/>
      <c r="M2726" s="16"/>
      <c r="N2726" s="16"/>
      <c r="O2726" s="16"/>
      <c r="P2726" s="17"/>
      <c r="Q2726" s="17"/>
      <c r="R2726" s="18"/>
      <c r="S2726" s="17"/>
      <c r="T2726" s="17"/>
      <c r="U2726" s="17"/>
      <c r="V2726" s="17"/>
      <c r="W2726" s="17"/>
      <c r="X2726" s="17"/>
      <c r="Y2726" s="17"/>
      <c r="Z2726" s="17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</row>
    <row r="2727" spans="1:55" hidden="1" x14ac:dyDescent="0.3">
      <c r="A2727" s="15"/>
      <c r="B2727" s="15"/>
      <c r="C2727" s="15"/>
      <c r="D2727" s="16"/>
      <c r="E2727" s="16"/>
      <c r="F2727" s="15"/>
      <c r="G2727" s="15"/>
      <c r="H2727" s="16"/>
      <c r="I2727" s="16"/>
      <c r="J2727" s="17"/>
      <c r="K2727" s="16"/>
      <c r="L2727" s="16"/>
      <c r="M2727" s="16"/>
      <c r="N2727" s="16"/>
      <c r="O2727" s="16"/>
      <c r="P2727" s="17"/>
      <c r="Q2727" s="17"/>
      <c r="R2727" s="18"/>
      <c r="S2727" s="17"/>
      <c r="T2727" s="17"/>
      <c r="U2727" s="17"/>
      <c r="V2727" s="17"/>
      <c r="W2727" s="17"/>
      <c r="X2727" s="17"/>
      <c r="Y2727" s="17"/>
      <c r="Z2727" s="17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</row>
    <row r="2728" spans="1:55" hidden="1" x14ac:dyDescent="0.3">
      <c r="A2728" s="15"/>
      <c r="B2728" s="15"/>
      <c r="C2728" s="15"/>
      <c r="D2728" s="16"/>
      <c r="E2728" s="16"/>
      <c r="F2728" s="15"/>
      <c r="G2728" s="15"/>
      <c r="H2728" s="16"/>
      <c r="I2728" s="16"/>
      <c r="J2728" s="17"/>
      <c r="K2728" s="16"/>
      <c r="L2728" s="16"/>
      <c r="M2728" s="16"/>
      <c r="N2728" s="16"/>
      <c r="O2728" s="16"/>
      <c r="P2728" s="17"/>
      <c r="Q2728" s="17"/>
      <c r="R2728" s="18"/>
      <c r="S2728" s="17"/>
      <c r="T2728" s="17"/>
      <c r="U2728" s="17"/>
      <c r="V2728" s="17"/>
      <c r="W2728" s="17"/>
      <c r="X2728" s="17"/>
      <c r="Y2728" s="17"/>
      <c r="Z2728" s="17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</row>
    <row r="2729" spans="1:55" hidden="1" x14ac:dyDescent="0.3">
      <c r="A2729" s="15"/>
      <c r="B2729" s="15"/>
      <c r="C2729" s="15"/>
      <c r="D2729" s="16"/>
      <c r="E2729" s="16"/>
      <c r="F2729" s="15"/>
      <c r="G2729" s="15"/>
      <c r="H2729" s="16"/>
      <c r="I2729" s="16"/>
      <c r="J2729" s="17"/>
      <c r="K2729" s="16"/>
      <c r="L2729" s="16"/>
      <c r="M2729" s="16"/>
      <c r="N2729" s="16"/>
      <c r="O2729" s="16"/>
      <c r="P2729" s="17"/>
      <c r="Q2729" s="17"/>
      <c r="R2729" s="18"/>
      <c r="S2729" s="17"/>
      <c r="T2729" s="17"/>
      <c r="U2729" s="17"/>
      <c r="V2729" s="17"/>
      <c r="W2729" s="17"/>
      <c r="X2729" s="17"/>
      <c r="Y2729" s="17"/>
      <c r="Z2729" s="17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</row>
    <row r="2730" spans="1:55" hidden="1" x14ac:dyDescent="0.3">
      <c r="A2730" s="15"/>
      <c r="B2730" s="15"/>
      <c r="C2730" s="15"/>
      <c r="D2730" s="16"/>
      <c r="E2730" s="16"/>
      <c r="F2730" s="15"/>
      <c r="G2730" s="15"/>
      <c r="H2730" s="16"/>
      <c r="I2730" s="16"/>
      <c r="J2730" s="17"/>
      <c r="K2730" s="16"/>
      <c r="L2730" s="16"/>
      <c r="M2730" s="16"/>
      <c r="N2730" s="16"/>
      <c r="O2730" s="16"/>
      <c r="P2730" s="17"/>
      <c r="Q2730" s="17"/>
      <c r="R2730" s="18"/>
      <c r="S2730" s="17"/>
      <c r="T2730" s="17"/>
      <c r="U2730" s="17"/>
      <c r="V2730" s="17"/>
      <c r="W2730" s="17"/>
      <c r="X2730" s="17"/>
      <c r="Y2730" s="17"/>
      <c r="Z2730" s="17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</row>
    <row r="2731" spans="1:55" hidden="1" x14ac:dyDescent="0.3">
      <c r="A2731" s="15"/>
      <c r="B2731" s="15"/>
      <c r="C2731" s="15"/>
      <c r="D2731" s="16"/>
      <c r="E2731" s="16"/>
      <c r="F2731" s="15"/>
      <c r="G2731" s="15"/>
      <c r="H2731" s="16"/>
      <c r="I2731" s="16"/>
      <c r="J2731" s="17"/>
      <c r="K2731" s="16"/>
      <c r="L2731" s="16"/>
      <c r="M2731" s="16"/>
      <c r="N2731" s="16"/>
      <c r="O2731" s="16"/>
      <c r="P2731" s="17"/>
      <c r="Q2731" s="17"/>
      <c r="R2731" s="18"/>
      <c r="S2731" s="17"/>
      <c r="T2731" s="17"/>
      <c r="U2731" s="17"/>
      <c r="V2731" s="17"/>
      <c r="W2731" s="17"/>
      <c r="X2731" s="17"/>
      <c r="Y2731" s="17"/>
      <c r="Z2731" s="17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</row>
    <row r="2732" spans="1:55" hidden="1" x14ac:dyDescent="0.3">
      <c r="A2732" s="15"/>
      <c r="B2732" s="15"/>
      <c r="C2732" s="15"/>
      <c r="D2732" s="16"/>
      <c r="E2732" s="16"/>
      <c r="F2732" s="15"/>
      <c r="G2732" s="15"/>
      <c r="H2732" s="16"/>
      <c r="I2732" s="16"/>
      <c r="J2732" s="17"/>
      <c r="K2732" s="16"/>
      <c r="L2732" s="16"/>
      <c r="M2732" s="16"/>
      <c r="N2732" s="16"/>
      <c r="O2732" s="16"/>
      <c r="P2732" s="17"/>
      <c r="Q2732" s="17"/>
      <c r="R2732" s="18"/>
      <c r="S2732" s="17"/>
      <c r="T2732" s="17"/>
      <c r="U2732" s="17"/>
      <c r="V2732" s="17"/>
      <c r="W2732" s="17"/>
      <c r="X2732" s="17"/>
      <c r="Y2732" s="17"/>
      <c r="Z2732" s="17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</row>
    <row r="2733" spans="1:55" hidden="1" x14ac:dyDescent="0.3">
      <c r="A2733" s="15"/>
      <c r="B2733" s="15"/>
      <c r="C2733" s="15"/>
      <c r="D2733" s="16"/>
      <c r="E2733" s="16"/>
      <c r="F2733" s="15"/>
      <c r="G2733" s="15"/>
      <c r="H2733" s="16"/>
      <c r="I2733" s="16"/>
      <c r="J2733" s="17"/>
      <c r="K2733" s="16"/>
      <c r="L2733" s="16"/>
      <c r="M2733" s="16"/>
      <c r="N2733" s="16"/>
      <c r="O2733" s="16"/>
      <c r="P2733" s="17"/>
      <c r="Q2733" s="17"/>
      <c r="R2733" s="18"/>
      <c r="S2733" s="17"/>
      <c r="T2733" s="17"/>
      <c r="U2733" s="17"/>
      <c r="V2733" s="17"/>
      <c r="W2733" s="17"/>
      <c r="X2733" s="17"/>
      <c r="Y2733" s="17"/>
      <c r="Z2733" s="17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</row>
    <row r="2734" spans="1:55" hidden="1" x14ac:dyDescent="0.3">
      <c r="A2734" s="15"/>
      <c r="B2734" s="15"/>
      <c r="C2734" s="15"/>
      <c r="D2734" s="16"/>
      <c r="E2734" s="16"/>
      <c r="F2734" s="15"/>
      <c r="G2734" s="15"/>
      <c r="H2734" s="16"/>
      <c r="I2734" s="16"/>
      <c r="J2734" s="17"/>
      <c r="K2734" s="16"/>
      <c r="L2734" s="16"/>
      <c r="M2734" s="16"/>
      <c r="N2734" s="16"/>
      <c r="O2734" s="16"/>
      <c r="P2734" s="17"/>
      <c r="Q2734" s="17"/>
      <c r="R2734" s="18"/>
      <c r="S2734" s="17"/>
      <c r="T2734" s="17"/>
      <c r="U2734" s="17"/>
      <c r="V2734" s="17"/>
      <c r="W2734" s="17"/>
      <c r="X2734" s="17"/>
      <c r="Y2734" s="17"/>
      <c r="Z2734" s="17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</row>
    <row r="2735" spans="1:55" hidden="1" x14ac:dyDescent="0.3">
      <c r="A2735" s="15"/>
      <c r="B2735" s="15"/>
      <c r="C2735" s="15"/>
      <c r="D2735" s="16"/>
      <c r="E2735" s="16"/>
      <c r="F2735" s="15"/>
      <c r="G2735" s="15"/>
      <c r="H2735" s="16"/>
      <c r="I2735" s="16"/>
      <c r="J2735" s="17"/>
      <c r="K2735" s="16"/>
      <c r="L2735" s="16"/>
      <c r="M2735" s="16"/>
      <c r="N2735" s="16"/>
      <c r="O2735" s="16"/>
      <c r="P2735" s="17"/>
      <c r="Q2735" s="17"/>
      <c r="R2735" s="18"/>
      <c r="S2735" s="17"/>
      <c r="T2735" s="17"/>
      <c r="U2735" s="17"/>
      <c r="V2735" s="17"/>
      <c r="W2735" s="17"/>
      <c r="X2735" s="17"/>
      <c r="Y2735" s="17"/>
      <c r="Z2735" s="17"/>
      <c r="AA2735" s="18"/>
      <c r="AB2735" s="18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</row>
    <row r="2736" spans="1:55" hidden="1" x14ac:dyDescent="0.3">
      <c r="A2736" s="15"/>
      <c r="B2736" s="15"/>
      <c r="C2736" s="15"/>
      <c r="D2736" s="16"/>
      <c r="E2736" s="16"/>
      <c r="F2736" s="15"/>
      <c r="G2736" s="15"/>
      <c r="H2736" s="16"/>
      <c r="I2736" s="16"/>
      <c r="J2736" s="17"/>
      <c r="K2736" s="16"/>
      <c r="L2736" s="16"/>
      <c r="M2736" s="16"/>
      <c r="N2736" s="16"/>
      <c r="O2736" s="16"/>
      <c r="P2736" s="17"/>
      <c r="Q2736" s="17"/>
      <c r="R2736" s="18"/>
      <c r="S2736" s="17"/>
      <c r="T2736" s="17"/>
      <c r="U2736" s="17"/>
      <c r="V2736" s="17"/>
      <c r="W2736" s="17"/>
      <c r="X2736" s="17"/>
      <c r="Y2736" s="17"/>
      <c r="Z2736" s="17"/>
      <c r="AA2736" s="18"/>
      <c r="AB2736" s="18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</row>
    <row r="2737" spans="1:55" hidden="1" x14ac:dyDescent="0.3">
      <c r="A2737" s="15"/>
      <c r="B2737" s="15"/>
      <c r="C2737" s="15"/>
      <c r="D2737" s="16"/>
      <c r="E2737" s="16"/>
      <c r="F2737" s="15"/>
      <c r="G2737" s="15"/>
      <c r="H2737" s="16"/>
      <c r="I2737" s="16"/>
      <c r="J2737" s="17"/>
      <c r="K2737" s="16"/>
      <c r="L2737" s="16"/>
      <c r="M2737" s="16"/>
      <c r="N2737" s="16"/>
      <c r="O2737" s="16"/>
      <c r="P2737" s="17"/>
      <c r="Q2737" s="17"/>
      <c r="R2737" s="18"/>
      <c r="S2737" s="17"/>
      <c r="T2737" s="17"/>
      <c r="U2737" s="17"/>
      <c r="V2737" s="17"/>
      <c r="W2737" s="17"/>
      <c r="X2737" s="17"/>
      <c r="Y2737" s="17"/>
      <c r="Z2737" s="17"/>
      <c r="AA2737" s="18"/>
      <c r="AB2737" s="18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</row>
    <row r="2738" spans="1:55" hidden="1" x14ac:dyDescent="0.3">
      <c r="A2738" s="15"/>
      <c r="B2738" s="15"/>
      <c r="C2738" s="15"/>
      <c r="D2738" s="16"/>
      <c r="E2738" s="16"/>
      <c r="F2738" s="15"/>
      <c r="G2738" s="15"/>
      <c r="H2738" s="16"/>
      <c r="I2738" s="16"/>
      <c r="J2738" s="17"/>
      <c r="K2738" s="16"/>
      <c r="L2738" s="16"/>
      <c r="M2738" s="16"/>
      <c r="N2738" s="16"/>
      <c r="O2738" s="16"/>
      <c r="P2738" s="17"/>
      <c r="Q2738" s="17"/>
      <c r="R2738" s="18"/>
      <c r="S2738" s="17"/>
      <c r="T2738" s="17"/>
      <c r="U2738" s="17"/>
      <c r="V2738" s="17"/>
      <c r="W2738" s="17"/>
      <c r="X2738" s="17"/>
      <c r="Y2738" s="17"/>
      <c r="Z2738" s="17"/>
      <c r="AA2738" s="18"/>
      <c r="AB2738" s="18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</row>
    <row r="2739" spans="1:55" hidden="1" x14ac:dyDescent="0.3">
      <c r="A2739" s="15"/>
      <c r="B2739" s="15"/>
      <c r="C2739" s="15"/>
      <c r="D2739" s="16"/>
      <c r="E2739" s="16"/>
      <c r="F2739" s="15"/>
      <c r="G2739" s="15"/>
      <c r="H2739" s="16"/>
      <c r="I2739" s="16"/>
      <c r="J2739" s="17"/>
      <c r="K2739" s="16"/>
      <c r="L2739" s="16"/>
      <c r="M2739" s="16"/>
      <c r="N2739" s="16"/>
      <c r="O2739" s="16"/>
      <c r="P2739" s="17"/>
      <c r="Q2739" s="17"/>
      <c r="R2739" s="18"/>
      <c r="S2739" s="17"/>
      <c r="T2739" s="17"/>
      <c r="U2739" s="17"/>
      <c r="V2739" s="17"/>
      <c r="W2739" s="17"/>
      <c r="X2739" s="17"/>
      <c r="Y2739" s="17"/>
      <c r="Z2739" s="17"/>
      <c r="AA2739" s="18"/>
      <c r="AB2739" s="18"/>
      <c r="AC2739" s="18"/>
      <c r="AD2739" s="18"/>
      <c r="AE2739" s="18"/>
      <c r="AF2739" s="18"/>
      <c r="AG2739" s="18"/>
      <c r="AH2739" s="18"/>
      <c r="AI2739" s="18"/>
      <c r="AJ2739" s="18"/>
      <c r="AK2739" s="18"/>
      <c r="AL2739" s="18"/>
      <c r="AM2739" s="18"/>
      <c r="AN2739" s="18"/>
      <c r="AO2739" s="18"/>
      <c r="AP2739" s="18"/>
      <c r="AQ2739" s="18"/>
      <c r="AR2739" s="18"/>
      <c r="AS2739" s="18"/>
      <c r="AT2739" s="18"/>
      <c r="AU2739" s="18"/>
      <c r="AV2739" s="18"/>
      <c r="AW2739" s="18"/>
      <c r="AX2739" s="18"/>
      <c r="AY2739" s="18"/>
      <c r="AZ2739" s="18"/>
      <c r="BA2739" s="18"/>
      <c r="BB2739" s="18"/>
      <c r="BC2739" s="18"/>
    </row>
    <row r="2740" spans="1:55" hidden="1" x14ac:dyDescent="0.3">
      <c r="A2740" s="15"/>
      <c r="B2740" s="15"/>
      <c r="C2740" s="15"/>
      <c r="D2740" s="16"/>
      <c r="E2740" s="16"/>
      <c r="F2740" s="15"/>
      <c r="G2740" s="15"/>
      <c r="H2740" s="16"/>
      <c r="I2740" s="16"/>
      <c r="J2740" s="17"/>
      <c r="K2740" s="16"/>
      <c r="L2740" s="16"/>
      <c r="M2740" s="16"/>
      <c r="N2740" s="16"/>
      <c r="O2740" s="16"/>
      <c r="P2740" s="17"/>
      <c r="Q2740" s="17"/>
      <c r="R2740" s="18"/>
      <c r="S2740" s="17"/>
      <c r="T2740" s="17"/>
      <c r="U2740" s="17"/>
      <c r="V2740" s="17"/>
      <c r="W2740" s="17"/>
      <c r="X2740" s="17"/>
      <c r="Y2740" s="17"/>
      <c r="Z2740" s="17"/>
      <c r="AA2740" s="18"/>
      <c r="AB2740" s="18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</row>
    <row r="2741" spans="1:55" hidden="1" x14ac:dyDescent="0.3">
      <c r="A2741" s="15"/>
      <c r="B2741" s="15"/>
      <c r="C2741" s="15"/>
      <c r="D2741" s="16"/>
      <c r="E2741" s="16"/>
      <c r="F2741" s="15"/>
      <c r="G2741" s="15"/>
      <c r="H2741" s="16"/>
      <c r="I2741" s="16"/>
      <c r="J2741" s="17"/>
      <c r="K2741" s="16"/>
      <c r="L2741" s="16"/>
      <c r="M2741" s="16"/>
      <c r="N2741" s="16"/>
      <c r="O2741" s="16"/>
      <c r="P2741" s="17"/>
      <c r="Q2741" s="17"/>
      <c r="R2741" s="18"/>
      <c r="S2741" s="17"/>
      <c r="T2741" s="17"/>
      <c r="U2741" s="17"/>
      <c r="V2741" s="17"/>
      <c r="W2741" s="17"/>
      <c r="X2741" s="17"/>
      <c r="Y2741" s="17"/>
      <c r="Z2741" s="17"/>
      <c r="AA2741" s="18"/>
      <c r="AB2741" s="18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</row>
    <row r="2742" spans="1:55" hidden="1" x14ac:dyDescent="0.3">
      <c r="A2742" s="15"/>
      <c r="B2742" s="15"/>
      <c r="C2742" s="15"/>
      <c r="D2742" s="16"/>
      <c r="E2742" s="16"/>
      <c r="F2742" s="15"/>
      <c r="G2742" s="15"/>
      <c r="H2742" s="16"/>
      <c r="I2742" s="16"/>
      <c r="J2742" s="17"/>
      <c r="K2742" s="16"/>
      <c r="L2742" s="16"/>
      <c r="M2742" s="16"/>
      <c r="N2742" s="16"/>
      <c r="O2742" s="16"/>
      <c r="P2742" s="17"/>
      <c r="Q2742" s="17"/>
      <c r="R2742" s="18"/>
      <c r="S2742" s="17"/>
      <c r="T2742" s="17"/>
      <c r="U2742" s="17"/>
      <c r="V2742" s="17"/>
      <c r="W2742" s="17"/>
      <c r="X2742" s="17"/>
      <c r="Y2742" s="17"/>
      <c r="Z2742" s="17"/>
      <c r="AA2742" s="18"/>
      <c r="AB2742" s="18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</row>
    <row r="2743" spans="1:55" hidden="1" x14ac:dyDescent="0.3">
      <c r="A2743" s="15"/>
      <c r="B2743" s="15"/>
      <c r="C2743" s="15"/>
      <c r="D2743" s="16"/>
      <c r="E2743" s="16"/>
      <c r="F2743" s="15"/>
      <c r="G2743" s="15"/>
      <c r="H2743" s="16"/>
      <c r="I2743" s="16"/>
      <c r="J2743" s="17"/>
      <c r="K2743" s="16"/>
      <c r="L2743" s="16"/>
      <c r="M2743" s="16"/>
      <c r="N2743" s="16"/>
      <c r="O2743" s="16"/>
      <c r="P2743" s="17"/>
      <c r="Q2743" s="17"/>
      <c r="R2743" s="18"/>
      <c r="S2743" s="17"/>
      <c r="T2743" s="17"/>
      <c r="U2743" s="17"/>
      <c r="V2743" s="17"/>
      <c r="W2743" s="17"/>
      <c r="X2743" s="17"/>
      <c r="Y2743" s="17"/>
      <c r="Z2743" s="17"/>
      <c r="AA2743" s="18"/>
      <c r="AB2743" s="18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</row>
    <row r="2744" spans="1:55" hidden="1" x14ac:dyDescent="0.3">
      <c r="A2744" s="15"/>
      <c r="B2744" s="15"/>
      <c r="C2744" s="15"/>
      <c r="D2744" s="16"/>
      <c r="E2744" s="16"/>
      <c r="F2744" s="15"/>
      <c r="G2744" s="15"/>
      <c r="H2744" s="16"/>
      <c r="I2744" s="16"/>
      <c r="J2744" s="17"/>
      <c r="K2744" s="16"/>
      <c r="L2744" s="16"/>
      <c r="M2744" s="16"/>
      <c r="N2744" s="16"/>
      <c r="O2744" s="16"/>
      <c r="P2744" s="17"/>
      <c r="Q2744" s="17"/>
      <c r="R2744" s="18"/>
      <c r="S2744" s="17"/>
      <c r="T2744" s="17"/>
      <c r="U2744" s="17"/>
      <c r="V2744" s="17"/>
      <c r="W2744" s="17"/>
      <c r="X2744" s="17"/>
      <c r="Y2744" s="17"/>
      <c r="Z2744" s="17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</row>
    <row r="2745" spans="1:55" hidden="1" x14ac:dyDescent="0.3">
      <c r="A2745" s="15"/>
      <c r="B2745" s="15"/>
      <c r="C2745" s="15"/>
      <c r="D2745" s="16"/>
      <c r="E2745" s="16"/>
      <c r="F2745" s="15"/>
      <c r="G2745" s="15"/>
      <c r="H2745" s="16"/>
      <c r="I2745" s="16"/>
      <c r="J2745" s="17"/>
      <c r="K2745" s="16"/>
      <c r="L2745" s="16"/>
      <c r="M2745" s="16"/>
      <c r="N2745" s="16"/>
      <c r="O2745" s="16"/>
      <c r="P2745" s="17"/>
      <c r="Q2745" s="17"/>
      <c r="R2745" s="18"/>
      <c r="S2745" s="17"/>
      <c r="T2745" s="17"/>
      <c r="U2745" s="17"/>
      <c r="V2745" s="17"/>
      <c r="W2745" s="17"/>
      <c r="X2745" s="17"/>
      <c r="Y2745" s="17"/>
      <c r="Z2745" s="17"/>
      <c r="AA2745" s="18"/>
      <c r="AB2745" s="18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</row>
    <row r="2746" spans="1:55" hidden="1" x14ac:dyDescent="0.3">
      <c r="A2746" s="15"/>
      <c r="B2746" s="15"/>
      <c r="C2746" s="15"/>
      <c r="D2746" s="16"/>
      <c r="E2746" s="16"/>
      <c r="F2746" s="15"/>
      <c r="G2746" s="15"/>
      <c r="H2746" s="16"/>
      <c r="I2746" s="16"/>
      <c r="J2746" s="17"/>
      <c r="K2746" s="16"/>
      <c r="L2746" s="16"/>
      <c r="M2746" s="16"/>
      <c r="N2746" s="16"/>
      <c r="O2746" s="16"/>
      <c r="P2746" s="17"/>
      <c r="Q2746" s="17"/>
      <c r="R2746" s="18"/>
      <c r="S2746" s="17"/>
      <c r="T2746" s="17"/>
      <c r="U2746" s="17"/>
      <c r="V2746" s="17"/>
      <c r="W2746" s="17"/>
      <c r="X2746" s="17"/>
      <c r="Y2746" s="17"/>
      <c r="Z2746" s="17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</row>
    <row r="2747" spans="1:55" hidden="1" x14ac:dyDescent="0.3">
      <c r="A2747" s="15"/>
      <c r="B2747" s="15"/>
      <c r="C2747" s="15"/>
      <c r="D2747" s="16"/>
      <c r="E2747" s="16"/>
      <c r="F2747" s="15"/>
      <c r="G2747" s="15"/>
      <c r="H2747" s="16"/>
      <c r="I2747" s="16"/>
      <c r="J2747" s="17"/>
      <c r="K2747" s="16"/>
      <c r="L2747" s="16"/>
      <c r="M2747" s="16"/>
      <c r="N2747" s="16"/>
      <c r="O2747" s="16"/>
      <c r="P2747" s="17"/>
      <c r="Q2747" s="17"/>
      <c r="R2747" s="18"/>
      <c r="S2747" s="17"/>
      <c r="T2747" s="17"/>
      <c r="U2747" s="17"/>
      <c r="V2747" s="17"/>
      <c r="W2747" s="17"/>
      <c r="X2747" s="17"/>
      <c r="Y2747" s="17"/>
      <c r="Z2747" s="17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</row>
    <row r="2748" spans="1:55" hidden="1" x14ac:dyDescent="0.3">
      <c r="A2748" s="15"/>
      <c r="B2748" s="15"/>
      <c r="C2748" s="15"/>
      <c r="D2748" s="16"/>
      <c r="E2748" s="16"/>
      <c r="F2748" s="15"/>
      <c r="G2748" s="15"/>
      <c r="H2748" s="16"/>
      <c r="I2748" s="16"/>
      <c r="J2748" s="17"/>
      <c r="K2748" s="16"/>
      <c r="L2748" s="16"/>
      <c r="M2748" s="16"/>
      <c r="N2748" s="16"/>
      <c r="O2748" s="16"/>
      <c r="P2748" s="17"/>
      <c r="Q2748" s="17"/>
      <c r="R2748" s="18"/>
      <c r="S2748" s="17"/>
      <c r="T2748" s="17"/>
      <c r="U2748" s="17"/>
      <c r="V2748" s="17"/>
      <c r="W2748" s="17"/>
      <c r="X2748" s="17"/>
      <c r="Y2748" s="17"/>
      <c r="Z2748" s="17"/>
      <c r="AA2748" s="18"/>
      <c r="AB2748" s="18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</row>
    <row r="2749" spans="1:55" hidden="1" x14ac:dyDescent="0.3">
      <c r="A2749" s="15"/>
      <c r="B2749" s="15"/>
      <c r="C2749" s="15"/>
      <c r="D2749" s="16"/>
      <c r="E2749" s="16"/>
      <c r="F2749" s="15"/>
      <c r="G2749" s="15"/>
      <c r="H2749" s="16"/>
      <c r="I2749" s="16"/>
      <c r="J2749" s="17"/>
      <c r="K2749" s="16"/>
      <c r="L2749" s="16"/>
      <c r="M2749" s="16"/>
      <c r="N2749" s="16"/>
      <c r="O2749" s="16"/>
      <c r="P2749" s="17"/>
      <c r="Q2749" s="17"/>
      <c r="R2749" s="18"/>
      <c r="S2749" s="17"/>
      <c r="T2749" s="17"/>
      <c r="U2749" s="17"/>
      <c r="V2749" s="17"/>
      <c r="W2749" s="17"/>
      <c r="X2749" s="17"/>
      <c r="Y2749" s="17"/>
      <c r="Z2749" s="17"/>
      <c r="AA2749" s="18"/>
      <c r="AB2749" s="18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</row>
    <row r="2750" spans="1:55" hidden="1" x14ac:dyDescent="0.3">
      <c r="A2750" s="15"/>
      <c r="B2750" s="15"/>
      <c r="C2750" s="15"/>
      <c r="D2750" s="16"/>
      <c r="E2750" s="16"/>
      <c r="F2750" s="15"/>
      <c r="G2750" s="15"/>
      <c r="H2750" s="16"/>
      <c r="I2750" s="16"/>
      <c r="J2750" s="17"/>
      <c r="K2750" s="16"/>
      <c r="L2750" s="16"/>
      <c r="M2750" s="16"/>
      <c r="N2750" s="16"/>
      <c r="O2750" s="16"/>
      <c r="P2750" s="17"/>
      <c r="Q2750" s="17"/>
      <c r="R2750" s="18"/>
      <c r="S2750" s="17"/>
      <c r="T2750" s="17"/>
      <c r="U2750" s="17"/>
      <c r="V2750" s="17"/>
      <c r="W2750" s="17"/>
      <c r="X2750" s="17"/>
      <c r="Y2750" s="17"/>
      <c r="Z2750" s="17"/>
      <c r="AA2750" s="18"/>
      <c r="AB2750" s="18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</row>
    <row r="2751" spans="1:55" hidden="1" x14ac:dyDescent="0.3">
      <c r="A2751" s="15"/>
      <c r="B2751" s="15"/>
      <c r="C2751" s="15"/>
      <c r="D2751" s="16"/>
      <c r="E2751" s="16"/>
      <c r="F2751" s="15"/>
      <c r="G2751" s="15"/>
      <c r="H2751" s="16"/>
      <c r="I2751" s="16"/>
      <c r="J2751" s="17"/>
      <c r="K2751" s="16"/>
      <c r="L2751" s="16"/>
      <c r="M2751" s="16"/>
      <c r="N2751" s="16"/>
      <c r="O2751" s="16"/>
      <c r="P2751" s="17"/>
      <c r="Q2751" s="17"/>
      <c r="R2751" s="18"/>
      <c r="S2751" s="17"/>
      <c r="T2751" s="17"/>
      <c r="U2751" s="17"/>
      <c r="V2751" s="17"/>
      <c r="W2751" s="17"/>
      <c r="X2751" s="17"/>
      <c r="Y2751" s="17"/>
      <c r="Z2751" s="17"/>
      <c r="AA2751" s="18"/>
      <c r="AB2751" s="18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</row>
    <row r="2752" spans="1:55" hidden="1" x14ac:dyDescent="0.3">
      <c r="A2752" s="15"/>
      <c r="B2752" s="15"/>
      <c r="C2752" s="15"/>
      <c r="D2752" s="16"/>
      <c r="E2752" s="16"/>
      <c r="F2752" s="15"/>
      <c r="G2752" s="15"/>
      <c r="H2752" s="16"/>
      <c r="I2752" s="16"/>
      <c r="J2752" s="17"/>
      <c r="K2752" s="16"/>
      <c r="L2752" s="16"/>
      <c r="M2752" s="16"/>
      <c r="N2752" s="16"/>
      <c r="O2752" s="16"/>
      <c r="P2752" s="17"/>
      <c r="Q2752" s="17"/>
      <c r="R2752" s="18"/>
      <c r="S2752" s="17"/>
      <c r="T2752" s="17"/>
      <c r="U2752" s="17"/>
      <c r="V2752" s="17"/>
      <c r="W2752" s="17"/>
      <c r="X2752" s="17"/>
      <c r="Y2752" s="17"/>
      <c r="Z2752" s="17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</row>
    <row r="2753" spans="1:55" hidden="1" x14ac:dyDescent="0.3">
      <c r="A2753" s="15"/>
      <c r="B2753" s="15"/>
      <c r="C2753" s="15"/>
      <c r="D2753" s="16"/>
      <c r="E2753" s="16"/>
      <c r="F2753" s="15"/>
      <c r="G2753" s="15"/>
      <c r="H2753" s="16"/>
      <c r="I2753" s="16"/>
      <c r="J2753" s="17"/>
      <c r="K2753" s="16"/>
      <c r="L2753" s="16"/>
      <c r="M2753" s="16"/>
      <c r="N2753" s="16"/>
      <c r="O2753" s="16"/>
      <c r="P2753" s="17"/>
      <c r="Q2753" s="17"/>
      <c r="R2753" s="18"/>
      <c r="S2753" s="17"/>
      <c r="T2753" s="17"/>
      <c r="U2753" s="17"/>
      <c r="V2753" s="17"/>
      <c r="W2753" s="17"/>
      <c r="X2753" s="17"/>
      <c r="Y2753" s="17"/>
      <c r="Z2753" s="17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</row>
    <row r="2754" spans="1:55" hidden="1" x14ac:dyDescent="0.3">
      <c r="A2754" s="15"/>
      <c r="B2754" s="15"/>
      <c r="C2754" s="15"/>
      <c r="D2754" s="16"/>
      <c r="E2754" s="16"/>
      <c r="F2754" s="15"/>
      <c r="G2754" s="15"/>
      <c r="H2754" s="16"/>
      <c r="I2754" s="16"/>
      <c r="J2754" s="17"/>
      <c r="K2754" s="16"/>
      <c r="L2754" s="16"/>
      <c r="M2754" s="16"/>
      <c r="N2754" s="16"/>
      <c r="O2754" s="16"/>
      <c r="P2754" s="17"/>
      <c r="Q2754" s="17"/>
      <c r="R2754" s="18"/>
      <c r="S2754" s="17"/>
      <c r="T2754" s="17"/>
      <c r="U2754" s="17"/>
      <c r="V2754" s="17"/>
      <c r="W2754" s="17"/>
      <c r="X2754" s="17"/>
      <c r="Y2754" s="17"/>
      <c r="Z2754" s="17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</row>
    <row r="2755" spans="1:55" hidden="1" x14ac:dyDescent="0.3">
      <c r="A2755" s="15"/>
      <c r="B2755" s="15"/>
      <c r="C2755" s="15"/>
      <c r="D2755" s="16"/>
      <c r="E2755" s="16"/>
      <c r="F2755" s="15"/>
      <c r="G2755" s="15"/>
      <c r="H2755" s="16"/>
      <c r="I2755" s="16"/>
      <c r="J2755" s="17"/>
      <c r="K2755" s="16"/>
      <c r="L2755" s="16"/>
      <c r="M2755" s="16"/>
      <c r="N2755" s="16"/>
      <c r="O2755" s="16"/>
      <c r="P2755" s="17"/>
      <c r="Q2755" s="17"/>
      <c r="R2755" s="18"/>
      <c r="S2755" s="17"/>
      <c r="T2755" s="17"/>
      <c r="U2755" s="17"/>
      <c r="V2755" s="17"/>
      <c r="W2755" s="17"/>
      <c r="X2755" s="17"/>
      <c r="Y2755" s="17"/>
      <c r="Z2755" s="17"/>
      <c r="AA2755" s="18"/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</row>
    <row r="2756" spans="1:55" hidden="1" x14ac:dyDescent="0.3">
      <c r="A2756" s="15"/>
      <c r="B2756" s="15"/>
      <c r="C2756" s="15"/>
      <c r="D2756" s="16"/>
      <c r="E2756" s="16"/>
      <c r="F2756" s="15"/>
      <c r="G2756" s="15"/>
      <c r="H2756" s="16"/>
      <c r="I2756" s="16"/>
      <c r="J2756" s="17"/>
      <c r="K2756" s="16"/>
      <c r="L2756" s="16"/>
      <c r="M2756" s="16"/>
      <c r="N2756" s="16"/>
      <c r="O2756" s="16"/>
      <c r="P2756" s="17"/>
      <c r="Q2756" s="17"/>
      <c r="R2756" s="18"/>
      <c r="S2756" s="17"/>
      <c r="T2756" s="17"/>
      <c r="U2756" s="17"/>
      <c r="V2756" s="17"/>
      <c r="W2756" s="17"/>
      <c r="X2756" s="17"/>
      <c r="Y2756" s="17"/>
      <c r="Z2756" s="17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</row>
    <row r="2757" spans="1:55" hidden="1" x14ac:dyDescent="0.3">
      <c r="A2757" s="15"/>
      <c r="B2757" s="15"/>
      <c r="C2757" s="15"/>
      <c r="D2757" s="16"/>
      <c r="E2757" s="16"/>
      <c r="F2757" s="15"/>
      <c r="G2757" s="15"/>
      <c r="H2757" s="16"/>
      <c r="I2757" s="16"/>
      <c r="J2757" s="17"/>
      <c r="K2757" s="16"/>
      <c r="L2757" s="16"/>
      <c r="M2757" s="16"/>
      <c r="N2757" s="16"/>
      <c r="O2757" s="16"/>
      <c r="P2757" s="17"/>
      <c r="Q2757" s="17"/>
      <c r="R2757" s="18"/>
      <c r="S2757" s="17"/>
      <c r="T2757" s="17"/>
      <c r="U2757" s="17"/>
      <c r="V2757" s="17"/>
      <c r="W2757" s="17"/>
      <c r="X2757" s="17"/>
      <c r="Y2757" s="17"/>
      <c r="Z2757" s="17"/>
      <c r="AA2757" s="18"/>
      <c r="AB2757" s="18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</row>
    <row r="2758" spans="1:55" hidden="1" x14ac:dyDescent="0.3">
      <c r="A2758" s="15"/>
      <c r="B2758" s="15"/>
      <c r="C2758" s="15"/>
      <c r="D2758" s="16"/>
      <c r="E2758" s="16"/>
      <c r="F2758" s="15"/>
      <c r="G2758" s="15"/>
      <c r="H2758" s="16"/>
      <c r="I2758" s="16"/>
      <c r="J2758" s="17"/>
      <c r="K2758" s="16"/>
      <c r="L2758" s="16"/>
      <c r="M2758" s="16"/>
      <c r="N2758" s="16"/>
      <c r="O2758" s="16"/>
      <c r="P2758" s="17"/>
      <c r="Q2758" s="17"/>
      <c r="R2758" s="18"/>
      <c r="S2758" s="17"/>
      <c r="T2758" s="17"/>
      <c r="U2758" s="17"/>
      <c r="V2758" s="17"/>
      <c r="W2758" s="17"/>
      <c r="X2758" s="17"/>
      <c r="Y2758" s="17"/>
      <c r="Z2758" s="17"/>
      <c r="AA2758" s="18"/>
      <c r="AB2758" s="18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</row>
    <row r="2759" spans="1:55" hidden="1" x14ac:dyDescent="0.3">
      <c r="A2759" s="15"/>
      <c r="B2759" s="15"/>
      <c r="C2759" s="15"/>
      <c r="D2759" s="16"/>
      <c r="E2759" s="16"/>
      <c r="F2759" s="15"/>
      <c r="G2759" s="15"/>
      <c r="H2759" s="16"/>
      <c r="I2759" s="16"/>
      <c r="J2759" s="17"/>
      <c r="K2759" s="16"/>
      <c r="L2759" s="16"/>
      <c r="M2759" s="16"/>
      <c r="N2759" s="16"/>
      <c r="O2759" s="16"/>
      <c r="P2759" s="17"/>
      <c r="Q2759" s="17"/>
      <c r="R2759" s="18"/>
      <c r="S2759" s="17"/>
      <c r="T2759" s="17"/>
      <c r="U2759" s="17"/>
      <c r="V2759" s="17"/>
      <c r="W2759" s="17"/>
      <c r="X2759" s="17"/>
      <c r="Y2759" s="17"/>
      <c r="Z2759" s="17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</row>
    <row r="2760" spans="1:55" hidden="1" x14ac:dyDescent="0.3">
      <c r="A2760" s="15"/>
      <c r="B2760" s="15"/>
      <c r="C2760" s="15"/>
      <c r="D2760" s="16"/>
      <c r="E2760" s="16"/>
      <c r="F2760" s="15"/>
      <c r="G2760" s="15"/>
      <c r="H2760" s="16"/>
      <c r="I2760" s="16"/>
      <c r="J2760" s="17"/>
      <c r="K2760" s="16"/>
      <c r="L2760" s="16"/>
      <c r="M2760" s="16"/>
      <c r="N2760" s="16"/>
      <c r="O2760" s="16"/>
      <c r="P2760" s="17"/>
      <c r="Q2760" s="17"/>
      <c r="R2760" s="18"/>
      <c r="S2760" s="17"/>
      <c r="T2760" s="17"/>
      <c r="U2760" s="17"/>
      <c r="V2760" s="17"/>
      <c r="W2760" s="17"/>
      <c r="X2760" s="17"/>
      <c r="Y2760" s="17"/>
      <c r="Z2760" s="17"/>
      <c r="AA2760" s="18"/>
      <c r="AB2760" s="18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</row>
    <row r="2761" spans="1:55" hidden="1" x14ac:dyDescent="0.3">
      <c r="A2761" s="15"/>
      <c r="B2761" s="15"/>
      <c r="C2761" s="15"/>
      <c r="D2761" s="16"/>
      <c r="E2761" s="16"/>
      <c r="F2761" s="15"/>
      <c r="G2761" s="15"/>
      <c r="H2761" s="16"/>
      <c r="I2761" s="16"/>
      <c r="J2761" s="17"/>
      <c r="K2761" s="16"/>
      <c r="L2761" s="16"/>
      <c r="M2761" s="16"/>
      <c r="N2761" s="16"/>
      <c r="O2761" s="16"/>
      <c r="P2761" s="17"/>
      <c r="Q2761" s="17"/>
      <c r="R2761" s="18"/>
      <c r="S2761" s="17"/>
      <c r="T2761" s="17"/>
      <c r="U2761" s="17"/>
      <c r="V2761" s="17"/>
      <c r="W2761" s="17"/>
      <c r="X2761" s="17"/>
      <c r="Y2761" s="17"/>
      <c r="Z2761" s="17"/>
      <c r="AA2761" s="18"/>
      <c r="AB2761" s="18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</row>
    <row r="2762" spans="1:55" hidden="1" x14ac:dyDescent="0.3">
      <c r="A2762" s="15"/>
      <c r="B2762" s="15"/>
      <c r="C2762" s="15"/>
      <c r="D2762" s="16"/>
      <c r="E2762" s="16"/>
      <c r="F2762" s="15"/>
      <c r="G2762" s="15"/>
      <c r="H2762" s="16"/>
      <c r="I2762" s="16"/>
      <c r="J2762" s="17"/>
      <c r="K2762" s="16"/>
      <c r="L2762" s="16"/>
      <c r="M2762" s="16"/>
      <c r="N2762" s="16"/>
      <c r="O2762" s="16"/>
      <c r="P2762" s="17"/>
      <c r="Q2762" s="17"/>
      <c r="R2762" s="18"/>
      <c r="S2762" s="17"/>
      <c r="T2762" s="17"/>
      <c r="U2762" s="17"/>
      <c r="V2762" s="17"/>
      <c r="W2762" s="17"/>
      <c r="X2762" s="17"/>
      <c r="Y2762" s="17"/>
      <c r="Z2762" s="17"/>
      <c r="AA2762" s="18"/>
      <c r="AB2762" s="18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</row>
    <row r="2763" spans="1:55" hidden="1" x14ac:dyDescent="0.3">
      <c r="A2763" s="15"/>
      <c r="B2763" s="15"/>
      <c r="C2763" s="15"/>
      <c r="D2763" s="16"/>
      <c r="E2763" s="16"/>
      <c r="F2763" s="15"/>
      <c r="G2763" s="15"/>
      <c r="H2763" s="16"/>
      <c r="I2763" s="16"/>
      <c r="J2763" s="17"/>
      <c r="K2763" s="16"/>
      <c r="L2763" s="16"/>
      <c r="M2763" s="16"/>
      <c r="N2763" s="16"/>
      <c r="O2763" s="16"/>
      <c r="P2763" s="17"/>
      <c r="Q2763" s="17"/>
      <c r="R2763" s="18"/>
      <c r="S2763" s="17"/>
      <c r="T2763" s="17"/>
      <c r="U2763" s="17"/>
      <c r="V2763" s="17"/>
      <c r="W2763" s="17"/>
      <c r="X2763" s="17"/>
      <c r="Y2763" s="17"/>
      <c r="Z2763" s="17"/>
      <c r="AA2763" s="18"/>
      <c r="AB2763" s="18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</row>
    <row r="2764" spans="1:55" hidden="1" x14ac:dyDescent="0.3">
      <c r="A2764" s="15"/>
      <c r="B2764" s="15"/>
      <c r="C2764" s="15"/>
      <c r="D2764" s="16"/>
      <c r="E2764" s="16"/>
      <c r="F2764" s="15"/>
      <c r="G2764" s="15"/>
      <c r="H2764" s="16"/>
      <c r="I2764" s="16"/>
      <c r="J2764" s="17"/>
      <c r="K2764" s="16"/>
      <c r="L2764" s="16"/>
      <c r="M2764" s="16"/>
      <c r="N2764" s="16"/>
      <c r="O2764" s="16"/>
      <c r="P2764" s="17"/>
      <c r="Q2764" s="17"/>
      <c r="R2764" s="18"/>
      <c r="S2764" s="17"/>
      <c r="T2764" s="17"/>
      <c r="U2764" s="17"/>
      <c r="V2764" s="17"/>
      <c r="W2764" s="17"/>
      <c r="X2764" s="17"/>
      <c r="Y2764" s="17"/>
      <c r="Z2764" s="17"/>
      <c r="AA2764" s="18"/>
      <c r="AB2764" s="18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</row>
    <row r="2765" spans="1:55" hidden="1" x14ac:dyDescent="0.3">
      <c r="A2765" s="15"/>
      <c r="B2765" s="15"/>
      <c r="C2765" s="15"/>
      <c r="D2765" s="16"/>
      <c r="E2765" s="16"/>
      <c r="F2765" s="15"/>
      <c r="G2765" s="15"/>
      <c r="H2765" s="16"/>
      <c r="I2765" s="16"/>
      <c r="J2765" s="17"/>
      <c r="K2765" s="16"/>
      <c r="L2765" s="16"/>
      <c r="M2765" s="16"/>
      <c r="N2765" s="16"/>
      <c r="O2765" s="16"/>
      <c r="P2765" s="17"/>
      <c r="Q2765" s="17"/>
      <c r="R2765" s="18"/>
      <c r="S2765" s="17"/>
      <c r="T2765" s="17"/>
      <c r="U2765" s="17"/>
      <c r="V2765" s="17"/>
      <c r="W2765" s="17"/>
      <c r="X2765" s="17"/>
      <c r="Y2765" s="17"/>
      <c r="Z2765" s="17"/>
      <c r="AA2765" s="18"/>
      <c r="AB2765" s="18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</row>
    <row r="2766" spans="1:55" hidden="1" x14ac:dyDescent="0.3">
      <c r="A2766" s="15"/>
      <c r="B2766" s="15"/>
      <c r="C2766" s="15"/>
      <c r="D2766" s="16"/>
      <c r="E2766" s="16"/>
      <c r="F2766" s="15"/>
      <c r="G2766" s="15"/>
      <c r="H2766" s="16"/>
      <c r="I2766" s="16"/>
      <c r="J2766" s="17"/>
      <c r="K2766" s="16"/>
      <c r="L2766" s="16"/>
      <c r="M2766" s="16"/>
      <c r="N2766" s="16"/>
      <c r="O2766" s="16"/>
      <c r="P2766" s="17"/>
      <c r="Q2766" s="17"/>
      <c r="R2766" s="18"/>
      <c r="S2766" s="17"/>
      <c r="T2766" s="17"/>
      <c r="U2766" s="17"/>
      <c r="V2766" s="17"/>
      <c r="W2766" s="17"/>
      <c r="X2766" s="17"/>
      <c r="Y2766" s="17"/>
      <c r="Z2766" s="17"/>
      <c r="AA2766" s="18"/>
      <c r="AB2766" s="18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</row>
    <row r="2767" spans="1:55" hidden="1" x14ac:dyDescent="0.3">
      <c r="A2767" s="15"/>
      <c r="B2767" s="15"/>
      <c r="C2767" s="15"/>
      <c r="D2767" s="16"/>
      <c r="E2767" s="16"/>
      <c r="F2767" s="15"/>
      <c r="G2767" s="15"/>
      <c r="H2767" s="16"/>
      <c r="I2767" s="16"/>
      <c r="J2767" s="17"/>
      <c r="K2767" s="16"/>
      <c r="L2767" s="16"/>
      <c r="M2767" s="16"/>
      <c r="N2767" s="16"/>
      <c r="O2767" s="16"/>
      <c r="P2767" s="17"/>
      <c r="Q2767" s="17"/>
      <c r="R2767" s="18"/>
      <c r="S2767" s="17"/>
      <c r="T2767" s="17"/>
      <c r="U2767" s="17"/>
      <c r="V2767" s="17"/>
      <c r="W2767" s="17"/>
      <c r="X2767" s="17"/>
      <c r="Y2767" s="17"/>
      <c r="Z2767" s="17"/>
      <c r="AA2767" s="18"/>
      <c r="AB2767" s="18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</row>
    <row r="2768" spans="1:55" hidden="1" x14ac:dyDescent="0.3">
      <c r="A2768" s="15"/>
      <c r="B2768" s="15"/>
      <c r="C2768" s="15"/>
      <c r="D2768" s="16"/>
      <c r="E2768" s="16"/>
      <c r="F2768" s="15"/>
      <c r="G2768" s="15"/>
      <c r="H2768" s="16"/>
      <c r="I2768" s="16"/>
      <c r="J2768" s="17"/>
      <c r="K2768" s="16"/>
      <c r="L2768" s="16"/>
      <c r="M2768" s="16"/>
      <c r="N2768" s="16"/>
      <c r="O2768" s="16"/>
      <c r="P2768" s="17"/>
      <c r="Q2768" s="17"/>
      <c r="R2768" s="18"/>
      <c r="S2768" s="17"/>
      <c r="T2768" s="17"/>
      <c r="U2768" s="17"/>
      <c r="V2768" s="17"/>
      <c r="W2768" s="17"/>
      <c r="X2768" s="17"/>
      <c r="Y2768" s="17"/>
      <c r="Z2768" s="17"/>
      <c r="AA2768" s="18"/>
      <c r="AB2768" s="18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</row>
    <row r="2769" spans="1:55" hidden="1" x14ac:dyDescent="0.3">
      <c r="A2769" s="15"/>
      <c r="B2769" s="15"/>
      <c r="C2769" s="15"/>
      <c r="D2769" s="16"/>
      <c r="E2769" s="16"/>
      <c r="F2769" s="15"/>
      <c r="G2769" s="15"/>
      <c r="H2769" s="16"/>
      <c r="I2769" s="16"/>
      <c r="J2769" s="17"/>
      <c r="K2769" s="16"/>
      <c r="L2769" s="16"/>
      <c r="M2769" s="16"/>
      <c r="N2769" s="16"/>
      <c r="O2769" s="16"/>
      <c r="P2769" s="17"/>
      <c r="Q2769" s="17"/>
      <c r="R2769" s="18"/>
      <c r="S2769" s="17"/>
      <c r="T2769" s="17"/>
      <c r="U2769" s="17"/>
      <c r="V2769" s="17"/>
      <c r="W2769" s="17"/>
      <c r="X2769" s="17"/>
      <c r="Y2769" s="17"/>
      <c r="Z2769" s="17"/>
      <c r="AA2769" s="18"/>
      <c r="AB2769" s="18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</row>
    <row r="2770" spans="1:55" hidden="1" x14ac:dyDescent="0.3">
      <c r="A2770" s="15"/>
      <c r="B2770" s="15"/>
      <c r="C2770" s="15"/>
      <c r="D2770" s="16"/>
      <c r="E2770" s="16"/>
      <c r="F2770" s="15"/>
      <c r="G2770" s="15"/>
      <c r="H2770" s="16"/>
      <c r="I2770" s="16"/>
      <c r="J2770" s="17"/>
      <c r="K2770" s="16"/>
      <c r="L2770" s="16"/>
      <c r="M2770" s="16"/>
      <c r="N2770" s="16"/>
      <c r="O2770" s="16"/>
      <c r="P2770" s="17"/>
      <c r="Q2770" s="17"/>
      <c r="R2770" s="18"/>
      <c r="S2770" s="17"/>
      <c r="T2770" s="17"/>
      <c r="U2770" s="17"/>
      <c r="V2770" s="17"/>
      <c r="W2770" s="17"/>
      <c r="X2770" s="17"/>
      <c r="Y2770" s="17"/>
      <c r="Z2770" s="17"/>
      <c r="AA2770" s="18"/>
      <c r="AB2770" s="18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</row>
    <row r="2771" spans="1:55" hidden="1" x14ac:dyDescent="0.3">
      <c r="A2771" s="15"/>
      <c r="B2771" s="15"/>
      <c r="C2771" s="15"/>
      <c r="D2771" s="16"/>
      <c r="E2771" s="16"/>
      <c r="F2771" s="15"/>
      <c r="G2771" s="15"/>
      <c r="H2771" s="16"/>
      <c r="I2771" s="16"/>
      <c r="J2771" s="17"/>
      <c r="K2771" s="16"/>
      <c r="L2771" s="16"/>
      <c r="M2771" s="16"/>
      <c r="N2771" s="16"/>
      <c r="O2771" s="16"/>
      <c r="P2771" s="17"/>
      <c r="Q2771" s="17"/>
      <c r="R2771" s="18"/>
      <c r="S2771" s="17"/>
      <c r="T2771" s="17"/>
      <c r="U2771" s="17"/>
      <c r="V2771" s="17"/>
      <c r="W2771" s="17"/>
      <c r="X2771" s="17"/>
      <c r="Y2771" s="17"/>
      <c r="Z2771" s="17"/>
      <c r="AA2771" s="18"/>
      <c r="AB2771" s="18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</row>
    <row r="2772" spans="1:55" hidden="1" x14ac:dyDescent="0.3">
      <c r="A2772" s="15"/>
      <c r="B2772" s="15"/>
      <c r="C2772" s="15"/>
      <c r="D2772" s="16"/>
      <c r="E2772" s="16"/>
      <c r="F2772" s="15"/>
      <c r="G2772" s="15"/>
      <c r="H2772" s="16"/>
      <c r="I2772" s="16"/>
      <c r="J2772" s="17"/>
      <c r="K2772" s="16"/>
      <c r="L2772" s="16"/>
      <c r="M2772" s="16"/>
      <c r="N2772" s="16"/>
      <c r="O2772" s="16"/>
      <c r="P2772" s="17"/>
      <c r="Q2772" s="17"/>
      <c r="R2772" s="18"/>
      <c r="S2772" s="17"/>
      <c r="T2772" s="17"/>
      <c r="U2772" s="17"/>
      <c r="V2772" s="17"/>
      <c r="W2772" s="17"/>
      <c r="X2772" s="17"/>
      <c r="Y2772" s="17"/>
      <c r="Z2772" s="17"/>
      <c r="AA2772" s="18"/>
      <c r="AB2772" s="18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</row>
    <row r="2773" spans="1:55" hidden="1" x14ac:dyDescent="0.3">
      <c r="A2773" s="15"/>
      <c r="B2773" s="15"/>
      <c r="C2773" s="15"/>
      <c r="D2773" s="16"/>
      <c r="E2773" s="16"/>
      <c r="F2773" s="15"/>
      <c r="G2773" s="15"/>
      <c r="H2773" s="16"/>
      <c r="I2773" s="16"/>
      <c r="J2773" s="17"/>
      <c r="K2773" s="16"/>
      <c r="L2773" s="16"/>
      <c r="M2773" s="16"/>
      <c r="N2773" s="16"/>
      <c r="O2773" s="16"/>
      <c r="P2773" s="17"/>
      <c r="Q2773" s="17"/>
      <c r="R2773" s="18"/>
      <c r="S2773" s="17"/>
      <c r="T2773" s="17"/>
      <c r="U2773" s="17"/>
      <c r="V2773" s="17"/>
      <c r="W2773" s="17"/>
      <c r="X2773" s="17"/>
      <c r="Y2773" s="17"/>
      <c r="Z2773" s="17"/>
      <c r="AA2773" s="18"/>
      <c r="AB2773" s="18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</row>
    <row r="2774" spans="1:55" hidden="1" x14ac:dyDescent="0.3">
      <c r="A2774" s="15"/>
      <c r="B2774" s="15"/>
      <c r="C2774" s="15"/>
      <c r="D2774" s="16"/>
      <c r="E2774" s="16"/>
      <c r="F2774" s="15"/>
      <c r="G2774" s="15"/>
      <c r="H2774" s="16"/>
      <c r="I2774" s="16"/>
      <c r="J2774" s="17"/>
      <c r="K2774" s="16"/>
      <c r="L2774" s="16"/>
      <c r="M2774" s="16"/>
      <c r="N2774" s="16"/>
      <c r="O2774" s="16"/>
      <c r="P2774" s="17"/>
      <c r="Q2774" s="17"/>
      <c r="R2774" s="18"/>
      <c r="S2774" s="17"/>
      <c r="T2774" s="17"/>
      <c r="U2774" s="17"/>
      <c r="V2774" s="17"/>
      <c r="W2774" s="17"/>
      <c r="X2774" s="17"/>
      <c r="Y2774" s="17"/>
      <c r="Z2774" s="17"/>
      <c r="AA2774" s="18"/>
      <c r="AB2774" s="18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</row>
    <row r="2775" spans="1:55" hidden="1" x14ac:dyDescent="0.3">
      <c r="A2775" s="15"/>
      <c r="B2775" s="15"/>
      <c r="C2775" s="15"/>
      <c r="D2775" s="16"/>
      <c r="E2775" s="16"/>
      <c r="F2775" s="15"/>
      <c r="G2775" s="15"/>
      <c r="H2775" s="16"/>
      <c r="I2775" s="16"/>
      <c r="J2775" s="17"/>
      <c r="K2775" s="16"/>
      <c r="L2775" s="16"/>
      <c r="M2775" s="16"/>
      <c r="N2775" s="16"/>
      <c r="O2775" s="16"/>
      <c r="P2775" s="17"/>
      <c r="Q2775" s="17"/>
      <c r="R2775" s="18"/>
      <c r="S2775" s="17"/>
      <c r="T2775" s="17"/>
      <c r="U2775" s="17"/>
      <c r="V2775" s="17"/>
      <c r="W2775" s="17"/>
      <c r="X2775" s="17"/>
      <c r="Y2775" s="17"/>
      <c r="Z2775" s="17"/>
      <c r="AA2775" s="18"/>
      <c r="AB2775" s="18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</row>
    <row r="2776" spans="1:55" hidden="1" x14ac:dyDescent="0.3">
      <c r="A2776" s="15"/>
      <c r="B2776" s="15"/>
      <c r="C2776" s="15"/>
      <c r="D2776" s="16"/>
      <c r="E2776" s="16"/>
      <c r="F2776" s="15"/>
      <c r="G2776" s="15"/>
      <c r="H2776" s="16"/>
      <c r="I2776" s="16"/>
      <c r="J2776" s="17"/>
      <c r="K2776" s="16"/>
      <c r="L2776" s="16"/>
      <c r="M2776" s="16"/>
      <c r="N2776" s="16"/>
      <c r="O2776" s="16"/>
      <c r="P2776" s="17"/>
      <c r="Q2776" s="17"/>
      <c r="R2776" s="18"/>
      <c r="S2776" s="17"/>
      <c r="T2776" s="17"/>
      <c r="U2776" s="17"/>
      <c r="V2776" s="17"/>
      <c r="W2776" s="17"/>
      <c r="X2776" s="17"/>
      <c r="Y2776" s="17"/>
      <c r="Z2776" s="17"/>
      <c r="AA2776" s="18"/>
      <c r="AB2776" s="18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</row>
    <row r="2777" spans="1:55" hidden="1" x14ac:dyDescent="0.3">
      <c r="A2777" s="15"/>
      <c r="B2777" s="15"/>
      <c r="C2777" s="15"/>
      <c r="D2777" s="16"/>
      <c r="E2777" s="16"/>
      <c r="F2777" s="15"/>
      <c r="G2777" s="15"/>
      <c r="H2777" s="16"/>
      <c r="I2777" s="16"/>
      <c r="J2777" s="17"/>
      <c r="K2777" s="16"/>
      <c r="L2777" s="16"/>
      <c r="M2777" s="16"/>
      <c r="N2777" s="16"/>
      <c r="O2777" s="16"/>
      <c r="P2777" s="17"/>
      <c r="Q2777" s="17"/>
      <c r="R2777" s="18"/>
      <c r="S2777" s="17"/>
      <c r="T2777" s="17"/>
      <c r="U2777" s="17"/>
      <c r="V2777" s="17"/>
      <c r="W2777" s="17"/>
      <c r="X2777" s="17"/>
      <c r="Y2777" s="17"/>
      <c r="Z2777" s="17"/>
      <c r="AA2777" s="18"/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</row>
    <row r="2778" spans="1:55" hidden="1" x14ac:dyDescent="0.3">
      <c r="A2778" s="15"/>
      <c r="B2778" s="15"/>
      <c r="C2778" s="15"/>
      <c r="D2778" s="16"/>
      <c r="E2778" s="16"/>
      <c r="F2778" s="15"/>
      <c r="G2778" s="15"/>
      <c r="H2778" s="16"/>
      <c r="I2778" s="16"/>
      <c r="J2778" s="17"/>
      <c r="K2778" s="16"/>
      <c r="L2778" s="16"/>
      <c r="M2778" s="16"/>
      <c r="N2778" s="16"/>
      <c r="O2778" s="16"/>
      <c r="P2778" s="17"/>
      <c r="Q2778" s="17"/>
      <c r="R2778" s="18"/>
      <c r="S2778" s="17"/>
      <c r="T2778" s="17"/>
      <c r="U2778" s="17"/>
      <c r="V2778" s="17"/>
      <c r="W2778" s="17"/>
      <c r="X2778" s="17"/>
      <c r="Y2778" s="17"/>
      <c r="Z2778" s="17"/>
      <c r="AA2778" s="18"/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</row>
    <row r="2779" spans="1:55" hidden="1" x14ac:dyDescent="0.3">
      <c r="A2779" s="15"/>
      <c r="B2779" s="15"/>
      <c r="C2779" s="15"/>
      <c r="D2779" s="16"/>
      <c r="E2779" s="16"/>
      <c r="F2779" s="15"/>
      <c r="G2779" s="15"/>
      <c r="H2779" s="16"/>
      <c r="I2779" s="16"/>
      <c r="J2779" s="17"/>
      <c r="K2779" s="16"/>
      <c r="L2779" s="16"/>
      <c r="M2779" s="16"/>
      <c r="N2779" s="16"/>
      <c r="O2779" s="16"/>
      <c r="P2779" s="17"/>
      <c r="Q2779" s="17"/>
      <c r="R2779" s="18"/>
      <c r="S2779" s="17"/>
      <c r="T2779" s="17"/>
      <c r="U2779" s="17"/>
      <c r="V2779" s="17"/>
      <c r="W2779" s="17"/>
      <c r="X2779" s="17"/>
      <c r="Y2779" s="17"/>
      <c r="Z2779" s="17"/>
      <c r="AA2779" s="18"/>
      <c r="AB2779" s="18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</row>
    <row r="2780" spans="1:55" hidden="1" x14ac:dyDescent="0.3">
      <c r="A2780" s="15"/>
      <c r="B2780" s="15"/>
      <c r="C2780" s="15"/>
      <c r="D2780" s="16"/>
      <c r="E2780" s="16"/>
      <c r="F2780" s="15"/>
      <c r="G2780" s="15"/>
      <c r="H2780" s="16"/>
      <c r="I2780" s="16"/>
      <c r="J2780" s="17"/>
      <c r="K2780" s="16"/>
      <c r="L2780" s="16"/>
      <c r="M2780" s="16"/>
      <c r="N2780" s="16"/>
      <c r="O2780" s="16"/>
      <c r="P2780" s="17"/>
      <c r="Q2780" s="17"/>
      <c r="R2780" s="18"/>
      <c r="S2780" s="17"/>
      <c r="T2780" s="17"/>
      <c r="U2780" s="17"/>
      <c r="V2780" s="17"/>
      <c r="W2780" s="17"/>
      <c r="X2780" s="17"/>
      <c r="Y2780" s="17"/>
      <c r="Z2780" s="17"/>
      <c r="AA2780" s="18"/>
      <c r="AB2780" s="18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</row>
    <row r="2781" spans="1:55" hidden="1" x14ac:dyDescent="0.3">
      <c r="A2781" s="15"/>
      <c r="B2781" s="15"/>
      <c r="C2781" s="15"/>
      <c r="D2781" s="16"/>
      <c r="E2781" s="16"/>
      <c r="F2781" s="15"/>
      <c r="G2781" s="15"/>
      <c r="H2781" s="16"/>
      <c r="I2781" s="16"/>
      <c r="J2781" s="17"/>
      <c r="K2781" s="16"/>
      <c r="L2781" s="16"/>
      <c r="M2781" s="16"/>
      <c r="N2781" s="16"/>
      <c r="O2781" s="16"/>
      <c r="P2781" s="17"/>
      <c r="Q2781" s="17"/>
      <c r="R2781" s="18"/>
      <c r="S2781" s="17"/>
      <c r="T2781" s="17"/>
      <c r="U2781" s="17"/>
      <c r="V2781" s="17"/>
      <c r="W2781" s="17"/>
      <c r="X2781" s="17"/>
      <c r="Y2781" s="17"/>
      <c r="Z2781" s="17"/>
      <c r="AA2781" s="18"/>
      <c r="AB2781" s="18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</row>
    <row r="2782" spans="1:55" hidden="1" x14ac:dyDescent="0.3">
      <c r="A2782" s="15"/>
      <c r="B2782" s="15"/>
      <c r="C2782" s="15"/>
      <c r="D2782" s="16"/>
      <c r="E2782" s="16"/>
      <c r="F2782" s="15"/>
      <c r="G2782" s="15"/>
      <c r="H2782" s="16"/>
      <c r="I2782" s="16"/>
      <c r="J2782" s="17"/>
      <c r="K2782" s="16"/>
      <c r="L2782" s="16"/>
      <c r="M2782" s="16"/>
      <c r="N2782" s="16"/>
      <c r="O2782" s="16"/>
      <c r="P2782" s="17"/>
      <c r="Q2782" s="17"/>
      <c r="R2782" s="18"/>
      <c r="S2782" s="17"/>
      <c r="T2782" s="17"/>
      <c r="U2782" s="17"/>
      <c r="V2782" s="17"/>
      <c r="W2782" s="17"/>
      <c r="X2782" s="17"/>
      <c r="Y2782" s="17"/>
      <c r="Z2782" s="17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</row>
    <row r="2783" spans="1:55" hidden="1" x14ac:dyDescent="0.3">
      <c r="A2783" s="15"/>
      <c r="B2783" s="15"/>
      <c r="C2783" s="15"/>
      <c r="D2783" s="16"/>
      <c r="E2783" s="16"/>
      <c r="F2783" s="15"/>
      <c r="G2783" s="15"/>
      <c r="H2783" s="16"/>
      <c r="I2783" s="16"/>
      <c r="J2783" s="17"/>
      <c r="K2783" s="16"/>
      <c r="L2783" s="16"/>
      <c r="M2783" s="16"/>
      <c r="N2783" s="16"/>
      <c r="O2783" s="16"/>
      <c r="P2783" s="17"/>
      <c r="Q2783" s="17"/>
      <c r="R2783" s="18"/>
      <c r="S2783" s="17"/>
      <c r="T2783" s="17"/>
      <c r="U2783" s="17"/>
      <c r="V2783" s="17"/>
      <c r="W2783" s="17"/>
      <c r="X2783" s="17"/>
      <c r="Y2783" s="17"/>
      <c r="Z2783" s="17"/>
      <c r="AA2783" s="18"/>
      <c r="AB2783" s="18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</row>
    <row r="2784" spans="1:55" hidden="1" x14ac:dyDescent="0.3">
      <c r="A2784" s="15"/>
      <c r="B2784" s="15"/>
      <c r="C2784" s="15"/>
      <c r="D2784" s="16"/>
      <c r="E2784" s="16"/>
      <c r="F2784" s="15"/>
      <c r="G2784" s="15"/>
      <c r="H2784" s="16"/>
      <c r="I2784" s="16"/>
      <c r="J2784" s="17"/>
      <c r="K2784" s="16"/>
      <c r="L2784" s="16"/>
      <c r="M2784" s="16"/>
      <c r="N2784" s="16"/>
      <c r="O2784" s="16"/>
      <c r="P2784" s="17"/>
      <c r="Q2784" s="17"/>
      <c r="R2784" s="18"/>
      <c r="S2784" s="17"/>
      <c r="T2784" s="17"/>
      <c r="U2784" s="17"/>
      <c r="V2784" s="17"/>
      <c r="W2784" s="17"/>
      <c r="X2784" s="17"/>
      <c r="Y2784" s="17"/>
      <c r="Z2784" s="17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</row>
    <row r="2785" spans="1:55" hidden="1" x14ac:dyDescent="0.3">
      <c r="A2785" s="15"/>
      <c r="B2785" s="15"/>
      <c r="C2785" s="15"/>
      <c r="D2785" s="16"/>
      <c r="E2785" s="16"/>
      <c r="F2785" s="15"/>
      <c r="G2785" s="15"/>
      <c r="H2785" s="16"/>
      <c r="I2785" s="16"/>
      <c r="J2785" s="17"/>
      <c r="K2785" s="16"/>
      <c r="L2785" s="16"/>
      <c r="M2785" s="16"/>
      <c r="N2785" s="16"/>
      <c r="O2785" s="16"/>
      <c r="P2785" s="17"/>
      <c r="Q2785" s="17"/>
      <c r="R2785" s="18"/>
      <c r="S2785" s="17"/>
      <c r="T2785" s="17"/>
      <c r="U2785" s="17"/>
      <c r="V2785" s="17"/>
      <c r="W2785" s="17"/>
      <c r="X2785" s="17"/>
      <c r="Y2785" s="17"/>
      <c r="Z2785" s="17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</row>
    <row r="2786" spans="1:55" hidden="1" x14ac:dyDescent="0.3">
      <c r="A2786" s="15"/>
      <c r="B2786" s="15"/>
      <c r="C2786" s="15"/>
      <c r="D2786" s="16"/>
      <c r="E2786" s="16"/>
      <c r="F2786" s="15"/>
      <c r="G2786" s="15"/>
      <c r="H2786" s="16"/>
      <c r="I2786" s="16"/>
      <c r="J2786" s="17"/>
      <c r="K2786" s="16"/>
      <c r="L2786" s="16"/>
      <c r="M2786" s="16"/>
      <c r="N2786" s="16"/>
      <c r="O2786" s="16"/>
      <c r="P2786" s="17"/>
      <c r="Q2786" s="17"/>
      <c r="R2786" s="18"/>
      <c r="S2786" s="17"/>
      <c r="T2786" s="17"/>
      <c r="U2786" s="17"/>
      <c r="V2786" s="17"/>
      <c r="W2786" s="17"/>
      <c r="X2786" s="17"/>
      <c r="Y2786" s="17"/>
      <c r="Z2786" s="17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</row>
    <row r="2787" spans="1:55" hidden="1" x14ac:dyDescent="0.3">
      <c r="A2787" s="15"/>
      <c r="B2787" s="15"/>
      <c r="C2787" s="15"/>
      <c r="D2787" s="16"/>
      <c r="E2787" s="16"/>
      <c r="F2787" s="15"/>
      <c r="G2787" s="15"/>
      <c r="H2787" s="16"/>
      <c r="I2787" s="16"/>
      <c r="J2787" s="17"/>
      <c r="K2787" s="16"/>
      <c r="L2787" s="16"/>
      <c r="M2787" s="16"/>
      <c r="N2787" s="16"/>
      <c r="O2787" s="16"/>
      <c r="P2787" s="17"/>
      <c r="Q2787" s="17"/>
      <c r="R2787" s="18"/>
      <c r="S2787" s="17"/>
      <c r="T2787" s="17"/>
      <c r="U2787" s="17"/>
      <c r="V2787" s="17"/>
      <c r="W2787" s="17"/>
      <c r="X2787" s="17"/>
      <c r="Y2787" s="17"/>
      <c r="Z2787" s="17"/>
      <c r="AA2787" s="18"/>
      <c r="AB2787" s="18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</row>
    <row r="2788" spans="1:55" hidden="1" x14ac:dyDescent="0.3">
      <c r="A2788" s="15"/>
      <c r="B2788" s="15"/>
      <c r="C2788" s="15"/>
      <c r="D2788" s="16"/>
      <c r="E2788" s="16"/>
      <c r="F2788" s="15"/>
      <c r="G2788" s="15"/>
      <c r="H2788" s="16"/>
      <c r="I2788" s="16"/>
      <c r="J2788" s="17"/>
      <c r="K2788" s="16"/>
      <c r="L2788" s="16"/>
      <c r="M2788" s="16"/>
      <c r="N2788" s="16"/>
      <c r="O2788" s="16"/>
      <c r="P2788" s="17"/>
      <c r="Q2788" s="17"/>
      <c r="R2788" s="18"/>
      <c r="S2788" s="17"/>
      <c r="T2788" s="17"/>
      <c r="U2788" s="17"/>
      <c r="V2788" s="17"/>
      <c r="W2788" s="17"/>
      <c r="X2788" s="17"/>
      <c r="Y2788" s="17"/>
      <c r="Z2788" s="17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</row>
    <row r="2789" spans="1:55" hidden="1" x14ac:dyDescent="0.3">
      <c r="A2789" s="15"/>
      <c r="B2789" s="15"/>
      <c r="C2789" s="15"/>
      <c r="D2789" s="16"/>
      <c r="E2789" s="16"/>
      <c r="F2789" s="15"/>
      <c r="G2789" s="15"/>
      <c r="H2789" s="16"/>
      <c r="I2789" s="16"/>
      <c r="J2789" s="17"/>
      <c r="K2789" s="16"/>
      <c r="L2789" s="16"/>
      <c r="M2789" s="16"/>
      <c r="N2789" s="16"/>
      <c r="O2789" s="16"/>
      <c r="P2789" s="17"/>
      <c r="Q2789" s="17"/>
      <c r="R2789" s="18"/>
      <c r="S2789" s="17"/>
      <c r="T2789" s="17"/>
      <c r="U2789" s="17"/>
      <c r="V2789" s="17"/>
      <c r="W2789" s="17"/>
      <c r="X2789" s="17"/>
      <c r="Y2789" s="17"/>
      <c r="Z2789" s="17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</row>
    <row r="2790" spans="1:55" hidden="1" x14ac:dyDescent="0.3">
      <c r="A2790" s="15"/>
      <c r="B2790" s="15"/>
      <c r="C2790" s="15"/>
      <c r="D2790" s="16"/>
      <c r="E2790" s="16"/>
      <c r="F2790" s="15"/>
      <c r="G2790" s="15"/>
      <c r="H2790" s="16"/>
      <c r="I2790" s="16"/>
      <c r="J2790" s="17"/>
      <c r="K2790" s="16"/>
      <c r="L2790" s="16"/>
      <c r="M2790" s="16"/>
      <c r="N2790" s="16"/>
      <c r="O2790" s="16"/>
      <c r="P2790" s="17"/>
      <c r="Q2790" s="17"/>
      <c r="R2790" s="18"/>
      <c r="S2790" s="17"/>
      <c r="T2790" s="17"/>
      <c r="U2790" s="17"/>
      <c r="V2790" s="17"/>
      <c r="W2790" s="17"/>
      <c r="X2790" s="17"/>
      <c r="Y2790" s="17"/>
      <c r="Z2790" s="17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</row>
    <row r="2791" spans="1:55" hidden="1" x14ac:dyDescent="0.3">
      <c r="A2791" s="15"/>
      <c r="B2791" s="15"/>
      <c r="C2791" s="15"/>
      <c r="D2791" s="16"/>
      <c r="E2791" s="16"/>
      <c r="F2791" s="15"/>
      <c r="G2791" s="15"/>
      <c r="H2791" s="16"/>
      <c r="I2791" s="16"/>
      <c r="J2791" s="17"/>
      <c r="K2791" s="16"/>
      <c r="L2791" s="16"/>
      <c r="M2791" s="16"/>
      <c r="N2791" s="16"/>
      <c r="O2791" s="16"/>
      <c r="P2791" s="17"/>
      <c r="Q2791" s="17"/>
      <c r="R2791" s="18"/>
      <c r="S2791" s="17"/>
      <c r="T2791" s="17"/>
      <c r="U2791" s="17"/>
      <c r="V2791" s="17"/>
      <c r="W2791" s="17"/>
      <c r="X2791" s="17"/>
      <c r="Y2791" s="17"/>
      <c r="Z2791" s="17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</row>
    <row r="2792" spans="1:55" hidden="1" x14ac:dyDescent="0.3">
      <c r="A2792" s="15"/>
      <c r="B2792" s="15"/>
      <c r="C2792" s="15"/>
      <c r="D2792" s="16"/>
      <c r="E2792" s="16"/>
      <c r="F2792" s="15"/>
      <c r="G2792" s="15"/>
      <c r="H2792" s="16"/>
      <c r="I2792" s="16"/>
      <c r="J2792" s="17"/>
      <c r="K2792" s="16"/>
      <c r="L2792" s="16"/>
      <c r="M2792" s="16"/>
      <c r="N2792" s="16"/>
      <c r="O2792" s="16"/>
      <c r="P2792" s="17"/>
      <c r="Q2792" s="17"/>
      <c r="R2792" s="18"/>
      <c r="S2792" s="17"/>
      <c r="T2792" s="17"/>
      <c r="U2792" s="17"/>
      <c r="V2792" s="17"/>
      <c r="W2792" s="17"/>
      <c r="X2792" s="17"/>
      <c r="Y2792" s="17"/>
      <c r="Z2792" s="17"/>
      <c r="AA2792" s="18"/>
      <c r="AB2792" s="18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</row>
    <row r="2793" spans="1:55" hidden="1" x14ac:dyDescent="0.3">
      <c r="A2793" s="15"/>
      <c r="B2793" s="15"/>
      <c r="C2793" s="15"/>
      <c r="D2793" s="16"/>
      <c r="E2793" s="16"/>
      <c r="F2793" s="15"/>
      <c r="G2793" s="15"/>
      <c r="H2793" s="16"/>
      <c r="I2793" s="16"/>
      <c r="J2793" s="17"/>
      <c r="K2793" s="16"/>
      <c r="L2793" s="16"/>
      <c r="M2793" s="16"/>
      <c r="N2793" s="16"/>
      <c r="O2793" s="16"/>
      <c r="P2793" s="17"/>
      <c r="Q2793" s="17"/>
      <c r="R2793" s="18"/>
      <c r="S2793" s="17"/>
      <c r="T2793" s="17"/>
      <c r="U2793" s="17"/>
      <c r="V2793" s="17"/>
      <c r="W2793" s="17"/>
      <c r="X2793" s="17"/>
      <c r="Y2793" s="17"/>
      <c r="Z2793" s="17"/>
      <c r="AA2793" s="18"/>
      <c r="AB2793" s="18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</row>
    <row r="2794" spans="1:55" hidden="1" x14ac:dyDescent="0.3">
      <c r="A2794" s="15"/>
      <c r="B2794" s="15"/>
      <c r="C2794" s="15"/>
      <c r="D2794" s="16"/>
      <c r="E2794" s="16"/>
      <c r="F2794" s="15"/>
      <c r="G2794" s="15"/>
      <c r="H2794" s="16"/>
      <c r="I2794" s="16"/>
      <c r="J2794" s="17"/>
      <c r="K2794" s="16"/>
      <c r="L2794" s="16"/>
      <c r="M2794" s="16"/>
      <c r="N2794" s="16"/>
      <c r="O2794" s="16"/>
      <c r="P2794" s="17"/>
      <c r="Q2794" s="17"/>
      <c r="R2794" s="18"/>
      <c r="S2794" s="17"/>
      <c r="T2794" s="17"/>
      <c r="U2794" s="17"/>
      <c r="V2794" s="17"/>
      <c r="W2794" s="17"/>
      <c r="X2794" s="17"/>
      <c r="Y2794" s="17"/>
      <c r="Z2794" s="17"/>
      <c r="AA2794" s="18"/>
      <c r="AB2794" s="18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</row>
    <row r="2795" spans="1:55" hidden="1" x14ac:dyDescent="0.3">
      <c r="A2795" s="15"/>
      <c r="B2795" s="15"/>
      <c r="C2795" s="15"/>
      <c r="D2795" s="16"/>
      <c r="E2795" s="16"/>
      <c r="F2795" s="15"/>
      <c r="G2795" s="15"/>
      <c r="H2795" s="16"/>
      <c r="I2795" s="16"/>
      <c r="J2795" s="17"/>
      <c r="K2795" s="16"/>
      <c r="L2795" s="16"/>
      <c r="M2795" s="16"/>
      <c r="N2795" s="16"/>
      <c r="O2795" s="16"/>
      <c r="P2795" s="17"/>
      <c r="Q2795" s="17"/>
      <c r="R2795" s="18"/>
      <c r="S2795" s="17"/>
      <c r="T2795" s="17"/>
      <c r="U2795" s="17"/>
      <c r="V2795" s="17"/>
      <c r="W2795" s="17"/>
      <c r="X2795" s="17"/>
      <c r="Y2795" s="17"/>
      <c r="Z2795" s="17"/>
      <c r="AA2795" s="18"/>
      <c r="AB2795" s="18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</row>
    <row r="2796" spans="1:55" hidden="1" x14ac:dyDescent="0.3">
      <c r="A2796" s="15"/>
      <c r="B2796" s="15"/>
      <c r="C2796" s="15"/>
      <c r="D2796" s="16"/>
      <c r="E2796" s="16"/>
      <c r="F2796" s="15"/>
      <c r="G2796" s="15"/>
      <c r="H2796" s="16"/>
      <c r="I2796" s="16"/>
      <c r="J2796" s="17"/>
      <c r="K2796" s="16"/>
      <c r="L2796" s="16"/>
      <c r="M2796" s="16"/>
      <c r="N2796" s="16"/>
      <c r="O2796" s="16"/>
      <c r="P2796" s="17"/>
      <c r="Q2796" s="17"/>
      <c r="R2796" s="18"/>
      <c r="S2796" s="17"/>
      <c r="T2796" s="17"/>
      <c r="U2796" s="17"/>
      <c r="V2796" s="17"/>
      <c r="W2796" s="17"/>
      <c r="X2796" s="17"/>
      <c r="Y2796" s="17"/>
      <c r="Z2796" s="17"/>
      <c r="AA2796" s="18"/>
      <c r="AB2796" s="18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</row>
    <row r="2797" spans="1:55" hidden="1" x14ac:dyDescent="0.3">
      <c r="A2797" s="15"/>
      <c r="B2797" s="15"/>
      <c r="C2797" s="15"/>
      <c r="D2797" s="16"/>
      <c r="E2797" s="16"/>
      <c r="F2797" s="15"/>
      <c r="G2797" s="15"/>
      <c r="H2797" s="16"/>
      <c r="I2797" s="16"/>
      <c r="J2797" s="17"/>
      <c r="K2797" s="16"/>
      <c r="L2797" s="16"/>
      <c r="M2797" s="16"/>
      <c r="N2797" s="16"/>
      <c r="O2797" s="16"/>
      <c r="P2797" s="17"/>
      <c r="Q2797" s="17"/>
      <c r="R2797" s="18"/>
      <c r="S2797" s="17"/>
      <c r="T2797" s="17"/>
      <c r="U2797" s="17"/>
      <c r="V2797" s="17"/>
      <c r="W2797" s="17"/>
      <c r="X2797" s="17"/>
      <c r="Y2797" s="17"/>
      <c r="Z2797" s="17"/>
      <c r="AA2797" s="18"/>
      <c r="AB2797" s="18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</row>
    <row r="2798" spans="1:55" hidden="1" x14ac:dyDescent="0.3">
      <c r="A2798" s="15"/>
      <c r="B2798" s="15"/>
      <c r="C2798" s="15"/>
      <c r="D2798" s="16"/>
      <c r="E2798" s="16"/>
      <c r="F2798" s="15"/>
      <c r="G2798" s="15"/>
      <c r="H2798" s="16"/>
      <c r="I2798" s="16"/>
      <c r="J2798" s="17"/>
      <c r="K2798" s="16"/>
      <c r="L2798" s="16"/>
      <c r="M2798" s="16"/>
      <c r="N2798" s="16"/>
      <c r="O2798" s="16"/>
      <c r="P2798" s="17"/>
      <c r="Q2798" s="17"/>
      <c r="R2798" s="18"/>
      <c r="S2798" s="17"/>
      <c r="T2798" s="17"/>
      <c r="U2798" s="17"/>
      <c r="V2798" s="17"/>
      <c r="W2798" s="17"/>
      <c r="X2798" s="17"/>
      <c r="Y2798" s="17"/>
      <c r="Z2798" s="17"/>
      <c r="AA2798" s="18"/>
      <c r="AB2798" s="18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</row>
    <row r="2799" spans="1:55" hidden="1" x14ac:dyDescent="0.3">
      <c r="A2799" s="15"/>
      <c r="B2799" s="15"/>
      <c r="C2799" s="15"/>
      <c r="D2799" s="16"/>
      <c r="E2799" s="16"/>
      <c r="F2799" s="15"/>
      <c r="G2799" s="15"/>
      <c r="H2799" s="16"/>
      <c r="I2799" s="16"/>
      <c r="J2799" s="17"/>
      <c r="K2799" s="16"/>
      <c r="L2799" s="16"/>
      <c r="M2799" s="16"/>
      <c r="N2799" s="16"/>
      <c r="O2799" s="16"/>
      <c r="P2799" s="17"/>
      <c r="Q2799" s="17"/>
      <c r="R2799" s="18"/>
      <c r="S2799" s="17"/>
      <c r="T2799" s="17"/>
      <c r="U2799" s="17"/>
      <c r="V2799" s="17"/>
      <c r="W2799" s="17"/>
      <c r="X2799" s="17"/>
      <c r="Y2799" s="17"/>
      <c r="Z2799" s="17"/>
      <c r="AA2799" s="18"/>
      <c r="AB2799" s="18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</row>
    <row r="2800" spans="1:55" hidden="1" x14ac:dyDescent="0.3">
      <c r="A2800" s="15"/>
      <c r="B2800" s="15"/>
      <c r="C2800" s="15"/>
      <c r="D2800" s="16"/>
      <c r="E2800" s="16"/>
      <c r="F2800" s="15"/>
      <c r="G2800" s="15"/>
      <c r="H2800" s="16"/>
      <c r="I2800" s="16"/>
      <c r="J2800" s="17"/>
      <c r="K2800" s="16"/>
      <c r="L2800" s="16"/>
      <c r="M2800" s="16"/>
      <c r="N2800" s="16"/>
      <c r="O2800" s="16"/>
      <c r="P2800" s="17"/>
      <c r="Q2800" s="17"/>
      <c r="R2800" s="18"/>
      <c r="S2800" s="17"/>
      <c r="T2800" s="17"/>
      <c r="U2800" s="17"/>
      <c r="V2800" s="17"/>
      <c r="W2800" s="17"/>
      <c r="X2800" s="17"/>
      <c r="Y2800" s="17"/>
      <c r="Z2800" s="17"/>
      <c r="AA2800" s="18"/>
      <c r="AB2800" s="18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</row>
    <row r="2801" spans="1:55" hidden="1" x14ac:dyDescent="0.3">
      <c r="A2801" s="15"/>
      <c r="B2801" s="15"/>
      <c r="C2801" s="15"/>
      <c r="D2801" s="16"/>
      <c r="E2801" s="16"/>
      <c r="F2801" s="15"/>
      <c r="G2801" s="15"/>
      <c r="H2801" s="16"/>
      <c r="I2801" s="16"/>
      <c r="J2801" s="17"/>
      <c r="K2801" s="16"/>
      <c r="L2801" s="16"/>
      <c r="M2801" s="16"/>
      <c r="N2801" s="16"/>
      <c r="O2801" s="16"/>
      <c r="P2801" s="17"/>
      <c r="Q2801" s="17"/>
      <c r="R2801" s="18"/>
      <c r="S2801" s="17"/>
      <c r="T2801" s="17"/>
      <c r="U2801" s="17"/>
      <c r="V2801" s="17"/>
      <c r="W2801" s="17"/>
      <c r="X2801" s="17"/>
      <c r="Y2801" s="17"/>
      <c r="Z2801" s="17"/>
      <c r="AA2801" s="18"/>
      <c r="AB2801" s="18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</row>
    <row r="2802" spans="1:55" hidden="1" x14ac:dyDescent="0.3">
      <c r="A2802" s="15"/>
      <c r="B2802" s="15"/>
      <c r="C2802" s="15"/>
      <c r="D2802" s="16"/>
      <c r="E2802" s="16"/>
      <c r="F2802" s="15"/>
      <c r="G2802" s="15"/>
      <c r="H2802" s="16"/>
      <c r="I2802" s="16"/>
      <c r="J2802" s="17"/>
      <c r="K2802" s="16"/>
      <c r="L2802" s="16"/>
      <c r="M2802" s="16"/>
      <c r="N2802" s="16"/>
      <c r="O2802" s="16"/>
      <c r="P2802" s="17"/>
      <c r="Q2802" s="17"/>
      <c r="R2802" s="18"/>
      <c r="S2802" s="17"/>
      <c r="T2802" s="17"/>
      <c r="U2802" s="17"/>
      <c r="V2802" s="17"/>
      <c r="W2802" s="17"/>
      <c r="X2802" s="17"/>
      <c r="Y2802" s="17"/>
      <c r="Z2802" s="17"/>
      <c r="AA2802" s="18"/>
      <c r="AB2802" s="18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</row>
    <row r="2803" spans="1:55" hidden="1" x14ac:dyDescent="0.3">
      <c r="A2803" s="15"/>
      <c r="B2803" s="15"/>
      <c r="C2803" s="15"/>
      <c r="D2803" s="16"/>
      <c r="E2803" s="16"/>
      <c r="F2803" s="15"/>
      <c r="G2803" s="15"/>
      <c r="H2803" s="16"/>
      <c r="I2803" s="16"/>
      <c r="J2803" s="17"/>
      <c r="K2803" s="16"/>
      <c r="L2803" s="16"/>
      <c r="M2803" s="16"/>
      <c r="N2803" s="16"/>
      <c r="O2803" s="16"/>
      <c r="P2803" s="17"/>
      <c r="Q2803" s="17"/>
      <c r="R2803" s="18"/>
      <c r="S2803" s="17"/>
      <c r="T2803" s="17"/>
      <c r="U2803" s="17"/>
      <c r="V2803" s="17"/>
      <c r="W2803" s="17"/>
      <c r="X2803" s="17"/>
      <c r="Y2803" s="17"/>
      <c r="Z2803" s="17"/>
      <c r="AA2803" s="18"/>
      <c r="AB2803" s="18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</row>
    <row r="2804" spans="1:55" hidden="1" x14ac:dyDescent="0.3">
      <c r="A2804" s="15"/>
      <c r="B2804" s="15"/>
      <c r="C2804" s="15"/>
      <c r="D2804" s="16"/>
      <c r="E2804" s="16"/>
      <c r="F2804" s="15"/>
      <c r="G2804" s="15"/>
      <c r="H2804" s="16"/>
      <c r="I2804" s="16"/>
      <c r="J2804" s="17"/>
      <c r="K2804" s="16"/>
      <c r="L2804" s="16"/>
      <c r="M2804" s="16"/>
      <c r="N2804" s="16"/>
      <c r="O2804" s="16"/>
      <c r="P2804" s="17"/>
      <c r="Q2804" s="17"/>
      <c r="R2804" s="18"/>
      <c r="S2804" s="17"/>
      <c r="T2804" s="17"/>
      <c r="U2804" s="17"/>
      <c r="V2804" s="17"/>
      <c r="W2804" s="17"/>
      <c r="X2804" s="17"/>
      <c r="Y2804" s="17"/>
      <c r="Z2804" s="17"/>
      <c r="AA2804" s="18"/>
      <c r="AB2804" s="18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</row>
    <row r="2880" x14ac:dyDescent="0.3"/>
    <row r="2881" x14ac:dyDescent="0.3"/>
    <row r="2882" x14ac:dyDescent="0.3"/>
  </sheetData>
  <mergeCells count="3">
    <mergeCell ref="R1:S1"/>
    <mergeCell ref="R2:S2"/>
    <mergeCell ref="A1:P3"/>
  </mergeCells>
  <phoneticPr fontId="33" type="noConversion"/>
  <printOptions horizontalCentered="1"/>
  <pageMargins left="7.9411764705882348E-2" right="0.23622047244094491" top="0.52058823529411768" bottom="0.74803149606299213" header="0.31496062992125984" footer="0.31496062992125984"/>
  <pageSetup paperSize="8" scale="72" orientation="landscape" r:id="rId1"/>
  <headerFooter>
    <oddHeader>&amp;LLieferantenmanagement&amp;C&amp;D</oddHeader>
    <oddFooter>&amp;CSeite &amp;P von &amp;N&amp;R&amp;F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Tabelle2!$C$2:$C$3</xm:f>
          </x14:formula1>
          <xm:sqref>R47 R6:R23</xm:sqref>
        </x14:dataValidation>
        <x14:dataValidation type="list" allowBlank="1" showInputMessage="1" showErrorMessage="1" xr:uid="{D9D16AB3-DFE8-4B0E-8FAB-6A5BAF49389A}">
          <x14:formula1>
            <xm:f>'K:\CSR_Einkauf\02_Dokumente\Plastik\Plastik Status\[Plastikreduzierte_Artikelliste_INT_NAT_SV_ver2_KJ2019.xlsx]Tabelle2'!#REF!</xm:f>
          </x14:formula1>
          <xm:sqref>R24:R46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98B3-9563-409F-9CD8-0D88A86B2897}">
  <dimension ref="A1:BF2889"/>
  <sheetViews>
    <sheetView showGridLines="0" showRuler="0" zoomScaleNormal="100" zoomScaleSheetLayoutView="70" zoomScalePageLayoutView="85" workbookViewId="0">
      <pane xSplit="10" ySplit="6" topLeftCell="K7" activePane="bottomRight" state="frozen"/>
      <selection pane="topRight" activeCell="I1" sqref="I1"/>
      <selection pane="bottomLeft" activeCell="A6" sqref="A6"/>
      <selection pane="bottomRight" activeCell="E48" sqref="E48"/>
    </sheetView>
  </sheetViews>
  <sheetFormatPr defaultColWidth="0" defaultRowHeight="13" zeroHeight="1" x14ac:dyDescent="0.3"/>
  <cols>
    <col min="1" max="2" width="3.59765625" style="19" customWidth="1"/>
    <col min="3" max="3" width="4.59765625" style="19" customWidth="1"/>
    <col min="4" max="4" width="8.8984375" style="14" bestFit="1" customWidth="1"/>
    <col min="5" max="6" width="11.69921875" style="14" customWidth="1"/>
    <col min="7" max="7" width="13.59765625" style="14" bestFit="1" customWidth="1"/>
    <col min="8" max="8" width="10.59765625" style="19" customWidth="1"/>
    <col min="9" max="9" width="17.69921875" style="19" bestFit="1" customWidth="1"/>
    <col min="10" max="10" width="32.69921875" style="20" customWidth="1"/>
    <col min="11" max="11" width="5.59765625" style="20" customWidth="1"/>
    <col min="12" max="12" width="5.69921875" style="14" customWidth="1"/>
    <col min="13" max="13" width="6.59765625" style="14" customWidth="1"/>
    <col min="14" max="16" width="11" style="14" customWidth="1"/>
    <col min="17" max="19" width="7.8984375" style="14" customWidth="1"/>
    <col min="20" max="20" width="9" style="21" customWidth="1"/>
    <col min="21" max="24" width="9.3984375" style="14" customWidth="1"/>
    <col min="25" max="25" width="15.59765625" style="14" customWidth="1"/>
    <col min="26" max="26" width="18.69921875" style="14" bestFit="1" customWidth="1"/>
    <col min="27" max="27" width="18.69921875" style="14" customWidth="1"/>
    <col min="28" max="28" width="25.69921875" style="14" customWidth="1"/>
    <col min="29" max="29" width="3.09765625" style="21" bestFit="1" customWidth="1"/>
    <col min="30" max="30" width="3" style="21" bestFit="1" customWidth="1"/>
    <col min="31" max="31" width="2.3984375" style="21" bestFit="1" customWidth="1"/>
    <col min="32" max="32" width="2.8984375" style="21" bestFit="1" customWidth="1"/>
    <col min="33" max="33" width="3.296875" style="21" bestFit="1" customWidth="1"/>
    <col min="34" max="35" width="3" style="21" bestFit="1" customWidth="1"/>
    <col min="36" max="37" width="3.09765625" style="21" bestFit="1" customWidth="1"/>
    <col min="38" max="38" width="3.296875" style="21" bestFit="1" customWidth="1"/>
    <col min="39" max="39" width="2.3984375" style="21" bestFit="1" customWidth="1"/>
    <col min="40" max="40" width="2.8984375" style="21" bestFit="1" customWidth="1"/>
    <col min="41" max="41" width="3" style="21" bestFit="1" customWidth="1"/>
    <col min="42" max="42" width="2.3984375" style="21" bestFit="1" customWidth="1"/>
    <col min="43" max="43" width="3" style="21" bestFit="1" customWidth="1"/>
    <col min="44" max="44" width="2.8984375" style="21" bestFit="1" customWidth="1"/>
    <col min="45" max="45" width="3" style="21" bestFit="1" customWidth="1"/>
    <col min="46" max="47" width="3.59765625" style="21" bestFit="1" customWidth="1"/>
    <col min="48" max="49" width="3.296875" style="21" bestFit="1" customWidth="1"/>
    <col min="50" max="50" width="2.3984375" style="21" bestFit="1" customWidth="1"/>
    <col min="51" max="51" width="3.296875" style="21" bestFit="1" customWidth="1"/>
    <col min="52" max="52" width="3.09765625" style="21" bestFit="1" customWidth="1"/>
    <col min="53" max="54" width="3.296875" style="21" bestFit="1" customWidth="1"/>
    <col min="55" max="55" width="2.8984375" style="21" bestFit="1" customWidth="1"/>
    <col min="56" max="56" width="3.09765625" style="21" bestFit="1" customWidth="1"/>
    <col min="57" max="57" width="3" style="21" bestFit="1" customWidth="1"/>
    <col min="58" max="58" width="9.09765625" style="1" customWidth="1"/>
    <col min="59" max="16384" width="9.09765625" style="1" hidden="1"/>
  </cols>
  <sheetData>
    <row r="1" spans="1:57" ht="12.75" customHeight="1" x14ac:dyDescent="0.3">
      <c r="A1" s="175" t="s">
        <v>15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"/>
      <c r="T1" s="174"/>
      <c r="U1" s="174"/>
      <c r="V1" s="26"/>
      <c r="W1" s="26"/>
      <c r="X1" s="26"/>
      <c r="Y1" s="26"/>
      <c r="Z1" s="26"/>
      <c r="AA1" s="26"/>
      <c r="AB1" s="26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.75" customHeight="1" x14ac:dyDescent="0.3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"/>
      <c r="T2" s="174"/>
      <c r="U2" s="174"/>
      <c r="V2" s="26"/>
      <c r="W2" s="26"/>
      <c r="X2" s="26"/>
      <c r="Y2" s="26"/>
      <c r="Z2" s="26"/>
      <c r="AA2" s="26"/>
      <c r="AB2" s="26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2.75" customHeight="1" x14ac:dyDescent="0.3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T3" s="26"/>
      <c r="U3" s="26"/>
      <c r="V3" s="26"/>
      <c r="W3" s="26"/>
      <c r="X3" s="26"/>
      <c r="Y3" s="26"/>
      <c r="Z3" s="26"/>
      <c r="AA3" s="26"/>
      <c r="AB3" s="26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</row>
    <row r="4" spans="1:57" ht="12.75" customHeight="1" x14ac:dyDescent="0.3">
      <c r="A4" s="97"/>
      <c r="B4" s="97"/>
      <c r="C4" s="97"/>
      <c r="D4" s="97"/>
      <c r="E4" s="97"/>
      <c r="F4" s="127" t="s">
        <v>227</v>
      </c>
      <c r="G4" s="128">
        <f>SUM(G7:G43)</f>
        <v>105.75748567924671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T4" s="26"/>
      <c r="U4" s="26"/>
      <c r="V4" s="26"/>
      <c r="W4" s="26"/>
      <c r="X4" s="26"/>
      <c r="Y4" s="26"/>
      <c r="Z4" s="26"/>
      <c r="AA4" s="26"/>
      <c r="AB4" s="26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</row>
    <row r="5" spans="1:57" s="25" customFormat="1" x14ac:dyDescent="0.3">
      <c r="A5" s="19"/>
      <c r="B5" s="19"/>
      <c r="C5" s="19"/>
      <c r="D5" s="19"/>
      <c r="E5" s="19"/>
      <c r="F5" s="19"/>
      <c r="G5" s="19"/>
      <c r="H5" s="19"/>
      <c r="I5" s="19"/>
      <c r="J5" s="20"/>
      <c r="K5" s="20"/>
      <c r="L5" s="14"/>
      <c r="M5" s="14"/>
      <c r="N5" s="14"/>
      <c r="O5" s="14"/>
      <c r="P5" s="14"/>
      <c r="Q5" s="14"/>
      <c r="R5" s="14"/>
      <c r="S5" s="14"/>
      <c r="T5" s="96"/>
      <c r="U5" s="9"/>
      <c r="V5" s="9"/>
      <c r="W5" s="9"/>
      <c r="X5" s="9"/>
      <c r="Y5" s="9"/>
      <c r="Z5" s="9"/>
      <c r="AA5" s="9"/>
      <c r="AB5" s="9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</row>
    <row r="6" spans="1:57" ht="78" x14ac:dyDescent="0.3">
      <c r="A6" s="27" t="s">
        <v>77</v>
      </c>
      <c r="B6" s="27" t="s">
        <v>14</v>
      </c>
      <c r="C6" s="27" t="s">
        <v>73</v>
      </c>
      <c r="D6" s="27" t="s">
        <v>0</v>
      </c>
      <c r="E6" s="27" t="s">
        <v>114</v>
      </c>
      <c r="F6" s="27" t="s">
        <v>225</v>
      </c>
      <c r="G6" s="27" t="s">
        <v>226</v>
      </c>
      <c r="H6" s="28" t="s">
        <v>66</v>
      </c>
      <c r="I6" s="28" t="s">
        <v>76</v>
      </c>
      <c r="J6" s="28" t="s">
        <v>1</v>
      </c>
      <c r="K6" s="28" t="s">
        <v>129</v>
      </c>
      <c r="L6" s="29" t="s">
        <v>13</v>
      </c>
      <c r="M6" s="29" t="s">
        <v>2</v>
      </c>
      <c r="N6" s="30" t="s">
        <v>3</v>
      </c>
      <c r="O6" s="30" t="s">
        <v>78</v>
      </c>
      <c r="P6" s="30" t="s">
        <v>79</v>
      </c>
      <c r="Q6" s="31" t="s">
        <v>4</v>
      </c>
      <c r="R6" s="31" t="s">
        <v>45</v>
      </c>
      <c r="S6" s="31" t="s">
        <v>46</v>
      </c>
      <c r="T6" s="31" t="s">
        <v>47</v>
      </c>
      <c r="U6" s="31" t="s">
        <v>48</v>
      </c>
      <c r="V6" s="31" t="s">
        <v>49</v>
      </c>
      <c r="W6" s="32" t="s">
        <v>82</v>
      </c>
      <c r="X6" s="32" t="s">
        <v>83</v>
      </c>
      <c r="Y6" s="32" t="s">
        <v>16</v>
      </c>
      <c r="Z6" s="32" t="s">
        <v>152</v>
      </c>
      <c r="AA6" s="95" t="s">
        <v>179</v>
      </c>
      <c r="AB6" s="33" t="s">
        <v>5</v>
      </c>
      <c r="AC6" s="32" t="s">
        <v>6</v>
      </c>
      <c r="AD6" s="32" t="s">
        <v>17</v>
      </c>
      <c r="AE6" s="32" t="s">
        <v>18</v>
      </c>
      <c r="AF6" s="32" t="s">
        <v>19</v>
      </c>
      <c r="AG6" s="32" t="s">
        <v>20</v>
      </c>
      <c r="AH6" s="32" t="s">
        <v>21</v>
      </c>
      <c r="AI6" s="32" t="s">
        <v>22</v>
      </c>
      <c r="AJ6" s="32" t="s">
        <v>23</v>
      </c>
      <c r="AK6" s="32" t="s">
        <v>24</v>
      </c>
      <c r="AL6" s="32" t="s">
        <v>25</v>
      </c>
      <c r="AM6" s="32" t="s">
        <v>26</v>
      </c>
      <c r="AN6" s="32" t="s">
        <v>27</v>
      </c>
      <c r="AO6" s="32" t="s">
        <v>28</v>
      </c>
      <c r="AP6" s="32" t="s">
        <v>29</v>
      </c>
      <c r="AQ6" s="32" t="s">
        <v>30</v>
      </c>
      <c r="AR6" s="32" t="s">
        <v>31</v>
      </c>
      <c r="AS6" s="32" t="s">
        <v>32</v>
      </c>
      <c r="AT6" s="32" t="s">
        <v>33</v>
      </c>
      <c r="AU6" s="32" t="s">
        <v>34</v>
      </c>
      <c r="AV6" s="32" t="s">
        <v>35</v>
      </c>
      <c r="AW6" s="32" t="s">
        <v>36</v>
      </c>
      <c r="AX6" s="32" t="s">
        <v>37</v>
      </c>
      <c r="AY6" s="32" t="s">
        <v>38</v>
      </c>
      <c r="AZ6" s="32" t="s">
        <v>39</v>
      </c>
      <c r="BA6" s="32" t="s">
        <v>40</v>
      </c>
      <c r="BB6" s="32" t="s">
        <v>41</v>
      </c>
      <c r="BC6" s="32" t="s">
        <v>42</v>
      </c>
      <c r="BD6" s="32" t="s">
        <v>43</v>
      </c>
      <c r="BE6" s="32" t="s">
        <v>44</v>
      </c>
    </row>
    <row r="7" spans="1:57" s="83" customFormat="1" ht="14.5" x14ac:dyDescent="0.35">
      <c r="A7" s="73">
        <v>83</v>
      </c>
      <c r="B7" s="73"/>
      <c r="C7" s="73" t="s">
        <v>74</v>
      </c>
      <c r="D7" s="74">
        <v>136082</v>
      </c>
      <c r="E7" s="75">
        <v>136082</v>
      </c>
      <c r="F7" s="75">
        <v>156896</v>
      </c>
      <c r="G7" s="139">
        <f>(Tabelle133[[#This Row],[Verpackungs-
gewicht 
ALT
'[g']]]-Tabelle133[[#This Row],[Verpackungs-
gewicht 
NEU
'[g']]])*Tabelle133[[#This Row],[ABV GJ2020]]/1000000</f>
        <v>3.8596416000000016</v>
      </c>
      <c r="H7" s="101" t="s">
        <v>67</v>
      </c>
      <c r="I7" s="102" t="s">
        <v>205</v>
      </c>
      <c r="J7" s="76" t="s">
        <v>50</v>
      </c>
      <c r="K7" s="76"/>
      <c r="L7" s="77"/>
      <c r="M7" s="78"/>
      <c r="N7" s="101" t="s">
        <v>71</v>
      </c>
      <c r="O7" s="101"/>
      <c r="P7" s="101" t="s">
        <v>80</v>
      </c>
      <c r="Q7" s="103">
        <f t="shared" ref="Q7:Q30" si="0">1-(S7/R7)</f>
        <v>0.25000000000000011</v>
      </c>
      <c r="R7" s="79">
        <v>98.4</v>
      </c>
      <c r="S7" s="79">
        <v>73.8</v>
      </c>
      <c r="T7" s="77" t="s">
        <v>11</v>
      </c>
      <c r="U7" s="80"/>
      <c r="V7" s="80"/>
      <c r="W7" s="81" t="s">
        <v>84</v>
      </c>
      <c r="X7" s="81" t="s">
        <v>85</v>
      </c>
      <c r="Y7" s="101">
        <v>2017</v>
      </c>
      <c r="Z7" s="104" t="s">
        <v>156</v>
      </c>
      <c r="AA7" s="104" t="s">
        <v>187</v>
      </c>
      <c r="AB7" s="101" t="s">
        <v>161</v>
      </c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 t="s">
        <v>86</v>
      </c>
      <c r="AV7" s="82"/>
      <c r="AW7" s="82"/>
      <c r="AX7" s="82"/>
      <c r="AY7" s="82"/>
      <c r="AZ7" s="82"/>
      <c r="BA7" s="82"/>
      <c r="BB7" s="82"/>
      <c r="BC7" s="82"/>
      <c r="BD7" s="82"/>
      <c r="BE7" s="82"/>
    </row>
    <row r="8" spans="1:57" s="83" customFormat="1" ht="14.5" x14ac:dyDescent="0.35">
      <c r="A8" s="73">
        <v>83</v>
      </c>
      <c r="B8" s="73"/>
      <c r="C8" s="73" t="s">
        <v>74</v>
      </c>
      <c r="D8" s="74">
        <v>136083</v>
      </c>
      <c r="E8" s="75">
        <v>136083</v>
      </c>
      <c r="F8" s="75">
        <v>337944</v>
      </c>
      <c r="G8" s="139">
        <f>(Tabelle133[[#This Row],[Verpackungs-
gewicht 
ALT
'[g']]]-Tabelle133[[#This Row],[Verpackungs-
gewicht 
NEU
'[g']]])*Tabelle133[[#This Row],[ABV GJ2020]]/1000000</f>
        <v>8.3134224000000039</v>
      </c>
      <c r="H8" s="101" t="s">
        <v>67</v>
      </c>
      <c r="I8" s="102" t="s">
        <v>205</v>
      </c>
      <c r="J8" s="76" t="s">
        <v>51</v>
      </c>
      <c r="K8" s="76"/>
      <c r="L8" s="77"/>
      <c r="M8" s="78"/>
      <c r="N8" s="101" t="s">
        <v>71</v>
      </c>
      <c r="O8" s="101"/>
      <c r="P8" s="101" t="s">
        <v>80</v>
      </c>
      <c r="Q8" s="103">
        <f t="shared" si="0"/>
        <v>0.25000000000000011</v>
      </c>
      <c r="R8" s="79">
        <v>98.4</v>
      </c>
      <c r="S8" s="79">
        <v>73.8</v>
      </c>
      <c r="T8" s="77" t="s">
        <v>11</v>
      </c>
      <c r="U8" s="80"/>
      <c r="V8" s="80"/>
      <c r="W8" s="81" t="s">
        <v>84</v>
      </c>
      <c r="X8" s="81" t="s">
        <v>85</v>
      </c>
      <c r="Y8" s="101">
        <v>2017</v>
      </c>
      <c r="Z8" s="104" t="s">
        <v>156</v>
      </c>
      <c r="AA8" s="104" t="s">
        <v>188</v>
      </c>
      <c r="AB8" s="101" t="s">
        <v>161</v>
      </c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 t="s">
        <v>86</v>
      </c>
      <c r="AV8" s="82"/>
      <c r="AW8" s="82"/>
      <c r="AX8" s="82"/>
      <c r="AY8" s="82"/>
      <c r="AZ8" s="82"/>
      <c r="BA8" s="82"/>
      <c r="BB8" s="82"/>
      <c r="BC8" s="82"/>
      <c r="BD8" s="82"/>
      <c r="BE8" s="82"/>
    </row>
    <row r="9" spans="1:57" s="83" customFormat="1" ht="14.5" x14ac:dyDescent="0.35">
      <c r="A9" s="73">
        <v>62</v>
      </c>
      <c r="B9" s="73"/>
      <c r="C9" s="73" t="s">
        <v>75</v>
      </c>
      <c r="D9" s="74">
        <v>6400172</v>
      </c>
      <c r="E9" s="75">
        <v>8147</v>
      </c>
      <c r="F9" s="75">
        <v>5089378</v>
      </c>
      <c r="G9" s="139">
        <f>(Tabelle133[[#This Row],[Verpackungs-
gewicht 
ALT
'[g']]]-Tabelle133[[#This Row],[Verpackungs-
gewicht 
NEU
'[g']]])*Tabelle133[[#This Row],[ABV GJ2020]]/1000000</f>
        <v>2.9688038333333315</v>
      </c>
      <c r="H9" s="101" t="s">
        <v>68</v>
      </c>
      <c r="I9" s="101" t="s">
        <v>207</v>
      </c>
      <c r="J9" s="76" t="s">
        <v>52</v>
      </c>
      <c r="K9" s="76"/>
      <c r="L9" s="77"/>
      <c r="M9" s="78"/>
      <c r="N9" s="101" t="s">
        <v>72</v>
      </c>
      <c r="O9" s="101" t="s">
        <v>34</v>
      </c>
      <c r="P9" s="101" t="s">
        <v>80</v>
      </c>
      <c r="Q9" s="103">
        <f t="shared" si="0"/>
        <v>1</v>
      </c>
      <c r="R9" s="79">
        <v>0.58333333333333304</v>
      </c>
      <c r="S9" s="105">
        <v>0</v>
      </c>
      <c r="T9" s="77" t="s">
        <v>11</v>
      </c>
      <c r="U9" s="80"/>
      <c r="V9" s="80"/>
      <c r="W9" s="81" t="s">
        <v>84</v>
      </c>
      <c r="X9" s="81" t="s">
        <v>85</v>
      </c>
      <c r="Y9" s="104">
        <v>43313</v>
      </c>
      <c r="Z9" s="104" t="s">
        <v>153</v>
      </c>
      <c r="AA9" s="104" t="s">
        <v>180</v>
      </c>
      <c r="AB9" s="106" t="s">
        <v>158</v>
      </c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 t="s">
        <v>86</v>
      </c>
      <c r="AV9" s="82"/>
      <c r="AW9" s="82"/>
      <c r="AX9" s="82"/>
      <c r="AY9" s="82"/>
      <c r="AZ9" s="82"/>
      <c r="BA9" s="82"/>
      <c r="BB9" s="82"/>
      <c r="BC9" s="82"/>
      <c r="BD9" s="82"/>
      <c r="BE9" s="82"/>
    </row>
    <row r="10" spans="1:57" s="83" customFormat="1" ht="14.5" x14ac:dyDescent="0.35">
      <c r="A10" s="73">
        <v>62</v>
      </c>
      <c r="B10" s="73"/>
      <c r="C10" s="73" t="s">
        <v>75</v>
      </c>
      <c r="D10" s="74">
        <v>6400737</v>
      </c>
      <c r="E10" s="75">
        <v>6400737</v>
      </c>
      <c r="F10" s="75">
        <v>495172</v>
      </c>
      <c r="G10" s="139">
        <f>(Tabelle133[[#This Row],[Verpackungs-
gewicht 
ALT
'[g']]]-Tabelle133[[#This Row],[Verpackungs-
gewicht 
NEU
'[g']]])*Tabelle133[[#This Row],[ABV GJ2020]]/1000000</f>
        <v>0.28885033333333338</v>
      </c>
      <c r="H10" s="101" t="s">
        <v>68</v>
      </c>
      <c r="I10" s="111" t="s">
        <v>206</v>
      </c>
      <c r="J10" s="76" t="s">
        <v>53</v>
      </c>
      <c r="K10" s="76"/>
      <c r="L10" s="77"/>
      <c r="M10" s="78"/>
      <c r="N10" s="107" t="s">
        <v>72</v>
      </c>
      <c r="O10" s="107" t="s">
        <v>34</v>
      </c>
      <c r="P10" s="101" t="s">
        <v>80</v>
      </c>
      <c r="Q10" s="103">
        <f t="shared" si="0"/>
        <v>1</v>
      </c>
      <c r="R10" s="79">
        <v>0.58333333333333337</v>
      </c>
      <c r="S10" s="108">
        <v>0</v>
      </c>
      <c r="T10" s="77" t="s">
        <v>11</v>
      </c>
      <c r="U10" s="80"/>
      <c r="V10" s="80"/>
      <c r="W10" s="81" t="s">
        <v>84</v>
      </c>
      <c r="X10" s="81" t="s">
        <v>85</v>
      </c>
      <c r="Y10" s="109">
        <v>43313</v>
      </c>
      <c r="Z10" s="104" t="s">
        <v>153</v>
      </c>
      <c r="AA10" s="104" t="s">
        <v>181</v>
      </c>
      <c r="AB10" s="110" t="s">
        <v>158</v>
      </c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 t="s">
        <v>86</v>
      </c>
      <c r="AV10" s="82"/>
      <c r="AW10" s="82"/>
      <c r="AX10" s="82"/>
      <c r="AY10" s="82"/>
      <c r="AZ10" s="82"/>
      <c r="BA10" s="82"/>
      <c r="BB10" s="82"/>
      <c r="BC10" s="82"/>
      <c r="BD10" s="82"/>
      <c r="BE10" s="82"/>
    </row>
    <row r="11" spans="1:57" s="83" customFormat="1" ht="14.5" x14ac:dyDescent="0.35">
      <c r="A11" s="73">
        <v>62</v>
      </c>
      <c r="B11" s="73"/>
      <c r="C11" s="73" t="s">
        <v>75</v>
      </c>
      <c r="D11" s="74">
        <v>6402644</v>
      </c>
      <c r="E11" s="75">
        <v>6402644</v>
      </c>
      <c r="F11" s="75">
        <v>495764</v>
      </c>
      <c r="G11" s="139">
        <f>(Tabelle133[[#This Row],[Verpackungs-
gewicht 
ALT
'[g']]]-Tabelle133[[#This Row],[Verpackungs-
gewicht 
NEU
'[g']]])*Tabelle133[[#This Row],[ABV GJ2020]]/1000000</f>
        <v>0.28919566666666668</v>
      </c>
      <c r="H11" s="107" t="s">
        <v>68</v>
      </c>
      <c r="I11" s="111" t="s">
        <v>228</v>
      </c>
      <c r="J11" s="76" t="s">
        <v>61</v>
      </c>
      <c r="K11" s="76"/>
      <c r="L11" s="77"/>
      <c r="M11" s="78"/>
      <c r="N11" s="101" t="s">
        <v>72</v>
      </c>
      <c r="O11" s="107" t="s">
        <v>34</v>
      </c>
      <c r="P11" s="101" t="s">
        <v>80</v>
      </c>
      <c r="Q11" s="103">
        <f t="shared" si="0"/>
        <v>1</v>
      </c>
      <c r="R11" s="79">
        <v>0.58333333333333337</v>
      </c>
      <c r="S11" s="108">
        <v>0</v>
      </c>
      <c r="T11" s="77" t="s">
        <v>11</v>
      </c>
      <c r="U11" s="80"/>
      <c r="V11" s="80"/>
      <c r="W11" s="81" t="s">
        <v>84</v>
      </c>
      <c r="X11" s="81" t="s">
        <v>85</v>
      </c>
      <c r="Y11" s="109">
        <v>43313</v>
      </c>
      <c r="Z11" s="104" t="s">
        <v>153</v>
      </c>
      <c r="AA11" s="104" t="s">
        <v>182</v>
      </c>
      <c r="AB11" s="110" t="s">
        <v>158</v>
      </c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 t="s">
        <v>86</v>
      </c>
      <c r="AV11" s="82"/>
      <c r="AW11" s="82"/>
      <c r="AX11" s="82"/>
      <c r="AY11" s="82"/>
      <c r="AZ11" s="82"/>
      <c r="BA11" s="82"/>
      <c r="BB11" s="82"/>
      <c r="BC11" s="82"/>
      <c r="BD11" s="82"/>
      <c r="BE11" s="82"/>
    </row>
    <row r="12" spans="1:57" s="83" customFormat="1" ht="14.5" x14ac:dyDescent="0.35">
      <c r="A12" s="73">
        <v>62</v>
      </c>
      <c r="B12" s="73"/>
      <c r="C12" s="73" t="s">
        <v>75</v>
      </c>
      <c r="D12" s="74">
        <v>6403351</v>
      </c>
      <c r="E12" s="75">
        <v>6403351</v>
      </c>
      <c r="F12" s="75">
        <v>344211</v>
      </c>
      <c r="G12" s="139">
        <f>(Tabelle133[[#This Row],[Verpackungs-
gewicht 
ALT
'[g']]]-Tabelle133[[#This Row],[Verpackungs-
gewicht 
NEU
'[g']]])*Tabelle133[[#This Row],[ABV GJ2020]]/1000000</f>
        <v>0.20078974999999999</v>
      </c>
      <c r="H12" s="101" t="s">
        <v>68</v>
      </c>
      <c r="I12" s="111" t="s">
        <v>228</v>
      </c>
      <c r="J12" s="76" t="s">
        <v>62</v>
      </c>
      <c r="K12" s="76"/>
      <c r="L12" s="77"/>
      <c r="M12" s="78"/>
      <c r="N12" s="101" t="s">
        <v>72</v>
      </c>
      <c r="O12" s="107" t="s">
        <v>34</v>
      </c>
      <c r="P12" s="101" t="s">
        <v>80</v>
      </c>
      <c r="Q12" s="103">
        <f t="shared" si="0"/>
        <v>1</v>
      </c>
      <c r="R12" s="79">
        <v>0.58333333333333337</v>
      </c>
      <c r="S12" s="108">
        <v>0</v>
      </c>
      <c r="T12" s="77" t="s">
        <v>11</v>
      </c>
      <c r="U12" s="80"/>
      <c r="V12" s="80"/>
      <c r="W12" s="81" t="s">
        <v>84</v>
      </c>
      <c r="X12" s="81" t="s">
        <v>85</v>
      </c>
      <c r="Y12" s="109">
        <v>43313</v>
      </c>
      <c r="Z12" s="104" t="s">
        <v>153</v>
      </c>
      <c r="AA12" s="104" t="s">
        <v>183</v>
      </c>
      <c r="AB12" s="110" t="s">
        <v>158</v>
      </c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 t="s">
        <v>86</v>
      </c>
      <c r="AV12" s="82"/>
      <c r="AW12" s="82"/>
      <c r="AX12" s="82"/>
      <c r="AY12" s="82"/>
      <c r="AZ12" s="82"/>
      <c r="BA12" s="82"/>
      <c r="BB12" s="82"/>
      <c r="BC12" s="82"/>
      <c r="BD12" s="82"/>
      <c r="BE12" s="82"/>
    </row>
    <row r="13" spans="1:57" s="83" customFormat="1" ht="14.5" x14ac:dyDescent="0.35">
      <c r="A13" s="73">
        <v>62</v>
      </c>
      <c r="B13" s="73"/>
      <c r="C13" s="73" t="s">
        <v>75</v>
      </c>
      <c r="D13" s="74">
        <v>6403674</v>
      </c>
      <c r="E13" s="75">
        <v>6403674</v>
      </c>
      <c r="F13" s="75"/>
      <c r="G13" s="139">
        <f>(Tabelle133[[#This Row],[Verpackungs-
gewicht 
ALT
'[g']]]-Tabelle133[[#This Row],[Verpackungs-
gewicht 
NEU
'[g']]])*Tabelle133[[#This Row],[ABV GJ2020]]/1000000</f>
        <v>0</v>
      </c>
      <c r="H13" s="101" t="s">
        <v>68</v>
      </c>
      <c r="I13" s="111" t="s">
        <v>205</v>
      </c>
      <c r="J13" s="76" t="s">
        <v>63</v>
      </c>
      <c r="K13" s="76"/>
      <c r="L13" s="77"/>
      <c r="M13" s="78"/>
      <c r="N13" s="101" t="s">
        <v>72</v>
      </c>
      <c r="O13" s="107" t="s">
        <v>34</v>
      </c>
      <c r="P13" s="101" t="s">
        <v>80</v>
      </c>
      <c r="Q13" s="103">
        <f t="shared" si="0"/>
        <v>1</v>
      </c>
      <c r="R13" s="79">
        <v>0.58333333333333337</v>
      </c>
      <c r="S13" s="108">
        <v>0</v>
      </c>
      <c r="T13" s="77" t="s">
        <v>11</v>
      </c>
      <c r="U13" s="80"/>
      <c r="V13" s="80"/>
      <c r="W13" s="81" t="s">
        <v>84</v>
      </c>
      <c r="X13" s="81" t="s">
        <v>85</v>
      </c>
      <c r="Y13" s="109">
        <v>43313</v>
      </c>
      <c r="Z13" s="104" t="s">
        <v>153</v>
      </c>
      <c r="AA13" s="104" t="s">
        <v>184</v>
      </c>
      <c r="AB13" s="110" t="s">
        <v>158</v>
      </c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 t="s">
        <v>86</v>
      </c>
      <c r="AV13" s="82"/>
      <c r="AW13" s="82"/>
      <c r="AX13" s="82"/>
      <c r="AY13" s="82"/>
      <c r="AZ13" s="82"/>
      <c r="BA13" s="82"/>
      <c r="BB13" s="82"/>
      <c r="BC13" s="82"/>
      <c r="BD13" s="82"/>
      <c r="BE13" s="82"/>
    </row>
    <row r="14" spans="1:57" s="83" customFormat="1" ht="14.5" x14ac:dyDescent="0.35">
      <c r="A14" s="73">
        <v>62</v>
      </c>
      <c r="B14" s="73"/>
      <c r="C14" s="73" t="s">
        <v>75</v>
      </c>
      <c r="D14" s="74">
        <v>6405622</v>
      </c>
      <c r="E14" s="75">
        <v>6405622</v>
      </c>
      <c r="F14" s="75">
        <v>1504173</v>
      </c>
      <c r="G14" s="139">
        <f>(Tabelle133[[#This Row],[Verpackungs-
gewicht 
ALT
'[g']]]-Tabelle133[[#This Row],[Verpackungs-
gewicht 
NEU
'[g']]])*Tabelle133[[#This Row],[ABV GJ2020]]/1000000</f>
        <v>0.87743424999999997</v>
      </c>
      <c r="H14" s="101" t="s">
        <v>68</v>
      </c>
      <c r="I14" s="107" t="s">
        <v>207</v>
      </c>
      <c r="J14" s="76" t="s">
        <v>64</v>
      </c>
      <c r="K14" s="76"/>
      <c r="L14" s="77"/>
      <c r="M14" s="78"/>
      <c r="N14" s="107" t="s">
        <v>72</v>
      </c>
      <c r="O14" s="107" t="s">
        <v>34</v>
      </c>
      <c r="P14" s="101" t="s">
        <v>80</v>
      </c>
      <c r="Q14" s="103">
        <f t="shared" si="0"/>
        <v>1</v>
      </c>
      <c r="R14" s="79">
        <v>0.58333333333333337</v>
      </c>
      <c r="S14" s="108">
        <v>0</v>
      </c>
      <c r="T14" s="77" t="s">
        <v>11</v>
      </c>
      <c r="U14" s="80"/>
      <c r="V14" s="80"/>
      <c r="W14" s="81" t="s">
        <v>84</v>
      </c>
      <c r="X14" s="81" t="s">
        <v>85</v>
      </c>
      <c r="Y14" s="109">
        <v>43313</v>
      </c>
      <c r="Z14" s="104" t="s">
        <v>153</v>
      </c>
      <c r="AA14" s="104" t="s">
        <v>185</v>
      </c>
      <c r="AB14" s="110" t="s">
        <v>158</v>
      </c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 t="s">
        <v>86</v>
      </c>
      <c r="AV14" s="82"/>
      <c r="AW14" s="82"/>
      <c r="AX14" s="82"/>
      <c r="AY14" s="82"/>
      <c r="AZ14" s="82"/>
      <c r="BA14" s="82"/>
      <c r="BB14" s="82"/>
      <c r="BC14" s="82"/>
      <c r="BD14" s="82"/>
      <c r="BE14" s="82"/>
    </row>
    <row r="15" spans="1:57" s="83" customFormat="1" ht="14.5" x14ac:dyDescent="0.35">
      <c r="A15" s="73">
        <v>84</v>
      </c>
      <c r="B15" s="73"/>
      <c r="C15" s="73" t="s">
        <v>74</v>
      </c>
      <c r="D15" s="74">
        <v>112144</v>
      </c>
      <c r="E15" s="75">
        <v>112144</v>
      </c>
      <c r="F15" s="75">
        <v>700474</v>
      </c>
      <c r="G15" s="139">
        <f>(Tabelle133[[#This Row],[Verpackungs-
gewicht 
ALT
'[g']]]-Tabelle133[[#This Row],[Verpackungs-
gewicht 
NEU
'[g']]])*Tabelle133[[#This Row],[ABV GJ2020]]/1000000</f>
        <v>27.318486</v>
      </c>
      <c r="H15" s="101" t="s">
        <v>70</v>
      </c>
      <c r="I15" s="107" t="s">
        <v>207</v>
      </c>
      <c r="J15" s="76" t="s">
        <v>65</v>
      </c>
      <c r="K15" s="76"/>
      <c r="L15" s="77"/>
      <c r="M15" s="78"/>
      <c r="N15" s="107"/>
      <c r="O15" s="101" t="s">
        <v>34</v>
      </c>
      <c r="P15" s="101" t="s">
        <v>81</v>
      </c>
      <c r="Q15" s="103">
        <f t="shared" si="0"/>
        <v>0.83870967741935487</v>
      </c>
      <c r="R15" s="79">
        <f>39+7.5</f>
        <v>46.5</v>
      </c>
      <c r="S15" s="105">
        <v>7.5</v>
      </c>
      <c r="T15" s="77" t="s">
        <v>11</v>
      </c>
      <c r="U15" s="80"/>
      <c r="V15" s="80"/>
      <c r="W15" s="81" t="s">
        <v>84</v>
      </c>
      <c r="X15" s="81" t="s">
        <v>85</v>
      </c>
      <c r="Y15" s="109">
        <v>43770</v>
      </c>
      <c r="Z15" s="104" t="s">
        <v>155</v>
      </c>
      <c r="AA15" s="104" t="s">
        <v>186</v>
      </c>
      <c r="AB15" s="84" t="s">
        <v>160</v>
      </c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 t="s">
        <v>86</v>
      </c>
      <c r="AV15" s="82"/>
      <c r="AW15" s="82"/>
      <c r="AX15" s="82"/>
      <c r="AY15" s="82"/>
      <c r="AZ15" s="82"/>
      <c r="BA15" s="82"/>
      <c r="BB15" s="82"/>
      <c r="BC15" s="82"/>
      <c r="BD15" s="82"/>
      <c r="BE15" s="82"/>
    </row>
    <row r="16" spans="1:57" s="83" customFormat="1" ht="14.5" x14ac:dyDescent="0.35">
      <c r="A16" s="73">
        <v>45</v>
      </c>
      <c r="B16" s="73">
        <v>20</v>
      </c>
      <c r="C16" s="73" t="s">
        <v>75</v>
      </c>
      <c r="D16" s="74">
        <v>2076</v>
      </c>
      <c r="E16" s="74">
        <v>2076</v>
      </c>
      <c r="F16" s="75">
        <v>3601725</v>
      </c>
      <c r="G16" s="139">
        <f>(Tabelle133[[#This Row],[Verpackungs-
gewicht 
ALT
'[g']]]-Tabelle133[[#This Row],[Verpackungs-
gewicht 
NEU
'[g']]])*Tabelle133[[#This Row],[ABV GJ2020]]/1000000</f>
        <v>14.046727499999994</v>
      </c>
      <c r="H16" s="101" t="s">
        <v>120</v>
      </c>
      <c r="I16" s="107" t="s">
        <v>207</v>
      </c>
      <c r="J16" s="76" t="s">
        <v>116</v>
      </c>
      <c r="K16" s="76" t="s">
        <v>142</v>
      </c>
      <c r="L16" s="77"/>
      <c r="M16" s="78"/>
      <c r="N16" s="76" t="s">
        <v>137</v>
      </c>
      <c r="O16" s="76" t="s">
        <v>34</v>
      </c>
      <c r="P16" s="101" t="s">
        <v>80</v>
      </c>
      <c r="Q16" s="103">
        <f t="shared" si="0"/>
        <v>0.15186915887850461</v>
      </c>
      <c r="R16" s="79">
        <f>22+3.68</f>
        <v>25.68</v>
      </c>
      <c r="S16" s="79">
        <f>18+2.6+1.18</f>
        <v>21.78</v>
      </c>
      <c r="T16" s="77" t="s">
        <v>11</v>
      </c>
      <c r="U16" s="112"/>
      <c r="V16" s="112"/>
      <c r="W16" s="81" t="s">
        <v>84</v>
      </c>
      <c r="X16" s="81" t="s">
        <v>85</v>
      </c>
      <c r="Y16" s="85" t="s">
        <v>117</v>
      </c>
      <c r="Z16" s="104" t="s">
        <v>156</v>
      </c>
      <c r="AA16" s="104" t="s">
        <v>189</v>
      </c>
      <c r="AB16" s="84" t="s">
        <v>139</v>
      </c>
      <c r="AC16" s="113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2" t="s">
        <v>86</v>
      </c>
      <c r="AV16" s="87"/>
      <c r="AW16" s="87"/>
      <c r="AX16" s="87"/>
      <c r="AY16" s="87"/>
      <c r="AZ16" s="87"/>
      <c r="BA16" s="87"/>
      <c r="BB16" s="87"/>
      <c r="BC16" s="87"/>
      <c r="BD16" s="87"/>
      <c r="BE16" s="87"/>
    </row>
    <row r="17" spans="1:57" s="83" customFormat="1" ht="14.5" x14ac:dyDescent="0.35">
      <c r="A17" s="73">
        <v>45</v>
      </c>
      <c r="B17" s="73">
        <v>20</v>
      </c>
      <c r="C17" s="73" t="s">
        <v>75</v>
      </c>
      <c r="D17" s="74">
        <v>6406194</v>
      </c>
      <c r="E17" s="74">
        <v>6406194</v>
      </c>
      <c r="F17" s="75">
        <v>491412</v>
      </c>
      <c r="G17" s="139">
        <f>(Tabelle133[[#This Row],[Verpackungs-
gewicht 
ALT
'[g']]]-Tabelle133[[#This Row],[Verpackungs-
gewicht 
NEU
'[g']]])*Tabelle133[[#This Row],[ABV GJ2020]]/1000000</f>
        <v>2.2506669600000011</v>
      </c>
      <c r="H17" s="101" t="s">
        <v>120</v>
      </c>
      <c r="I17" s="102" t="s">
        <v>205</v>
      </c>
      <c r="J17" s="76" t="s">
        <v>118</v>
      </c>
      <c r="K17" s="76" t="s">
        <v>142</v>
      </c>
      <c r="L17" s="77"/>
      <c r="M17" s="78"/>
      <c r="N17" s="76" t="s">
        <v>136</v>
      </c>
      <c r="O17" s="76" t="s">
        <v>34</v>
      </c>
      <c r="P17" s="101" t="s">
        <v>80</v>
      </c>
      <c r="Q17" s="103">
        <f t="shared" si="0"/>
        <v>0.21028466483011943</v>
      </c>
      <c r="R17" s="79">
        <f>18+2.6+1.18</f>
        <v>21.78</v>
      </c>
      <c r="S17" s="79">
        <f>16+1.2</f>
        <v>17.2</v>
      </c>
      <c r="T17" s="77" t="s">
        <v>11</v>
      </c>
      <c r="U17" s="112"/>
      <c r="V17" s="112"/>
      <c r="W17" s="81" t="s">
        <v>84</v>
      </c>
      <c r="X17" s="81" t="s">
        <v>85</v>
      </c>
      <c r="Y17" s="85" t="s">
        <v>140</v>
      </c>
      <c r="Z17" s="104" t="s">
        <v>156</v>
      </c>
      <c r="AA17" s="104" t="s">
        <v>190</v>
      </c>
      <c r="AB17" s="84" t="s">
        <v>138</v>
      </c>
      <c r="AC17" s="113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2" t="s">
        <v>86</v>
      </c>
      <c r="AV17" s="87"/>
      <c r="AW17" s="87"/>
      <c r="AX17" s="87"/>
      <c r="AY17" s="87"/>
      <c r="AZ17" s="87"/>
      <c r="BA17" s="87"/>
      <c r="BB17" s="87"/>
      <c r="BC17" s="87"/>
      <c r="BD17" s="87"/>
      <c r="BE17" s="87"/>
    </row>
    <row r="18" spans="1:57" s="83" customFormat="1" ht="14.5" x14ac:dyDescent="0.35">
      <c r="A18" s="73">
        <v>45</v>
      </c>
      <c r="B18" s="73">
        <v>20</v>
      </c>
      <c r="C18" s="73" t="s">
        <v>75</v>
      </c>
      <c r="D18" s="74">
        <v>2927</v>
      </c>
      <c r="E18" s="74">
        <v>2927</v>
      </c>
      <c r="F18" s="75">
        <v>1759803</v>
      </c>
      <c r="G18" s="139">
        <f>(Tabelle133[[#This Row],[Verpackungs-
gewicht 
ALT
'[g']]]-Tabelle133[[#This Row],[Verpackungs-
gewicht 
NEU
'[g']]])*Tabelle133[[#This Row],[ABV GJ2020]]/1000000</f>
        <v>1.8477931499999951</v>
      </c>
      <c r="H18" s="101" t="s">
        <v>120</v>
      </c>
      <c r="I18" s="73"/>
      <c r="J18" s="76" t="s">
        <v>119</v>
      </c>
      <c r="K18" s="76" t="s">
        <v>143</v>
      </c>
      <c r="L18" s="77"/>
      <c r="M18" s="78"/>
      <c r="N18" s="76" t="s">
        <v>136</v>
      </c>
      <c r="O18" s="76" t="s">
        <v>34</v>
      </c>
      <c r="P18" s="101" t="s">
        <v>80</v>
      </c>
      <c r="Q18" s="103">
        <f t="shared" si="0"/>
        <v>2.0467836257309857E-2</v>
      </c>
      <c r="R18" s="79">
        <f>45+2.3+4</f>
        <v>51.3</v>
      </c>
      <c r="S18" s="79">
        <f>45+5.25</f>
        <v>50.25</v>
      </c>
      <c r="T18" s="77" t="s">
        <v>11</v>
      </c>
      <c r="U18" s="112"/>
      <c r="V18" s="112"/>
      <c r="W18" s="81" t="s">
        <v>85</v>
      </c>
      <c r="X18" s="81" t="s">
        <v>85</v>
      </c>
      <c r="Y18" s="85"/>
      <c r="Z18" s="104" t="s">
        <v>156</v>
      </c>
      <c r="AA18" s="104"/>
      <c r="AB18" s="84" t="s">
        <v>141</v>
      </c>
      <c r="AC18" s="113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2" t="s">
        <v>86</v>
      </c>
      <c r="AV18" s="87"/>
      <c r="AW18" s="87"/>
      <c r="AX18" s="87"/>
      <c r="AY18" s="87"/>
      <c r="AZ18" s="87"/>
      <c r="BA18" s="87"/>
      <c r="BB18" s="87"/>
      <c r="BC18" s="87"/>
      <c r="BD18" s="87"/>
      <c r="BE18" s="87"/>
    </row>
    <row r="19" spans="1:57" s="83" customFormat="1" ht="14.5" x14ac:dyDescent="0.35">
      <c r="A19" s="73">
        <v>10</v>
      </c>
      <c r="B19" s="73"/>
      <c r="C19" s="73" t="s">
        <v>75</v>
      </c>
      <c r="D19" s="74">
        <v>80634</v>
      </c>
      <c r="E19" s="74">
        <v>80634</v>
      </c>
      <c r="F19" s="75">
        <v>33479</v>
      </c>
      <c r="G19" s="139">
        <f>(Tabelle133[[#This Row],[Verpackungs-
gewicht 
ALT
'[g']]]-Tabelle133[[#This Row],[Verpackungs-
gewicht 
NEU
'[g']]])*Tabelle133[[#This Row],[ABV GJ2020]]/1000000</f>
        <v>9.0393299999999999E-3</v>
      </c>
      <c r="H19" s="73"/>
      <c r="I19" s="102" t="s">
        <v>205</v>
      </c>
      <c r="J19" s="114" t="s">
        <v>121</v>
      </c>
      <c r="K19" s="114"/>
      <c r="L19" s="77"/>
      <c r="M19" s="86">
        <v>17178</v>
      </c>
      <c r="N19" s="101" t="s">
        <v>122</v>
      </c>
      <c r="O19" s="76" t="s">
        <v>34</v>
      </c>
      <c r="P19" s="101" t="s">
        <v>80</v>
      </c>
      <c r="Q19" s="103">
        <f t="shared" si="0"/>
        <v>0.54</v>
      </c>
      <c r="R19" s="79">
        <v>0.5</v>
      </c>
      <c r="S19" s="79">
        <v>0.23</v>
      </c>
      <c r="T19" s="77" t="s">
        <v>11</v>
      </c>
      <c r="U19" s="112"/>
      <c r="V19" s="76"/>
      <c r="W19" s="81" t="s">
        <v>84</v>
      </c>
      <c r="X19" s="81" t="s">
        <v>85</v>
      </c>
      <c r="Y19" s="76" t="s">
        <v>123</v>
      </c>
      <c r="Z19" s="104" t="s">
        <v>156</v>
      </c>
      <c r="AA19" s="104" t="s">
        <v>191</v>
      </c>
      <c r="AB19" s="84"/>
      <c r="AC19" s="113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2" t="s">
        <v>86</v>
      </c>
      <c r="AV19" s="87"/>
      <c r="AW19" s="87"/>
      <c r="AX19" s="87"/>
      <c r="AY19" s="87"/>
      <c r="AZ19" s="87"/>
      <c r="BA19" s="87"/>
      <c r="BB19" s="87"/>
      <c r="BC19" s="87"/>
      <c r="BD19" s="87"/>
      <c r="BE19" s="87"/>
    </row>
    <row r="20" spans="1:57" s="83" customFormat="1" ht="14.5" x14ac:dyDescent="0.35">
      <c r="A20" s="73">
        <v>11</v>
      </c>
      <c r="B20" s="73"/>
      <c r="C20" s="73" t="s">
        <v>75</v>
      </c>
      <c r="D20" s="74">
        <v>82574</v>
      </c>
      <c r="E20" s="74">
        <v>82574</v>
      </c>
      <c r="F20" s="75">
        <v>330013</v>
      </c>
      <c r="G20" s="139">
        <f>(Tabelle133[[#This Row],[Verpackungs-
gewicht 
ALT
'[g']]]-Tabelle133[[#This Row],[Verpackungs-
gewicht 
NEU
'[g']]])*Tabelle133[[#This Row],[ABV GJ2020]]/1000000</f>
        <v>0.12540493999999999</v>
      </c>
      <c r="H20" s="73"/>
      <c r="I20" s="73" t="s">
        <v>207</v>
      </c>
      <c r="J20" s="114" t="s">
        <v>144</v>
      </c>
      <c r="K20" s="114"/>
      <c r="L20" s="77"/>
      <c r="M20" s="86">
        <v>16281</v>
      </c>
      <c r="N20" s="101" t="s">
        <v>124</v>
      </c>
      <c r="O20" s="76" t="s">
        <v>34</v>
      </c>
      <c r="P20" s="101" t="s">
        <v>80</v>
      </c>
      <c r="Q20" s="103">
        <f t="shared" si="0"/>
        <v>0.43181818181818177</v>
      </c>
      <c r="R20" s="79">
        <v>0.88</v>
      </c>
      <c r="S20" s="79">
        <v>0.5</v>
      </c>
      <c r="T20" s="77" t="s">
        <v>11</v>
      </c>
      <c r="U20" s="112"/>
      <c r="V20" s="76"/>
      <c r="W20" s="81" t="s">
        <v>84</v>
      </c>
      <c r="X20" s="81" t="s">
        <v>85</v>
      </c>
      <c r="Y20" s="76" t="s">
        <v>125</v>
      </c>
      <c r="Z20" s="104" t="s">
        <v>156</v>
      </c>
      <c r="AA20" s="104" t="s">
        <v>192</v>
      </c>
      <c r="AB20" s="84"/>
      <c r="AC20" s="113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2" t="s">
        <v>86</v>
      </c>
      <c r="AV20" s="87"/>
      <c r="AW20" s="87"/>
      <c r="AX20" s="87"/>
      <c r="AY20" s="87"/>
      <c r="AZ20" s="87"/>
      <c r="BA20" s="87"/>
      <c r="BB20" s="87"/>
      <c r="BC20" s="87"/>
      <c r="BD20" s="87"/>
      <c r="BE20" s="87"/>
    </row>
    <row r="21" spans="1:57" s="83" customFormat="1" ht="14.5" x14ac:dyDescent="0.35">
      <c r="A21" s="73">
        <v>90</v>
      </c>
      <c r="B21" s="73">
        <v>30</v>
      </c>
      <c r="C21" s="87" t="s">
        <v>74</v>
      </c>
      <c r="D21" s="74">
        <v>148901</v>
      </c>
      <c r="E21" s="74">
        <v>148901</v>
      </c>
      <c r="F21" s="75">
        <v>69670</v>
      </c>
      <c r="G21" s="139">
        <f>(Tabelle133[[#This Row],[Verpackungs-
gewicht 
ALT
'[g']]]-Tabelle133[[#This Row],[Verpackungs-
gewicht 
NEU
'[g']]])*Tabelle133[[#This Row],[ABV GJ2020]]/1000000</f>
        <v>0.86042450000000015</v>
      </c>
      <c r="H21" s="101" t="s">
        <v>149</v>
      </c>
      <c r="I21" s="73" t="s">
        <v>207</v>
      </c>
      <c r="J21" s="76" t="s">
        <v>127</v>
      </c>
      <c r="K21" s="76" t="s">
        <v>130</v>
      </c>
      <c r="L21" s="77"/>
      <c r="M21" s="78"/>
      <c r="N21" s="107" t="s">
        <v>132</v>
      </c>
      <c r="O21" s="76" t="s">
        <v>34</v>
      </c>
      <c r="P21" s="101" t="s">
        <v>80</v>
      </c>
      <c r="Q21" s="103">
        <f t="shared" si="0"/>
        <v>0.71387283236994215</v>
      </c>
      <c r="R21" s="79">
        <f>14.1+3.2</f>
        <v>17.3</v>
      </c>
      <c r="S21" s="79">
        <f>3+1.95</f>
        <v>4.95</v>
      </c>
      <c r="T21" s="77" t="s">
        <v>11</v>
      </c>
      <c r="U21" s="112">
        <v>61</v>
      </c>
      <c r="V21" s="112"/>
      <c r="W21" s="81" t="s">
        <v>84</v>
      </c>
      <c r="X21" s="81" t="s">
        <v>85</v>
      </c>
      <c r="Y21" s="85" t="s">
        <v>133</v>
      </c>
      <c r="Z21" s="104" t="s">
        <v>156</v>
      </c>
      <c r="AA21" s="104" t="s">
        <v>193</v>
      </c>
      <c r="AB21" s="84" t="s">
        <v>135</v>
      </c>
      <c r="AC21" s="113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2" t="s">
        <v>86</v>
      </c>
      <c r="AV21" s="87"/>
      <c r="AW21" s="87"/>
      <c r="AX21" s="87"/>
      <c r="AY21" s="87"/>
      <c r="AZ21" s="87"/>
      <c r="BA21" s="87"/>
      <c r="BB21" s="87"/>
      <c r="BC21" s="87"/>
      <c r="BD21" s="87"/>
      <c r="BE21" s="87"/>
    </row>
    <row r="22" spans="1:57" s="83" customFormat="1" ht="14.5" x14ac:dyDescent="0.35">
      <c r="A22" s="73">
        <v>90</v>
      </c>
      <c r="B22" s="73">
        <v>30</v>
      </c>
      <c r="C22" s="87" t="s">
        <v>74</v>
      </c>
      <c r="D22" s="74">
        <v>149461</v>
      </c>
      <c r="E22" s="74">
        <v>149461</v>
      </c>
      <c r="F22" s="75">
        <v>70368</v>
      </c>
      <c r="G22" s="139">
        <f>(Tabelle133[[#This Row],[Verpackungs-
gewicht 
ALT
'[g']]]-Tabelle133[[#This Row],[Verpackungs-
gewicht 
NEU
'[g']]])*Tabelle133[[#This Row],[ABV GJ2020]]/1000000</f>
        <v>0.72127200000000002</v>
      </c>
      <c r="H22" s="101" t="s">
        <v>149</v>
      </c>
      <c r="I22" s="73" t="s">
        <v>207</v>
      </c>
      <c r="J22" s="76" t="s">
        <v>128</v>
      </c>
      <c r="K22" s="76" t="s">
        <v>131</v>
      </c>
      <c r="L22" s="77"/>
      <c r="M22" s="78"/>
      <c r="N22" s="107" t="s">
        <v>132</v>
      </c>
      <c r="O22" s="76" t="s">
        <v>34</v>
      </c>
      <c r="P22" s="101" t="s">
        <v>80</v>
      </c>
      <c r="Q22" s="103">
        <f t="shared" si="0"/>
        <v>0.67434210526315785</v>
      </c>
      <c r="R22" s="79">
        <f>12+3.2</f>
        <v>15.2</v>
      </c>
      <c r="S22" s="79">
        <f>3+1.95</f>
        <v>4.95</v>
      </c>
      <c r="T22" s="77" t="s">
        <v>11</v>
      </c>
      <c r="U22" s="112">
        <v>61</v>
      </c>
      <c r="V22" s="112"/>
      <c r="W22" s="81" t="s">
        <v>84</v>
      </c>
      <c r="X22" s="81" t="s">
        <v>85</v>
      </c>
      <c r="Y22" s="85" t="s">
        <v>134</v>
      </c>
      <c r="Z22" s="104" t="s">
        <v>156</v>
      </c>
      <c r="AA22" s="104" t="s">
        <v>194</v>
      </c>
      <c r="AB22" s="84" t="s">
        <v>135</v>
      </c>
      <c r="AC22" s="113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2" t="s">
        <v>86</v>
      </c>
      <c r="AV22" s="87"/>
      <c r="AW22" s="87"/>
      <c r="AX22" s="87"/>
      <c r="AY22" s="87"/>
      <c r="AZ22" s="87"/>
      <c r="BA22" s="87"/>
      <c r="BB22" s="87"/>
      <c r="BC22" s="87"/>
      <c r="BD22" s="87"/>
      <c r="BE22" s="87"/>
    </row>
    <row r="23" spans="1:57" s="83" customFormat="1" ht="14.5" x14ac:dyDescent="0.35">
      <c r="A23" s="73">
        <v>10</v>
      </c>
      <c r="B23" s="88">
        <v>30</v>
      </c>
      <c r="C23" s="89" t="s">
        <v>75</v>
      </c>
      <c r="D23" s="115">
        <v>80256</v>
      </c>
      <c r="E23" s="90">
        <v>80256</v>
      </c>
      <c r="F23" s="75">
        <v>542208.37</v>
      </c>
      <c r="G23" s="139">
        <f>(Tabelle133[[#This Row],[Verpackungs-
gewicht 
ALT
'[g']]]-Tabelle133[[#This Row],[Verpackungs-
gewicht 
NEU
'[g']]])*Tabelle133[[#This Row],[ABV GJ2020]]/1000000</f>
        <v>2.982146035</v>
      </c>
      <c r="H23" s="101"/>
      <c r="I23" s="88" t="s">
        <v>207</v>
      </c>
      <c r="J23" s="116" t="s">
        <v>145</v>
      </c>
      <c r="K23" s="116" t="s">
        <v>146</v>
      </c>
      <c r="L23" s="91"/>
      <c r="M23" s="117"/>
      <c r="N23" s="101" t="s">
        <v>147</v>
      </c>
      <c r="O23" s="76" t="s">
        <v>34</v>
      </c>
      <c r="P23" s="101" t="s">
        <v>81</v>
      </c>
      <c r="Q23" s="103">
        <f t="shared" si="0"/>
        <v>1</v>
      </c>
      <c r="R23" s="118">
        <v>5.5</v>
      </c>
      <c r="S23" s="118">
        <v>0</v>
      </c>
      <c r="T23" s="91" t="s">
        <v>11</v>
      </c>
      <c r="U23" s="119"/>
      <c r="V23" s="119"/>
      <c r="W23" s="81" t="s">
        <v>84</v>
      </c>
      <c r="X23" s="81" t="s">
        <v>85</v>
      </c>
      <c r="Y23" s="92" t="s">
        <v>151</v>
      </c>
      <c r="Z23" s="104" t="s">
        <v>156</v>
      </c>
      <c r="AA23" s="104" t="s">
        <v>199</v>
      </c>
      <c r="AB23" s="93" t="s">
        <v>157</v>
      </c>
      <c r="AC23" s="120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2" t="s">
        <v>86</v>
      </c>
      <c r="AV23" s="89"/>
      <c r="AW23" s="89"/>
      <c r="AX23" s="89"/>
      <c r="AY23" s="89"/>
      <c r="AZ23" s="89"/>
      <c r="BA23" s="89"/>
      <c r="BB23" s="89"/>
      <c r="BC23" s="89"/>
      <c r="BD23" s="89"/>
      <c r="BE23" s="89"/>
    </row>
    <row r="24" spans="1:57" s="83" customFormat="1" ht="14.5" x14ac:dyDescent="0.35">
      <c r="A24" s="73">
        <v>10</v>
      </c>
      <c r="B24" s="88">
        <v>30</v>
      </c>
      <c r="C24" s="87" t="s">
        <v>75</v>
      </c>
      <c r="D24" s="74">
        <v>80332</v>
      </c>
      <c r="E24" s="90">
        <v>80332</v>
      </c>
      <c r="F24" s="75">
        <v>348568.17700000003</v>
      </c>
      <c r="G24" s="139">
        <f>(Tabelle133[[#This Row],[Verpackungs-
gewicht 
ALT
'[g']]]-Tabelle133[[#This Row],[Verpackungs-
gewicht 
NEU
'[g']]])*Tabelle133[[#This Row],[ABV GJ2020]]/1000000</f>
        <v>1.9171249735</v>
      </c>
      <c r="H24" s="101"/>
      <c r="I24" s="88" t="s">
        <v>207</v>
      </c>
      <c r="J24" s="94" t="s">
        <v>148</v>
      </c>
      <c r="K24" s="116" t="s">
        <v>146</v>
      </c>
      <c r="L24" s="77"/>
      <c r="M24" s="78"/>
      <c r="N24" s="107" t="s">
        <v>147</v>
      </c>
      <c r="O24" s="76" t="s">
        <v>34</v>
      </c>
      <c r="P24" s="101" t="s">
        <v>81</v>
      </c>
      <c r="Q24" s="103">
        <f t="shared" si="0"/>
        <v>1</v>
      </c>
      <c r="R24" s="79">
        <v>5.5</v>
      </c>
      <c r="S24" s="79">
        <v>0</v>
      </c>
      <c r="T24" s="77" t="s">
        <v>11</v>
      </c>
      <c r="U24" s="112"/>
      <c r="V24" s="112"/>
      <c r="W24" s="81" t="s">
        <v>84</v>
      </c>
      <c r="X24" s="81" t="s">
        <v>85</v>
      </c>
      <c r="Y24" s="85" t="s">
        <v>151</v>
      </c>
      <c r="Z24" s="104" t="s">
        <v>156</v>
      </c>
      <c r="AA24" s="104" t="s">
        <v>198</v>
      </c>
      <c r="AB24" s="93" t="s">
        <v>157</v>
      </c>
      <c r="AC24" s="113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2" t="s">
        <v>86</v>
      </c>
      <c r="AV24" s="87"/>
      <c r="AW24" s="87"/>
      <c r="AX24" s="87"/>
      <c r="AY24" s="87"/>
      <c r="AZ24" s="87"/>
      <c r="BA24" s="87"/>
      <c r="BB24" s="87"/>
      <c r="BC24" s="87"/>
      <c r="BD24" s="87"/>
      <c r="BE24" s="87"/>
    </row>
    <row r="25" spans="1:57" ht="14.5" x14ac:dyDescent="0.35">
      <c r="A25" s="73">
        <v>10</v>
      </c>
      <c r="B25" s="88">
        <v>30</v>
      </c>
      <c r="C25" s="87" t="s">
        <v>75</v>
      </c>
      <c r="D25" s="74">
        <v>80185</v>
      </c>
      <c r="E25" s="90">
        <v>80185</v>
      </c>
      <c r="F25" s="75">
        <v>752780.77899999998</v>
      </c>
      <c r="G25" s="139">
        <f>(Tabelle133[[#This Row],[Verpackungs-
gewicht 
ALT
'[g']]]-Tabelle133[[#This Row],[Verpackungs-
gewicht 
NEU
'[g']]])*Tabelle133[[#This Row],[ABV GJ2020]]/1000000</f>
        <v>3.9972659364900003</v>
      </c>
      <c r="H25" s="101"/>
      <c r="I25" s="88" t="s">
        <v>207</v>
      </c>
      <c r="J25" s="94" t="s">
        <v>162</v>
      </c>
      <c r="K25" s="116" t="s">
        <v>146</v>
      </c>
      <c r="L25" s="77"/>
      <c r="M25" s="78"/>
      <c r="N25" s="107" t="s">
        <v>178</v>
      </c>
      <c r="O25" s="76" t="s">
        <v>34</v>
      </c>
      <c r="P25" s="101" t="s">
        <v>81</v>
      </c>
      <c r="Q25" s="103">
        <f t="shared" si="0"/>
        <v>1</v>
      </c>
      <c r="R25" s="79">
        <f>26.55/5</f>
        <v>5.3100000000000005</v>
      </c>
      <c r="S25" s="79">
        <v>0</v>
      </c>
      <c r="T25" s="77" t="s">
        <v>11</v>
      </c>
      <c r="U25" s="112"/>
      <c r="V25" s="112"/>
      <c r="W25" s="81" t="s">
        <v>84</v>
      </c>
      <c r="X25" s="81" t="s">
        <v>85</v>
      </c>
      <c r="Y25" s="85"/>
      <c r="Z25" s="104"/>
      <c r="AA25" s="104" t="s">
        <v>200</v>
      </c>
      <c r="AB25" s="93" t="s">
        <v>163</v>
      </c>
      <c r="AC25" s="113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2" t="s">
        <v>86</v>
      </c>
      <c r="AV25" s="87"/>
      <c r="AW25" s="87"/>
      <c r="AX25" s="87"/>
      <c r="AY25" s="87"/>
      <c r="AZ25" s="87"/>
      <c r="BA25" s="87"/>
      <c r="BB25" s="87"/>
      <c r="BC25" s="87"/>
      <c r="BD25" s="87"/>
      <c r="BE25" s="87"/>
    </row>
    <row r="26" spans="1:57" ht="14.5" x14ac:dyDescent="0.35">
      <c r="A26" s="73">
        <v>10</v>
      </c>
      <c r="B26" s="88">
        <v>30</v>
      </c>
      <c r="C26" s="87" t="s">
        <v>75</v>
      </c>
      <c r="D26" s="74">
        <v>80245</v>
      </c>
      <c r="E26" s="90">
        <v>80245</v>
      </c>
      <c r="F26" s="75">
        <v>846992.34900000005</v>
      </c>
      <c r="G26" s="139">
        <f>(Tabelle133[[#This Row],[Verpackungs-
gewicht 
ALT
'[g']]]-Tabelle133[[#This Row],[Verpackungs-
gewicht 
NEU
'[g']]])*Tabelle133[[#This Row],[ABV GJ2020]]/1000000</f>
        <v>4.4975293731900008</v>
      </c>
      <c r="H26" s="101"/>
      <c r="I26" s="88" t="s">
        <v>207</v>
      </c>
      <c r="J26" s="94" t="s">
        <v>164</v>
      </c>
      <c r="K26" s="116" t="s">
        <v>146</v>
      </c>
      <c r="L26" s="77"/>
      <c r="M26" s="78"/>
      <c r="N26" s="107" t="s">
        <v>147</v>
      </c>
      <c r="O26" s="76" t="s">
        <v>34</v>
      </c>
      <c r="P26" s="101" t="s">
        <v>81</v>
      </c>
      <c r="Q26" s="103">
        <f t="shared" si="0"/>
        <v>1</v>
      </c>
      <c r="R26" s="79">
        <f t="shared" ref="R26:R29" si="1">26.55/5</f>
        <v>5.3100000000000005</v>
      </c>
      <c r="S26" s="79">
        <v>0</v>
      </c>
      <c r="T26" s="77" t="s">
        <v>11</v>
      </c>
      <c r="U26" s="112"/>
      <c r="V26" s="112"/>
      <c r="W26" s="81" t="s">
        <v>84</v>
      </c>
      <c r="X26" s="81" t="s">
        <v>85</v>
      </c>
      <c r="Y26" s="85"/>
      <c r="Z26" s="104"/>
      <c r="AA26" s="104" t="s">
        <v>201</v>
      </c>
      <c r="AB26" s="93" t="s">
        <v>150</v>
      </c>
      <c r="AC26" s="113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2" t="s">
        <v>86</v>
      </c>
      <c r="AV26" s="87"/>
      <c r="AW26" s="87"/>
      <c r="AX26" s="87"/>
      <c r="AY26" s="87"/>
      <c r="AZ26" s="87"/>
      <c r="BA26" s="87"/>
      <c r="BB26" s="87"/>
      <c r="BC26" s="87"/>
      <c r="BD26" s="87"/>
      <c r="BE26" s="87"/>
    </row>
    <row r="27" spans="1:57" ht="14.5" x14ac:dyDescent="0.35">
      <c r="A27" s="73">
        <v>10</v>
      </c>
      <c r="B27" s="88">
        <v>30</v>
      </c>
      <c r="C27" s="87" t="s">
        <v>75</v>
      </c>
      <c r="D27" s="74">
        <v>80254</v>
      </c>
      <c r="E27" s="90">
        <v>80254</v>
      </c>
      <c r="F27" s="75">
        <v>334490.36200000002</v>
      </c>
      <c r="G27" s="139">
        <f>(Tabelle133[[#This Row],[Verpackungs-
gewicht 
ALT
'[g']]]-Tabelle133[[#This Row],[Verpackungs-
gewicht 
NEU
'[g']]])*Tabelle133[[#This Row],[ABV GJ2020]]/1000000</f>
        <v>1.7761438222200001</v>
      </c>
      <c r="H27" s="101"/>
      <c r="I27" s="88" t="s">
        <v>207</v>
      </c>
      <c r="J27" s="94" t="s">
        <v>165</v>
      </c>
      <c r="K27" s="116" t="s">
        <v>146</v>
      </c>
      <c r="L27" s="77"/>
      <c r="M27" s="78"/>
      <c r="N27" s="107" t="s">
        <v>147</v>
      </c>
      <c r="O27" s="76" t="s">
        <v>34</v>
      </c>
      <c r="P27" s="101" t="s">
        <v>81</v>
      </c>
      <c r="Q27" s="103">
        <f t="shared" si="0"/>
        <v>1</v>
      </c>
      <c r="R27" s="79">
        <f t="shared" si="1"/>
        <v>5.3100000000000005</v>
      </c>
      <c r="S27" s="79">
        <v>0</v>
      </c>
      <c r="T27" s="77" t="s">
        <v>11</v>
      </c>
      <c r="U27" s="112"/>
      <c r="V27" s="112"/>
      <c r="W27" s="81" t="s">
        <v>84</v>
      </c>
      <c r="X27" s="81" t="s">
        <v>85</v>
      </c>
      <c r="Y27" s="85"/>
      <c r="Z27" s="104"/>
      <c r="AA27" s="104" t="s">
        <v>202</v>
      </c>
      <c r="AB27" s="93" t="s">
        <v>150</v>
      </c>
      <c r="AC27" s="113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2" t="s">
        <v>86</v>
      </c>
      <c r="AV27" s="87"/>
      <c r="AW27" s="87"/>
      <c r="AX27" s="87"/>
      <c r="AY27" s="87"/>
      <c r="AZ27" s="87"/>
      <c r="BA27" s="87"/>
      <c r="BB27" s="87"/>
      <c r="BC27" s="87"/>
      <c r="BD27" s="87"/>
      <c r="BE27" s="87"/>
    </row>
    <row r="28" spans="1:57" ht="14.5" x14ac:dyDescent="0.35">
      <c r="A28" s="73">
        <v>10</v>
      </c>
      <c r="B28" s="88">
        <v>30</v>
      </c>
      <c r="C28" s="87" t="s">
        <v>75</v>
      </c>
      <c r="D28" s="74">
        <v>80317</v>
      </c>
      <c r="E28" s="90">
        <v>80317</v>
      </c>
      <c r="F28" s="75">
        <v>592270.29599999997</v>
      </c>
      <c r="G28" s="139">
        <f>(Tabelle133[[#This Row],[Verpackungs-
gewicht 
ALT
'[g']]]-Tabelle133[[#This Row],[Verpackungs-
gewicht 
NEU
'[g']]])*Tabelle133[[#This Row],[ABV GJ2020]]/1000000</f>
        <v>3.1449552717600002</v>
      </c>
      <c r="H28" s="101"/>
      <c r="I28" s="88" t="s">
        <v>207</v>
      </c>
      <c r="J28" s="94" t="s">
        <v>166</v>
      </c>
      <c r="K28" s="116" t="s">
        <v>146</v>
      </c>
      <c r="L28" s="77"/>
      <c r="M28" s="78"/>
      <c r="N28" s="107" t="s">
        <v>147</v>
      </c>
      <c r="O28" s="76" t="s">
        <v>34</v>
      </c>
      <c r="P28" s="101" t="s">
        <v>81</v>
      </c>
      <c r="Q28" s="103">
        <f t="shared" si="0"/>
        <v>1</v>
      </c>
      <c r="R28" s="79">
        <f t="shared" si="1"/>
        <v>5.3100000000000005</v>
      </c>
      <c r="S28" s="79">
        <v>0</v>
      </c>
      <c r="T28" s="77" t="s">
        <v>11</v>
      </c>
      <c r="U28" s="112"/>
      <c r="V28" s="112"/>
      <c r="W28" s="81" t="s">
        <v>84</v>
      </c>
      <c r="X28" s="81" t="s">
        <v>85</v>
      </c>
      <c r="Y28" s="85"/>
      <c r="Z28" s="104"/>
      <c r="AA28" s="104" t="s">
        <v>203</v>
      </c>
      <c r="AB28" s="93" t="s">
        <v>150</v>
      </c>
      <c r="AC28" s="113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2" t="s">
        <v>86</v>
      </c>
      <c r="AV28" s="87"/>
      <c r="AW28" s="87"/>
      <c r="AX28" s="87"/>
      <c r="AY28" s="87"/>
      <c r="AZ28" s="87"/>
      <c r="BA28" s="87"/>
      <c r="BB28" s="87"/>
      <c r="BC28" s="87"/>
      <c r="BD28" s="87"/>
      <c r="BE28" s="87"/>
    </row>
    <row r="29" spans="1:57" ht="14.5" x14ac:dyDescent="0.35">
      <c r="A29" s="73">
        <v>10</v>
      </c>
      <c r="B29" s="88">
        <v>30</v>
      </c>
      <c r="C29" s="87" t="s">
        <v>75</v>
      </c>
      <c r="D29" s="74">
        <v>80335</v>
      </c>
      <c r="E29" s="90">
        <v>80335</v>
      </c>
      <c r="F29" s="75">
        <v>733866.58200000005</v>
      </c>
      <c r="G29" s="139">
        <f>(Tabelle133[[#This Row],[Verpackungs-
gewicht 
ALT
'[g']]]-Tabelle133[[#This Row],[Verpackungs-
gewicht 
NEU
'[g']]])*Tabelle133[[#This Row],[ABV GJ2020]]/1000000</f>
        <v>3.8968315504200008</v>
      </c>
      <c r="H29" s="101"/>
      <c r="I29" s="88" t="s">
        <v>207</v>
      </c>
      <c r="J29" s="94" t="s">
        <v>167</v>
      </c>
      <c r="K29" s="116" t="s">
        <v>146</v>
      </c>
      <c r="L29" s="77"/>
      <c r="M29" s="78"/>
      <c r="N29" s="107" t="s">
        <v>147</v>
      </c>
      <c r="O29" s="76" t="s">
        <v>34</v>
      </c>
      <c r="P29" s="101" t="s">
        <v>81</v>
      </c>
      <c r="Q29" s="103">
        <f t="shared" si="0"/>
        <v>1</v>
      </c>
      <c r="R29" s="79">
        <f t="shared" si="1"/>
        <v>5.3100000000000005</v>
      </c>
      <c r="S29" s="79">
        <v>0</v>
      </c>
      <c r="T29" s="77" t="s">
        <v>11</v>
      </c>
      <c r="U29" s="112"/>
      <c r="V29" s="112"/>
      <c r="W29" s="81" t="s">
        <v>84</v>
      </c>
      <c r="X29" s="81" t="s">
        <v>85</v>
      </c>
      <c r="Y29" s="85"/>
      <c r="Z29" s="104"/>
      <c r="AA29" s="104" t="s">
        <v>204</v>
      </c>
      <c r="AB29" s="93" t="s">
        <v>150</v>
      </c>
      <c r="AC29" s="113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2" t="s">
        <v>86</v>
      </c>
      <c r="AV29" s="87"/>
      <c r="AW29" s="87"/>
      <c r="AX29" s="87"/>
      <c r="AY29" s="87"/>
      <c r="AZ29" s="87"/>
      <c r="BA29" s="87"/>
      <c r="BB29" s="87"/>
      <c r="BC29" s="87"/>
      <c r="BD29" s="87"/>
      <c r="BE29" s="87"/>
    </row>
    <row r="30" spans="1:57" ht="14.5" x14ac:dyDescent="0.35">
      <c r="A30" s="73">
        <v>10</v>
      </c>
      <c r="B30" s="88">
        <v>20</v>
      </c>
      <c r="C30" s="87" t="s">
        <v>75</v>
      </c>
      <c r="D30" s="130">
        <v>84653</v>
      </c>
      <c r="E30" s="90">
        <v>84653</v>
      </c>
      <c r="F30" s="90">
        <v>173096</v>
      </c>
      <c r="G30" s="139">
        <f>(Tabelle133[[#This Row],[Verpackungs-
gewicht 
ALT
'[g']]]-Tabelle133[[#This Row],[Verpackungs-
gewicht 
NEU
'[g']]])*Tabelle133[[#This Row],[ABV GJ2020]]/1000000</f>
        <v>2.5964399999999999</v>
      </c>
      <c r="H30" s="73"/>
      <c r="I30" s="73"/>
      <c r="J30" s="131" t="s">
        <v>230</v>
      </c>
      <c r="K30" s="136" t="s">
        <v>231</v>
      </c>
      <c r="L30" s="77"/>
      <c r="M30" s="78"/>
      <c r="N30" s="76" t="s">
        <v>229</v>
      </c>
      <c r="O30" s="76" t="s">
        <v>34</v>
      </c>
      <c r="P30" s="132" t="s">
        <v>81</v>
      </c>
      <c r="Q30" s="103">
        <f t="shared" si="0"/>
        <v>0.44117647058823528</v>
      </c>
      <c r="R30" s="137">
        <v>34</v>
      </c>
      <c r="S30" s="138">
        <v>19</v>
      </c>
      <c r="T30" s="77" t="s">
        <v>11</v>
      </c>
      <c r="U30" s="133"/>
      <c r="V30" s="133"/>
      <c r="W30" s="81" t="s">
        <v>84</v>
      </c>
      <c r="X30" s="81" t="s">
        <v>85</v>
      </c>
      <c r="Y30" s="104" t="s">
        <v>232</v>
      </c>
      <c r="Z30" s="104"/>
      <c r="AA30" s="104"/>
      <c r="AB30" s="84"/>
      <c r="AC30" s="134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82" t="s">
        <v>86</v>
      </c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</row>
    <row r="31" spans="1:57" ht="14.5" x14ac:dyDescent="0.35">
      <c r="A31" s="73">
        <v>62</v>
      </c>
      <c r="B31" s="88"/>
      <c r="C31" s="87" t="s">
        <v>75</v>
      </c>
      <c r="D31" s="74">
        <v>6401318</v>
      </c>
      <c r="E31" s="90">
        <v>3025</v>
      </c>
      <c r="F31" s="75"/>
      <c r="G31" s="129">
        <f>(Tabelle133[[#This Row],[Verpackungs-
gewicht 
ALT
'[g']]]-Tabelle133[[#This Row],[Verpackungs-
gewicht 
NEU
'[g']]])*Tabelle133[[#This Row],[ABV GJ2020]]</f>
        <v>0</v>
      </c>
      <c r="H31" s="101" t="s">
        <v>69</v>
      </c>
      <c r="I31" s="73"/>
      <c r="J31" s="94" t="s">
        <v>54</v>
      </c>
      <c r="K31" s="116"/>
      <c r="L31" s="77"/>
      <c r="M31" s="78"/>
      <c r="N31" s="107" t="s">
        <v>169</v>
      </c>
      <c r="O31" s="76" t="s">
        <v>34</v>
      </c>
      <c r="P31" s="101" t="s">
        <v>80</v>
      </c>
      <c r="Q31" s="103" t="s">
        <v>172</v>
      </c>
      <c r="R31" s="79">
        <v>33</v>
      </c>
      <c r="S31" s="79">
        <v>29</v>
      </c>
      <c r="T31" s="77" t="s">
        <v>11</v>
      </c>
      <c r="U31" s="112"/>
      <c r="V31" s="112"/>
      <c r="W31" s="81" t="s">
        <v>84</v>
      </c>
      <c r="X31" s="81" t="s">
        <v>85</v>
      </c>
      <c r="Y31" s="85"/>
      <c r="Z31" s="104" t="s">
        <v>154</v>
      </c>
      <c r="AA31" s="104"/>
      <c r="AB31" s="93" t="s">
        <v>159</v>
      </c>
      <c r="AC31" s="113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2" t="s">
        <v>86</v>
      </c>
      <c r="AV31" s="87"/>
      <c r="AW31" s="87"/>
      <c r="AX31" s="87"/>
      <c r="AY31" s="87"/>
      <c r="AZ31" s="87"/>
      <c r="BA31" s="87"/>
      <c r="BB31" s="87"/>
      <c r="BC31" s="87"/>
      <c r="BD31" s="87"/>
      <c r="BE31" s="87"/>
    </row>
    <row r="32" spans="1:57" ht="14.5" x14ac:dyDescent="0.35">
      <c r="A32" s="73">
        <v>62</v>
      </c>
      <c r="B32" s="88"/>
      <c r="C32" s="87" t="s">
        <v>75</v>
      </c>
      <c r="D32" s="74">
        <v>6401319</v>
      </c>
      <c r="E32" s="90">
        <v>3290</v>
      </c>
      <c r="F32" s="75"/>
      <c r="G32" s="129">
        <f>(Tabelle133[[#This Row],[Verpackungs-
gewicht 
ALT
'[g']]]-Tabelle133[[#This Row],[Verpackungs-
gewicht 
NEU
'[g']]])*Tabelle133[[#This Row],[ABV GJ2020]]</f>
        <v>0</v>
      </c>
      <c r="H32" s="101" t="s">
        <v>69</v>
      </c>
      <c r="I32" s="73"/>
      <c r="J32" s="94" t="s">
        <v>55</v>
      </c>
      <c r="K32" s="116"/>
      <c r="L32" s="77"/>
      <c r="M32" s="78"/>
      <c r="N32" s="107" t="s">
        <v>169</v>
      </c>
      <c r="O32" s="76" t="s">
        <v>34</v>
      </c>
      <c r="P32" s="101" t="s">
        <v>80</v>
      </c>
      <c r="Q32" s="103" t="s">
        <v>173</v>
      </c>
      <c r="R32" s="79">
        <v>33</v>
      </c>
      <c r="S32" s="79">
        <v>29</v>
      </c>
      <c r="T32" s="77" t="s">
        <v>11</v>
      </c>
      <c r="U32" s="112"/>
      <c r="V32" s="112"/>
      <c r="W32" s="81" t="s">
        <v>84</v>
      </c>
      <c r="X32" s="81" t="s">
        <v>85</v>
      </c>
      <c r="Y32" s="85"/>
      <c r="Z32" s="104" t="s">
        <v>154</v>
      </c>
      <c r="AA32" s="104"/>
      <c r="AB32" s="93" t="s">
        <v>159</v>
      </c>
      <c r="AC32" s="113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2" t="s">
        <v>86</v>
      </c>
      <c r="AV32" s="87"/>
      <c r="AW32" s="87"/>
      <c r="AX32" s="87"/>
      <c r="AY32" s="87"/>
      <c r="AZ32" s="87"/>
      <c r="BA32" s="87"/>
      <c r="BB32" s="87"/>
      <c r="BC32" s="87"/>
      <c r="BD32" s="87"/>
      <c r="BE32" s="87"/>
    </row>
    <row r="33" spans="1:57" ht="14.5" x14ac:dyDescent="0.35">
      <c r="A33" s="73">
        <v>62</v>
      </c>
      <c r="B33" s="88"/>
      <c r="C33" s="87" t="s">
        <v>75</v>
      </c>
      <c r="D33" s="74">
        <v>6401320</v>
      </c>
      <c r="E33" s="90">
        <v>2338</v>
      </c>
      <c r="F33" s="75"/>
      <c r="G33" s="129">
        <f>(Tabelle133[[#This Row],[Verpackungs-
gewicht 
ALT
'[g']]]-Tabelle133[[#This Row],[Verpackungs-
gewicht 
NEU
'[g']]])*Tabelle133[[#This Row],[ABV GJ2020]]</f>
        <v>0</v>
      </c>
      <c r="H33" s="101" t="s">
        <v>69</v>
      </c>
      <c r="I33" s="73"/>
      <c r="J33" s="94" t="s">
        <v>56</v>
      </c>
      <c r="K33" s="116"/>
      <c r="L33" s="77"/>
      <c r="M33" s="78"/>
      <c r="N33" s="107" t="s">
        <v>169</v>
      </c>
      <c r="O33" s="76" t="s">
        <v>34</v>
      </c>
      <c r="P33" s="101" t="s">
        <v>80</v>
      </c>
      <c r="Q33" s="103" t="s">
        <v>174</v>
      </c>
      <c r="R33" s="79">
        <v>27</v>
      </c>
      <c r="S33" s="79">
        <v>24.5</v>
      </c>
      <c r="T33" s="77" t="s">
        <v>11</v>
      </c>
      <c r="U33" s="112"/>
      <c r="V33" s="112"/>
      <c r="W33" s="81" t="s">
        <v>85</v>
      </c>
      <c r="X33" s="81" t="s">
        <v>85</v>
      </c>
      <c r="Y33" s="85"/>
      <c r="Z33" s="104" t="s">
        <v>154</v>
      </c>
      <c r="AA33" s="104"/>
      <c r="AB33" s="93" t="s">
        <v>159</v>
      </c>
      <c r="AC33" s="113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2" t="s">
        <v>86</v>
      </c>
      <c r="AV33" s="87"/>
      <c r="AW33" s="87"/>
      <c r="AX33" s="87"/>
      <c r="AY33" s="87"/>
      <c r="AZ33" s="87"/>
      <c r="BA33" s="87"/>
      <c r="BB33" s="87"/>
      <c r="BC33" s="87"/>
      <c r="BD33" s="87"/>
      <c r="BE33" s="87"/>
    </row>
    <row r="34" spans="1:57" ht="14.5" x14ac:dyDescent="0.35">
      <c r="A34" s="73">
        <v>62</v>
      </c>
      <c r="B34" s="88"/>
      <c r="C34" s="87" t="s">
        <v>75</v>
      </c>
      <c r="D34" s="74">
        <v>6401321</v>
      </c>
      <c r="E34" s="90">
        <v>2336</v>
      </c>
      <c r="F34" s="75"/>
      <c r="G34" s="129">
        <f>(Tabelle133[[#This Row],[Verpackungs-
gewicht 
ALT
'[g']]]-Tabelle133[[#This Row],[Verpackungs-
gewicht 
NEU
'[g']]])*Tabelle133[[#This Row],[ABV GJ2020]]</f>
        <v>0</v>
      </c>
      <c r="H34" s="101" t="s">
        <v>69</v>
      </c>
      <c r="I34" s="88" t="s">
        <v>207</v>
      </c>
      <c r="J34" s="94" t="s">
        <v>57</v>
      </c>
      <c r="K34" s="116"/>
      <c r="L34" s="77"/>
      <c r="M34" s="78"/>
      <c r="N34" s="107" t="s">
        <v>169</v>
      </c>
      <c r="O34" s="76" t="s">
        <v>34</v>
      </c>
      <c r="P34" s="101" t="s">
        <v>80</v>
      </c>
      <c r="Q34" s="103" t="s">
        <v>175</v>
      </c>
      <c r="R34" s="79">
        <v>27</v>
      </c>
      <c r="S34" s="79">
        <v>24.5</v>
      </c>
      <c r="T34" s="77" t="s">
        <v>11</v>
      </c>
      <c r="U34" s="112"/>
      <c r="V34" s="112"/>
      <c r="W34" s="81" t="s">
        <v>85</v>
      </c>
      <c r="X34" s="81" t="s">
        <v>85</v>
      </c>
      <c r="Y34" s="85"/>
      <c r="Z34" s="104" t="s">
        <v>154</v>
      </c>
      <c r="AA34" s="104" t="s">
        <v>195</v>
      </c>
      <c r="AB34" s="93" t="s">
        <v>159</v>
      </c>
      <c r="AC34" s="113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2" t="s">
        <v>86</v>
      </c>
      <c r="AV34" s="87"/>
      <c r="AW34" s="87"/>
      <c r="AX34" s="87"/>
      <c r="AY34" s="87"/>
      <c r="AZ34" s="87"/>
      <c r="BA34" s="87"/>
      <c r="BB34" s="87"/>
      <c r="BC34" s="87"/>
      <c r="BD34" s="87"/>
      <c r="BE34" s="87"/>
    </row>
    <row r="35" spans="1:57" ht="14.5" x14ac:dyDescent="0.35">
      <c r="A35" s="73">
        <v>62</v>
      </c>
      <c r="B35" s="88"/>
      <c r="C35" s="87" t="s">
        <v>75</v>
      </c>
      <c r="D35" s="74">
        <v>6401322</v>
      </c>
      <c r="E35" s="90">
        <v>3293</v>
      </c>
      <c r="F35" s="75"/>
      <c r="G35" s="129">
        <f>(Tabelle133[[#This Row],[Verpackungs-
gewicht 
ALT
'[g']]]-Tabelle133[[#This Row],[Verpackungs-
gewicht 
NEU
'[g']]])*Tabelle133[[#This Row],[ABV GJ2020]]</f>
        <v>0</v>
      </c>
      <c r="H35" s="101" t="s">
        <v>69</v>
      </c>
      <c r="I35" s="73"/>
      <c r="J35" s="94" t="s">
        <v>58</v>
      </c>
      <c r="K35" s="116"/>
      <c r="L35" s="77"/>
      <c r="M35" s="78"/>
      <c r="N35" s="107" t="s">
        <v>169</v>
      </c>
      <c r="O35" s="76" t="s">
        <v>34</v>
      </c>
      <c r="P35" s="101" t="s">
        <v>80</v>
      </c>
      <c r="Q35" s="103" t="s">
        <v>176</v>
      </c>
      <c r="R35" s="79">
        <v>27</v>
      </c>
      <c r="S35" s="79">
        <v>24.5</v>
      </c>
      <c r="T35" s="77" t="s">
        <v>11</v>
      </c>
      <c r="U35" s="112"/>
      <c r="V35" s="112"/>
      <c r="W35" s="81" t="s">
        <v>85</v>
      </c>
      <c r="X35" s="81" t="s">
        <v>85</v>
      </c>
      <c r="Y35" s="85"/>
      <c r="Z35" s="104" t="s">
        <v>154</v>
      </c>
      <c r="AA35" s="104"/>
      <c r="AB35" s="93" t="s">
        <v>159</v>
      </c>
      <c r="AC35" s="113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2" t="s">
        <v>86</v>
      </c>
      <c r="AV35" s="87"/>
      <c r="AW35" s="87"/>
      <c r="AX35" s="87"/>
      <c r="AY35" s="87"/>
      <c r="AZ35" s="87"/>
      <c r="BA35" s="87"/>
      <c r="BB35" s="87"/>
      <c r="BC35" s="87"/>
      <c r="BD35" s="87"/>
      <c r="BE35" s="87"/>
    </row>
    <row r="36" spans="1:57" ht="14.5" x14ac:dyDescent="0.35">
      <c r="A36" s="73">
        <v>62</v>
      </c>
      <c r="B36" s="88"/>
      <c r="C36" s="87" t="s">
        <v>75</v>
      </c>
      <c r="D36" s="74">
        <v>6401323</v>
      </c>
      <c r="E36" s="90">
        <v>3564</v>
      </c>
      <c r="F36" s="75"/>
      <c r="G36" s="129">
        <f>(Tabelle133[[#This Row],[Verpackungs-
gewicht 
ALT
'[g']]]-Tabelle133[[#This Row],[Verpackungs-
gewicht 
NEU
'[g']]])*Tabelle133[[#This Row],[ABV GJ2020]]</f>
        <v>0</v>
      </c>
      <c r="H36" s="101" t="s">
        <v>69</v>
      </c>
      <c r="I36" s="88" t="s">
        <v>207</v>
      </c>
      <c r="J36" s="94" t="s">
        <v>59</v>
      </c>
      <c r="K36" s="116"/>
      <c r="L36" s="77"/>
      <c r="M36" s="78"/>
      <c r="N36" s="107" t="s">
        <v>177</v>
      </c>
      <c r="O36" s="76" t="s">
        <v>34</v>
      </c>
      <c r="P36" s="101" t="s">
        <v>80</v>
      </c>
      <c r="Q36" s="103" t="s">
        <v>171</v>
      </c>
      <c r="R36" s="79">
        <v>20</v>
      </c>
      <c r="S36" s="79">
        <v>12.5</v>
      </c>
      <c r="T36" s="77" t="s">
        <v>11</v>
      </c>
      <c r="U36" s="112"/>
      <c r="V36" s="112"/>
      <c r="W36" s="81" t="s">
        <v>85</v>
      </c>
      <c r="X36" s="81" t="s">
        <v>85</v>
      </c>
      <c r="Y36" s="85"/>
      <c r="Z36" s="104" t="s">
        <v>154</v>
      </c>
      <c r="AA36" s="104" t="s">
        <v>196</v>
      </c>
      <c r="AB36" s="93" t="s">
        <v>168</v>
      </c>
      <c r="AC36" s="113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2" t="s">
        <v>86</v>
      </c>
      <c r="AV36" s="87"/>
      <c r="AW36" s="87"/>
      <c r="AX36" s="87"/>
      <c r="AY36" s="87"/>
      <c r="AZ36" s="87"/>
      <c r="BA36" s="87"/>
      <c r="BB36" s="87"/>
      <c r="BC36" s="87"/>
      <c r="BD36" s="87"/>
      <c r="BE36" s="87"/>
    </row>
    <row r="37" spans="1:57" ht="14.5" x14ac:dyDescent="0.35">
      <c r="A37" s="73">
        <v>62</v>
      </c>
      <c r="B37" s="88"/>
      <c r="C37" s="87" t="s">
        <v>75</v>
      </c>
      <c r="D37" s="74">
        <v>6401324</v>
      </c>
      <c r="E37" s="90">
        <v>4579</v>
      </c>
      <c r="F37" s="75"/>
      <c r="G37" s="129">
        <f>(Tabelle133[[#This Row],[Verpackungs-
gewicht 
ALT
'[g']]]-Tabelle133[[#This Row],[Verpackungs-
gewicht 
NEU
'[g']]])*Tabelle133[[#This Row],[ABV GJ2020]]</f>
        <v>0</v>
      </c>
      <c r="H37" s="101" t="s">
        <v>69</v>
      </c>
      <c r="I37" s="88" t="s">
        <v>207</v>
      </c>
      <c r="J37" s="94" t="s">
        <v>60</v>
      </c>
      <c r="K37" s="116"/>
      <c r="L37" s="77"/>
      <c r="M37" s="78"/>
      <c r="N37" s="107" t="s">
        <v>177</v>
      </c>
      <c r="O37" s="76" t="s">
        <v>34</v>
      </c>
      <c r="P37" s="101" t="s">
        <v>80</v>
      </c>
      <c r="Q37" s="103" t="s">
        <v>170</v>
      </c>
      <c r="R37" s="79">
        <v>20</v>
      </c>
      <c r="S37" s="79">
        <v>11</v>
      </c>
      <c r="T37" s="77" t="s">
        <v>11</v>
      </c>
      <c r="U37" s="112"/>
      <c r="V37" s="112"/>
      <c r="W37" s="81" t="s">
        <v>85</v>
      </c>
      <c r="X37" s="81" t="s">
        <v>85</v>
      </c>
      <c r="Y37" s="85"/>
      <c r="Z37" s="104" t="s">
        <v>154</v>
      </c>
      <c r="AA37" s="104" t="s">
        <v>197</v>
      </c>
      <c r="AB37" s="93" t="s">
        <v>168</v>
      </c>
      <c r="AC37" s="113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2" t="s">
        <v>86</v>
      </c>
      <c r="AV37" s="87"/>
      <c r="AW37" s="87"/>
      <c r="AX37" s="87"/>
      <c r="AY37" s="87"/>
      <c r="AZ37" s="87"/>
      <c r="BA37" s="87"/>
      <c r="BB37" s="87"/>
      <c r="BC37" s="87"/>
      <c r="BD37" s="87"/>
      <c r="BE37" s="87"/>
    </row>
    <row r="38" spans="1:57" ht="14.5" x14ac:dyDescent="0.35">
      <c r="A38" s="73">
        <v>62</v>
      </c>
      <c r="B38" s="73">
        <v>20</v>
      </c>
      <c r="C38" s="87" t="s">
        <v>75</v>
      </c>
      <c r="D38" s="126">
        <v>6400789</v>
      </c>
      <c r="E38" s="74">
        <v>3551</v>
      </c>
      <c r="F38" s="75">
        <v>2048442</v>
      </c>
      <c r="G38" s="139">
        <f>(Tabelle133[[#This Row],[Verpackungs-
gewicht 
ALT
'[g']]]-Tabelle133[[#This Row],[Verpackungs-
gewicht 
NEU
'[g']]])*Tabelle133[[#This Row],[ABV GJ2020]]/1000000</f>
        <v>2.826849960000005</v>
      </c>
      <c r="H38" s="74" t="s">
        <v>115</v>
      </c>
      <c r="I38" s="121" t="s">
        <v>208</v>
      </c>
      <c r="J38" s="121" t="s">
        <v>208</v>
      </c>
      <c r="K38" s="76" t="s">
        <v>214</v>
      </c>
      <c r="L38" s="77"/>
      <c r="M38" s="77"/>
      <c r="N38" s="77" t="s">
        <v>126</v>
      </c>
      <c r="O38" s="76" t="s">
        <v>34</v>
      </c>
      <c r="P38" s="101" t="s">
        <v>80</v>
      </c>
      <c r="Q38" s="125">
        <f>1-Tabelle133[[#This Row],[Verpackungs-
gewicht 
NEU
'[g']]]/Tabelle133[[#This Row],[Verpackungs-
gewicht 
ALT
'[g']]]</f>
        <v>3.0065359477124187E-2</v>
      </c>
      <c r="R38" s="101">
        <f>39+2.1+1.03+3.77</f>
        <v>45.900000000000006</v>
      </c>
      <c r="S38" s="101">
        <f>38+2.1+1.03+3.39</f>
        <v>44.52</v>
      </c>
      <c r="T38" s="77"/>
      <c r="U38" s="112"/>
      <c r="V38" s="112"/>
      <c r="W38" s="81" t="s">
        <v>85</v>
      </c>
      <c r="X38" s="81" t="s">
        <v>85</v>
      </c>
      <c r="Y38" s="85" t="s">
        <v>220</v>
      </c>
      <c r="Z38" s="98"/>
      <c r="AA38" s="104"/>
      <c r="AB38" s="84" t="s">
        <v>223</v>
      </c>
      <c r="AC38" s="113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2" t="s">
        <v>86</v>
      </c>
      <c r="AV38" s="87"/>
      <c r="AW38" s="87"/>
      <c r="AX38" s="87"/>
      <c r="AY38" s="87"/>
      <c r="AZ38" s="87"/>
      <c r="BA38" s="87"/>
      <c r="BB38" s="87"/>
      <c r="BC38" s="87"/>
      <c r="BD38" s="87"/>
      <c r="BE38" s="87"/>
    </row>
    <row r="39" spans="1:57" ht="14.5" x14ac:dyDescent="0.35">
      <c r="A39" s="73">
        <v>62</v>
      </c>
      <c r="B39" s="73">
        <v>20</v>
      </c>
      <c r="C39" s="87" t="s">
        <v>75</v>
      </c>
      <c r="D39" s="74">
        <v>6407522</v>
      </c>
      <c r="E39" s="90">
        <v>8126</v>
      </c>
      <c r="F39" s="75">
        <v>3800844</v>
      </c>
      <c r="G39" s="139">
        <f>(Tabelle133[[#This Row],[Verpackungs-
gewicht 
ALT
'[g']]]-Tabelle133[[#This Row],[Verpackungs-
gewicht 
NEU
'[g']]])*Tabelle133[[#This Row],[ABV GJ2020]]/1000000</f>
        <v>5.2451647200000098</v>
      </c>
      <c r="H39" s="74" t="s">
        <v>115</v>
      </c>
      <c r="I39" s="121" t="s">
        <v>209</v>
      </c>
      <c r="J39" s="121" t="s">
        <v>218</v>
      </c>
      <c r="K39" s="76" t="s">
        <v>214</v>
      </c>
      <c r="L39" s="77"/>
      <c r="M39" s="77"/>
      <c r="N39" s="77" t="s">
        <v>126</v>
      </c>
      <c r="O39" s="76" t="s">
        <v>34</v>
      </c>
      <c r="P39" s="101" t="s">
        <v>80</v>
      </c>
      <c r="Q39" s="125">
        <f>1-Tabelle133[[#This Row],[Verpackungs-
gewicht 
NEU
'[g']]]/Tabelle133[[#This Row],[Verpackungs-
gewicht 
ALT
'[g']]]</f>
        <v>3.0065359477124187E-2</v>
      </c>
      <c r="R39" s="101">
        <f>39+2.1+1.03+3.77</f>
        <v>45.900000000000006</v>
      </c>
      <c r="S39" s="101">
        <f>38+2.1+1.03+3.39</f>
        <v>44.52</v>
      </c>
      <c r="T39" s="77"/>
      <c r="U39" s="112"/>
      <c r="V39" s="112"/>
      <c r="W39" s="81" t="s">
        <v>85</v>
      </c>
      <c r="X39" s="81" t="s">
        <v>85</v>
      </c>
      <c r="Y39" s="85" t="s">
        <v>220</v>
      </c>
      <c r="Z39" s="99"/>
      <c r="AA39" s="104"/>
      <c r="AB39" s="84" t="s">
        <v>223</v>
      </c>
      <c r="AC39" s="113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2" t="s">
        <v>86</v>
      </c>
      <c r="AV39" s="87"/>
      <c r="AW39" s="87"/>
      <c r="AX39" s="87"/>
      <c r="AY39" s="87"/>
      <c r="AZ39" s="87"/>
      <c r="BA39" s="87"/>
      <c r="BB39" s="87"/>
      <c r="BC39" s="87"/>
      <c r="BD39" s="87"/>
      <c r="BE39" s="87"/>
    </row>
    <row r="40" spans="1:57" ht="14.5" x14ac:dyDescent="0.35">
      <c r="A40" s="73">
        <v>62</v>
      </c>
      <c r="B40" s="73">
        <v>20</v>
      </c>
      <c r="C40" s="87" t="s">
        <v>75</v>
      </c>
      <c r="D40" s="74">
        <v>6405200</v>
      </c>
      <c r="E40" s="90">
        <v>7461</v>
      </c>
      <c r="F40" s="75">
        <v>1443355</v>
      </c>
      <c r="G40" s="139">
        <f>(Tabelle133[[#This Row],[Verpackungs-
gewicht 
ALT
'[g']]]-Tabelle133[[#This Row],[Verpackungs-
gewicht 
NEU
'[g']]])*Tabelle133[[#This Row],[ABV GJ2020]]/1000000*2/12</f>
        <v>0.49555188333333383</v>
      </c>
      <c r="H40" s="74" t="s">
        <v>115</v>
      </c>
      <c r="I40" s="121" t="s">
        <v>210</v>
      </c>
      <c r="J40" s="121" t="s">
        <v>221</v>
      </c>
      <c r="K40" s="76" t="s">
        <v>214</v>
      </c>
      <c r="L40" s="77"/>
      <c r="M40" s="77"/>
      <c r="N40" s="77" t="s">
        <v>126</v>
      </c>
      <c r="O40" s="76" t="s">
        <v>34</v>
      </c>
      <c r="P40" s="101" t="s">
        <v>80</v>
      </c>
      <c r="Q40" s="124">
        <f>1-Tabelle133[[#This Row],[Verpackungs-
gewicht 
NEU
'[g']]]/Tabelle133[[#This Row],[Verpackungs-
gewicht 
ALT
'[g']]]</f>
        <v>4.9270509447500666E-2</v>
      </c>
      <c r="R40" s="79">
        <f>35+3.31+3.5</f>
        <v>41.81</v>
      </c>
      <c r="S40" s="79">
        <f>34+2.6+3.15</f>
        <v>39.75</v>
      </c>
      <c r="T40" s="77"/>
      <c r="U40" s="112"/>
      <c r="V40" s="112"/>
      <c r="W40" s="81" t="s">
        <v>85</v>
      </c>
      <c r="X40" s="81" t="s">
        <v>85</v>
      </c>
      <c r="Y40" s="85" t="s">
        <v>219</v>
      </c>
      <c r="Z40" s="99"/>
      <c r="AA40" s="104"/>
      <c r="AB40" s="84" t="s">
        <v>224</v>
      </c>
      <c r="AC40" s="113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2" t="s">
        <v>86</v>
      </c>
      <c r="AV40" s="87"/>
      <c r="AW40" s="87"/>
      <c r="AX40" s="87"/>
      <c r="AY40" s="87"/>
      <c r="AZ40" s="87"/>
      <c r="BA40" s="87"/>
      <c r="BB40" s="87"/>
      <c r="BC40" s="87"/>
      <c r="BD40" s="87"/>
      <c r="BE40" s="87"/>
    </row>
    <row r="41" spans="1:57" ht="14.5" x14ac:dyDescent="0.35">
      <c r="A41" s="73">
        <v>62</v>
      </c>
      <c r="B41" s="73">
        <v>20</v>
      </c>
      <c r="C41" s="87" t="s">
        <v>75</v>
      </c>
      <c r="D41" s="74">
        <v>6407148</v>
      </c>
      <c r="E41" s="90">
        <v>8109</v>
      </c>
      <c r="F41" s="75">
        <v>1451163</v>
      </c>
      <c r="G41" s="139">
        <f>(Tabelle133[[#This Row],[Verpackungs-
gewicht 
ALT
'[g']]]-Tabelle133[[#This Row],[Verpackungs-
gewicht 
NEU
'[g']]])*Tabelle133[[#This Row],[ABV GJ2020]]/1000000</f>
        <v>2.9893957800000037</v>
      </c>
      <c r="H41" s="74" t="s">
        <v>115</v>
      </c>
      <c r="I41" s="74" t="s">
        <v>211</v>
      </c>
      <c r="J41" s="121" t="s">
        <v>217</v>
      </c>
      <c r="K41" s="76" t="s">
        <v>214</v>
      </c>
      <c r="L41" s="77"/>
      <c r="M41" s="77"/>
      <c r="N41" s="77" t="s">
        <v>126</v>
      </c>
      <c r="O41" s="76" t="s">
        <v>34</v>
      </c>
      <c r="P41" s="101" t="s">
        <v>80</v>
      </c>
      <c r="Q41" s="124">
        <f>1-Tabelle133[[#This Row],[Verpackungs-
gewicht 
NEU
'[g']]]/Tabelle133[[#This Row],[Verpackungs-
gewicht 
ALT
'[g']]]</f>
        <v>4.9270509447500666E-2</v>
      </c>
      <c r="R41" s="79">
        <f>35+3.31+3.5</f>
        <v>41.81</v>
      </c>
      <c r="S41" s="79">
        <f>34+2.6+3.15</f>
        <v>39.75</v>
      </c>
      <c r="T41" s="77"/>
      <c r="U41" s="112"/>
      <c r="V41" s="112"/>
      <c r="W41" s="81" t="s">
        <v>85</v>
      </c>
      <c r="X41" s="81" t="s">
        <v>85</v>
      </c>
      <c r="Y41" s="85" t="s">
        <v>134</v>
      </c>
      <c r="Z41" s="99"/>
      <c r="AA41" s="104"/>
      <c r="AB41" s="84" t="s">
        <v>222</v>
      </c>
      <c r="AC41" s="113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2" t="s">
        <v>86</v>
      </c>
      <c r="AV41" s="87"/>
      <c r="AW41" s="87"/>
      <c r="AX41" s="87"/>
      <c r="AY41" s="87"/>
      <c r="AZ41" s="87"/>
      <c r="BA41" s="87"/>
      <c r="BB41" s="87"/>
      <c r="BC41" s="87"/>
      <c r="BD41" s="87"/>
      <c r="BE41" s="87"/>
    </row>
    <row r="42" spans="1:57" ht="14.5" x14ac:dyDescent="0.35">
      <c r="A42" s="73">
        <v>62</v>
      </c>
      <c r="B42" s="73">
        <v>20</v>
      </c>
      <c r="C42" s="87" t="s">
        <v>75</v>
      </c>
      <c r="D42" s="74">
        <v>6407146</v>
      </c>
      <c r="E42" s="90">
        <v>8107</v>
      </c>
      <c r="F42" s="75">
        <v>2049541</v>
      </c>
      <c r="G42" s="139">
        <f>(Tabelle133[[#This Row],[Verpackungs-
gewicht 
ALT
'[g']]]-Tabelle133[[#This Row],[Verpackungs-
gewicht 
NEU
'[g']]])*Tabelle133[[#This Row],[ABV GJ2020]]/1000000</f>
        <v>4.2220544600000043</v>
      </c>
      <c r="H42" s="74" t="s">
        <v>115</v>
      </c>
      <c r="I42" s="74" t="s">
        <v>212</v>
      </c>
      <c r="J42" s="121" t="s">
        <v>216</v>
      </c>
      <c r="K42" s="76" t="s">
        <v>214</v>
      </c>
      <c r="L42" s="77"/>
      <c r="M42" s="77"/>
      <c r="N42" s="77" t="s">
        <v>126</v>
      </c>
      <c r="O42" s="76" t="s">
        <v>34</v>
      </c>
      <c r="P42" s="101" t="s">
        <v>80</v>
      </c>
      <c r="Q42" s="124">
        <f>1-Tabelle133[[#This Row],[Verpackungs-
gewicht 
NEU
'[g']]]/Tabelle133[[#This Row],[Verpackungs-
gewicht 
ALT
'[g']]]</f>
        <v>4.9270509447500666E-2</v>
      </c>
      <c r="R42" s="79">
        <f t="shared" ref="R42:R43" si="2">35+3.31+3.5</f>
        <v>41.81</v>
      </c>
      <c r="S42" s="79">
        <f t="shared" ref="S42" si="3">34+2.6+3.15</f>
        <v>39.75</v>
      </c>
      <c r="T42" s="77"/>
      <c r="U42" s="112"/>
      <c r="V42" s="112"/>
      <c r="W42" s="81" t="s">
        <v>85</v>
      </c>
      <c r="X42" s="81" t="s">
        <v>85</v>
      </c>
      <c r="Y42" s="85" t="s">
        <v>134</v>
      </c>
      <c r="Z42" s="99"/>
      <c r="AA42" s="104"/>
      <c r="AB42" s="84" t="s">
        <v>222</v>
      </c>
      <c r="AC42" s="113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2" t="s">
        <v>86</v>
      </c>
      <c r="AV42" s="87"/>
      <c r="AW42" s="87"/>
      <c r="AX42" s="87"/>
      <c r="AY42" s="87"/>
      <c r="AZ42" s="87"/>
      <c r="BA42" s="87"/>
      <c r="BB42" s="87"/>
      <c r="BC42" s="87"/>
      <c r="BD42" s="87"/>
      <c r="BE42" s="87"/>
    </row>
    <row r="43" spans="1:57" ht="14.5" x14ac:dyDescent="0.35">
      <c r="A43" s="73">
        <v>62</v>
      </c>
      <c r="B43" s="73">
        <v>20</v>
      </c>
      <c r="C43" s="87" t="s">
        <v>75</v>
      </c>
      <c r="D43" s="74">
        <v>6407145</v>
      </c>
      <c r="E43" s="90">
        <v>8114</v>
      </c>
      <c r="F43" s="75">
        <v>946095</v>
      </c>
      <c r="G43" s="139">
        <f>(Tabelle133[[#This Row],[Verpackungs-
gewicht 
ALT
'[g']]]-Tabelle133[[#This Row],[Verpackungs-
gewicht 
NEU
'[g']]])*Tabelle133[[#This Row],[ABV GJ2020]]/1000000</f>
        <v>1.1920797000000047</v>
      </c>
      <c r="H43" s="74" t="s">
        <v>115</v>
      </c>
      <c r="I43" s="74" t="s">
        <v>213</v>
      </c>
      <c r="J43" s="121" t="s">
        <v>215</v>
      </c>
      <c r="K43" s="76" t="s">
        <v>214</v>
      </c>
      <c r="L43" s="77"/>
      <c r="M43" s="77"/>
      <c r="N43" s="77" t="s">
        <v>126</v>
      </c>
      <c r="O43" s="76" t="s">
        <v>34</v>
      </c>
      <c r="P43" s="101" t="s">
        <v>80</v>
      </c>
      <c r="Q43" s="124">
        <f>1-Tabelle133[[#This Row],[Verpackungs-
gewicht 
NEU
'[g']]]/Tabelle133[[#This Row],[Verpackungs-
gewicht 
ALT
'[g']]]</f>
        <v>3.0136331021286877E-2</v>
      </c>
      <c r="R43" s="79">
        <f t="shared" si="2"/>
        <v>41.81</v>
      </c>
      <c r="S43" s="79">
        <f>34.8+2.6+3.15</f>
        <v>40.549999999999997</v>
      </c>
      <c r="T43" s="77"/>
      <c r="U43" s="112"/>
      <c r="V43" s="112"/>
      <c r="W43" s="81" t="s">
        <v>85</v>
      </c>
      <c r="X43" s="81" t="s">
        <v>85</v>
      </c>
      <c r="Y43" s="85" t="s">
        <v>234</v>
      </c>
      <c r="Z43" s="99"/>
      <c r="AA43" s="104"/>
      <c r="AB43" s="84" t="s">
        <v>233</v>
      </c>
      <c r="AC43" s="113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2" t="s">
        <v>86</v>
      </c>
      <c r="AV43" s="87"/>
      <c r="AW43" s="87"/>
      <c r="AX43" s="87"/>
      <c r="AY43" s="87"/>
      <c r="AZ43" s="87"/>
      <c r="BA43" s="87"/>
      <c r="BB43" s="87"/>
      <c r="BC43" s="87"/>
      <c r="BD43" s="87"/>
      <c r="BE43" s="87"/>
    </row>
    <row r="44" spans="1:57" ht="14.5" x14ac:dyDescent="0.35">
      <c r="A44" s="73">
        <v>30</v>
      </c>
      <c r="B44" s="73">
        <v>50</v>
      </c>
      <c r="C44" s="87" t="s">
        <v>75</v>
      </c>
      <c r="D44" s="74" t="s">
        <v>236</v>
      </c>
      <c r="E44" s="90" t="s">
        <v>235</v>
      </c>
      <c r="F44" s="90">
        <v>1781044</v>
      </c>
      <c r="G44" s="139">
        <f>(Tabelle133[[#This Row],[Verpackungs-
gewicht 
ALT
'[g']]]-Tabelle133[[#This Row],[Verpackungs-
gewicht 
NEU
'[g']]])*Tabelle133[[#This Row],[ABV GJ2020]]/1000000</f>
        <v>2.6715659999999999</v>
      </c>
      <c r="H44" s="73" t="s">
        <v>238</v>
      </c>
      <c r="I44" s="73" t="s">
        <v>239</v>
      </c>
      <c r="J44" s="121" t="s">
        <v>237</v>
      </c>
      <c r="K44" s="76" t="s">
        <v>240</v>
      </c>
      <c r="L44" s="77"/>
      <c r="M44" s="77"/>
      <c r="N44" s="77" t="s">
        <v>241</v>
      </c>
      <c r="O44" s="76" t="s">
        <v>32</v>
      </c>
      <c r="P44" s="101" t="s">
        <v>80</v>
      </c>
      <c r="Q44" s="124">
        <f>1-Tabelle133[[#This Row],[Verpackungs-
gewicht 
NEU
'[g']]]/Tabelle133[[#This Row],[Verpackungs-
gewicht 
ALT
'[g']]]</f>
        <v>0.13043478260869568</v>
      </c>
      <c r="R44" s="79">
        <v>11.5</v>
      </c>
      <c r="S44" s="79">
        <v>10</v>
      </c>
      <c r="T44" s="77"/>
      <c r="U44" s="112"/>
      <c r="V44" s="112"/>
      <c r="W44" s="81" t="s">
        <v>84</v>
      </c>
      <c r="X44" s="81" t="s">
        <v>84</v>
      </c>
      <c r="Y44" s="85" t="s">
        <v>219</v>
      </c>
      <c r="Z44" s="99"/>
      <c r="AA44" s="104"/>
      <c r="AB44" s="84" t="s">
        <v>242</v>
      </c>
      <c r="AC44" s="113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2" t="s">
        <v>86</v>
      </c>
      <c r="AV44" s="87"/>
      <c r="AW44" s="87"/>
      <c r="AX44" s="87"/>
      <c r="AY44" s="87"/>
      <c r="AZ44" s="87"/>
      <c r="BA44" s="87"/>
      <c r="BB44" s="87"/>
      <c r="BC44" s="87"/>
      <c r="BD44" s="87"/>
      <c r="BE44" s="87"/>
    </row>
    <row r="45" spans="1:57" ht="14.5" x14ac:dyDescent="0.35">
      <c r="A45" s="73">
        <v>30</v>
      </c>
      <c r="B45" s="73">
        <v>90</v>
      </c>
      <c r="C45" s="87" t="s">
        <v>74</v>
      </c>
      <c r="D45" s="74">
        <v>130791</v>
      </c>
      <c r="E45" s="90">
        <v>130791</v>
      </c>
      <c r="F45" s="90">
        <v>228536</v>
      </c>
      <c r="G45" s="139">
        <f>(Tabelle133[[#This Row],[Verpackungs-
gewicht 
ALT
'[g']]]-Tabelle133[[#This Row],[Verpackungs-
gewicht 
NEU
'[g']]])*Tabelle133[[#This Row],[ABV GJ2020]]/1000000</f>
        <v>1.1541068000000001</v>
      </c>
      <c r="H45" s="73" t="s">
        <v>243</v>
      </c>
      <c r="I45" s="73"/>
      <c r="J45" s="121" t="s">
        <v>244</v>
      </c>
      <c r="K45" s="76" t="s">
        <v>245</v>
      </c>
      <c r="L45" s="77"/>
      <c r="M45" s="77"/>
      <c r="N45" s="77" t="s">
        <v>246</v>
      </c>
      <c r="O45" s="77" t="s">
        <v>74</v>
      </c>
      <c r="P45" s="79" t="s">
        <v>80</v>
      </c>
      <c r="Q45" s="124">
        <f>1-Tabelle133[[#This Row],[Verpackungs-
gewicht 
NEU
'[g']]]/Tabelle133[[#This Row],[Verpackungs-
gewicht 
ALT
'[g']]]</f>
        <v>0.20200000000000007</v>
      </c>
      <c r="R45" s="79">
        <v>25</v>
      </c>
      <c r="S45" s="79">
        <v>19.95</v>
      </c>
      <c r="T45" s="77"/>
      <c r="U45" s="112"/>
      <c r="V45" s="112"/>
      <c r="W45" s="81"/>
      <c r="X45" s="81"/>
      <c r="Y45" s="85" t="s">
        <v>247</v>
      </c>
      <c r="Z45" s="99"/>
      <c r="AA45" s="104"/>
      <c r="AB45" s="84" t="s">
        <v>242</v>
      </c>
      <c r="AC45" s="113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2" t="s">
        <v>86</v>
      </c>
      <c r="AV45" s="87"/>
      <c r="AW45" s="87"/>
      <c r="AX45" s="87"/>
      <c r="AY45" s="87"/>
      <c r="AZ45" s="87"/>
      <c r="BA45" s="87"/>
      <c r="BB45" s="87"/>
      <c r="BC45" s="87"/>
      <c r="BD45" s="87"/>
      <c r="BE45" s="87"/>
    </row>
    <row r="46" spans="1:57" ht="14.5" x14ac:dyDescent="0.35">
      <c r="A46" s="73">
        <v>30</v>
      </c>
      <c r="B46" s="73">
        <v>90</v>
      </c>
      <c r="C46" s="87" t="s">
        <v>74</v>
      </c>
      <c r="D46" s="74">
        <v>22526</v>
      </c>
      <c r="E46" s="90">
        <v>22526</v>
      </c>
      <c r="F46" s="90">
        <v>360524</v>
      </c>
      <c r="G46" s="139">
        <f>(Tabelle133[[#This Row],[Verpackungs-
gewicht 
ALT
'[g']]]-Tabelle133[[#This Row],[Verpackungs-
gewicht 
NEU
'[g']]])*Tabelle133[[#This Row],[ABV GJ2020]]/1000000</f>
        <v>0.55520695999999969</v>
      </c>
      <c r="H46" s="73" t="s">
        <v>248</v>
      </c>
      <c r="I46" s="73"/>
      <c r="J46" s="121" t="s">
        <v>249</v>
      </c>
      <c r="K46" s="76" t="s">
        <v>245</v>
      </c>
      <c r="L46" s="77"/>
      <c r="M46" s="77"/>
      <c r="N46" s="77" t="s">
        <v>250</v>
      </c>
      <c r="O46" s="77" t="s">
        <v>74</v>
      </c>
      <c r="P46" s="79" t="s">
        <v>80</v>
      </c>
      <c r="Q46" s="124">
        <f>1-Tabelle133[[#This Row],[Verpackungs-
gewicht 
NEU
'[g']]]/Tabelle133[[#This Row],[Verpackungs-
gewicht 
ALT
'[g']]]</f>
        <v>0.10246174318030599</v>
      </c>
      <c r="R46" s="79">
        <v>15.03</v>
      </c>
      <c r="S46" s="79">
        <v>13.49</v>
      </c>
      <c r="T46" s="77"/>
      <c r="U46" s="112"/>
      <c r="V46" s="112"/>
      <c r="W46" s="81" t="s">
        <v>84</v>
      </c>
      <c r="X46" s="81" t="s">
        <v>84</v>
      </c>
      <c r="Y46" s="85" t="s">
        <v>251</v>
      </c>
      <c r="Z46" s="99"/>
      <c r="AA46" s="104"/>
      <c r="AB46" s="84" t="s">
        <v>242</v>
      </c>
      <c r="AC46" s="113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2" t="s">
        <v>86</v>
      </c>
      <c r="AV46" s="87"/>
      <c r="AW46" s="87"/>
      <c r="AX46" s="87"/>
      <c r="AY46" s="87"/>
      <c r="AZ46" s="87"/>
      <c r="BA46" s="87"/>
      <c r="BB46" s="87"/>
      <c r="BC46" s="87"/>
      <c r="BD46" s="87"/>
      <c r="BE46" s="87"/>
    </row>
    <row r="47" spans="1:57" ht="14.5" x14ac:dyDescent="0.35">
      <c r="A47" s="88">
        <v>30</v>
      </c>
      <c r="B47" s="88">
        <v>20</v>
      </c>
      <c r="C47" s="89" t="s">
        <v>74</v>
      </c>
      <c r="D47" s="90">
        <v>166724</v>
      </c>
      <c r="E47" s="90">
        <v>1709</v>
      </c>
      <c r="F47" s="90">
        <v>494390</v>
      </c>
      <c r="G47" s="139">
        <f>(Tabelle133[[#This Row],[Verpackungs-
gewicht 
ALT
'[g']]]-Tabelle133[[#This Row],[Verpackungs-
gewicht 
NEU
'[g']]])*Tabelle133[[#This Row],[ABV GJ2020]]/1000000</f>
        <v>0.48944610000000011</v>
      </c>
      <c r="H47" s="88" t="s">
        <v>248</v>
      </c>
      <c r="I47" s="88"/>
      <c r="J47" s="122" t="s">
        <v>254</v>
      </c>
      <c r="K47" s="116" t="s">
        <v>253</v>
      </c>
      <c r="L47" s="91"/>
      <c r="M47" s="91"/>
      <c r="N47" s="91" t="s">
        <v>250</v>
      </c>
      <c r="O47" s="77" t="s">
        <v>74</v>
      </c>
      <c r="P47" s="118" t="s">
        <v>80</v>
      </c>
      <c r="Q47" s="124">
        <f>1-Tabelle133[[#This Row],[Verpackungs-
gewicht 
NEU
'[g']]]/Tabelle133[[#This Row],[Verpackungs-
gewicht 
ALT
'[g']]]</f>
        <v>0.12282878411910669</v>
      </c>
      <c r="R47" s="118">
        <v>8.06</v>
      </c>
      <c r="S47" s="118">
        <v>7.07</v>
      </c>
      <c r="T47" s="91"/>
      <c r="U47" s="119"/>
      <c r="V47" s="119"/>
      <c r="W47" s="100" t="s">
        <v>84</v>
      </c>
      <c r="X47" s="100" t="s">
        <v>84</v>
      </c>
      <c r="Y47" s="92" t="s">
        <v>134</v>
      </c>
      <c r="Z47" s="99"/>
      <c r="AA47" s="109"/>
      <c r="AB47" s="93" t="s">
        <v>242</v>
      </c>
      <c r="AC47" s="120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123"/>
      <c r="AV47" s="89"/>
      <c r="AW47" s="89"/>
      <c r="AX47" s="89"/>
      <c r="AY47" s="89"/>
      <c r="AZ47" s="89"/>
      <c r="BA47" s="89"/>
      <c r="BB47" s="89"/>
      <c r="BC47" s="89"/>
      <c r="BD47" s="89"/>
      <c r="BE47" s="89"/>
    </row>
    <row r="48" spans="1:57" ht="14.5" x14ac:dyDescent="0.3">
      <c r="A48" s="88">
        <v>30</v>
      </c>
      <c r="B48" s="88">
        <v>20</v>
      </c>
      <c r="C48" s="89" t="s">
        <v>74</v>
      </c>
      <c r="D48" s="141">
        <v>10913</v>
      </c>
      <c r="E48" s="90">
        <v>10913</v>
      </c>
      <c r="F48" s="90">
        <v>451829</v>
      </c>
      <c r="G48" s="139">
        <f>(Tabelle133[[#This Row],[Verpackungs-
gewicht 
ALT
'[g']]]-Tabelle133[[#This Row],[Verpackungs-
gewicht 
NEU
'[g']]])*Tabelle133[[#This Row],[ABV GJ2020]]/1000000</f>
        <v>0.92624945000000025</v>
      </c>
      <c r="H48" s="88" t="s">
        <v>248</v>
      </c>
      <c r="I48" s="88"/>
      <c r="J48" s="122" t="s">
        <v>256</v>
      </c>
      <c r="K48" s="116" t="s">
        <v>231</v>
      </c>
      <c r="L48" s="91"/>
      <c r="M48" s="91"/>
      <c r="N48" s="91" t="s">
        <v>257</v>
      </c>
      <c r="O48" s="77" t="s">
        <v>74</v>
      </c>
      <c r="P48" s="118" t="s">
        <v>80</v>
      </c>
      <c r="Q48" s="124">
        <f>1-Tabelle133[[#This Row],[Verpackungs-
gewicht 
NEU
'[g']]]/Tabelle133[[#This Row],[Verpackungs-
gewicht 
ALT
'[g']]]</f>
        <v>0.12202380952380953</v>
      </c>
      <c r="R48" s="118">
        <v>16.8</v>
      </c>
      <c r="S48" s="118">
        <v>14.75</v>
      </c>
      <c r="T48" s="91"/>
      <c r="U48" s="119"/>
      <c r="V48" s="119"/>
      <c r="W48" s="100" t="s">
        <v>84</v>
      </c>
      <c r="X48" s="100" t="s">
        <v>84</v>
      </c>
      <c r="Y48" s="92" t="s">
        <v>255</v>
      </c>
      <c r="Z48" s="98"/>
      <c r="AA48" s="152"/>
      <c r="AB48" s="93"/>
      <c r="AC48" s="153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5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</row>
    <row r="49" spans="1:57" ht="14.5" x14ac:dyDescent="0.3">
      <c r="A49" s="57"/>
      <c r="B49" s="58"/>
      <c r="C49" s="58"/>
      <c r="D49" s="59"/>
      <c r="E49" s="59"/>
      <c r="F49" s="59"/>
      <c r="G49" s="59"/>
      <c r="H49" s="36"/>
      <c r="I49" s="58"/>
      <c r="J49" s="60"/>
      <c r="K49" s="60"/>
      <c r="L49" s="61"/>
      <c r="M49" s="62"/>
      <c r="N49" s="63"/>
      <c r="O49" s="64"/>
      <c r="P49" s="36"/>
      <c r="Q49" s="37"/>
      <c r="R49" s="65"/>
      <c r="S49" s="66"/>
      <c r="T49" s="67"/>
      <c r="U49" s="68"/>
      <c r="V49" s="68"/>
      <c r="W49" s="69"/>
      <c r="X49" s="69"/>
      <c r="Y49" s="70"/>
      <c r="Z49" s="70"/>
      <c r="AA49" s="70"/>
      <c r="AB49" s="71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72"/>
      <c r="AV49" s="57"/>
      <c r="AW49" s="57"/>
      <c r="AX49" s="57"/>
      <c r="AY49" s="57"/>
      <c r="AZ49" s="57"/>
      <c r="BA49" s="57"/>
      <c r="BB49" s="57"/>
      <c r="BC49" s="57"/>
      <c r="BD49" s="57"/>
      <c r="BE49" s="57"/>
    </row>
    <row r="50" spans="1:57" hidden="1" x14ac:dyDescent="0.3">
      <c r="A50" s="1"/>
      <c r="B50" s="1"/>
      <c r="C50" s="1"/>
      <c r="D50" s="38"/>
      <c r="E50" s="38"/>
      <c r="F50" s="38"/>
      <c r="G50" s="3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1"/>
      <c r="V50" s="1"/>
      <c r="W50" s="1"/>
      <c r="X50" s="1"/>
      <c r="Y50" s="1"/>
      <c r="Z50" s="1"/>
      <c r="AA50" s="1"/>
      <c r="AB50" s="1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hidden="1" x14ac:dyDescent="0.3">
      <c r="A51" s="1"/>
      <c r="B51" s="1"/>
      <c r="C51" s="1"/>
      <c r="D51" s="38"/>
      <c r="E51" s="38"/>
      <c r="F51" s="38"/>
      <c r="G51" s="3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1"/>
      <c r="V51" s="1"/>
      <c r="W51" s="1"/>
      <c r="X51" s="1"/>
      <c r="Y51" s="1"/>
      <c r="Z51" s="1"/>
      <c r="AA51" s="1"/>
      <c r="AB51" s="1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hidden="1" x14ac:dyDescent="0.3">
      <c r="A52" s="1"/>
      <c r="B52" s="1"/>
      <c r="C52" s="1"/>
      <c r="D52" s="38"/>
      <c r="E52" s="38"/>
      <c r="F52" s="38"/>
      <c r="G52" s="3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1"/>
      <c r="V52" s="1"/>
      <c r="W52" s="1"/>
      <c r="X52" s="1"/>
      <c r="Y52" s="1"/>
      <c r="Z52" s="1"/>
      <c r="AA52" s="1"/>
      <c r="AB52" s="1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hidden="1" x14ac:dyDescent="0.3">
      <c r="A53" s="1"/>
      <c r="B53" s="1"/>
      <c r="C53" s="1"/>
      <c r="D53" s="38"/>
      <c r="E53" s="38"/>
      <c r="F53" s="38"/>
      <c r="G53" s="3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1"/>
      <c r="V53" s="1"/>
      <c r="W53" s="1"/>
      <c r="X53" s="1"/>
      <c r="Y53" s="1"/>
      <c r="Z53" s="1"/>
      <c r="AA53" s="1"/>
      <c r="AB53" s="1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hidden="1" x14ac:dyDescent="0.3">
      <c r="A54" s="1"/>
      <c r="B54" s="1"/>
      <c r="C54" s="1"/>
      <c r="D54" s="38"/>
      <c r="E54" s="38"/>
      <c r="F54" s="38"/>
      <c r="G54" s="3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1"/>
      <c r="V54" s="1"/>
      <c r="W54" s="1"/>
      <c r="X54" s="1"/>
      <c r="Y54" s="1"/>
      <c r="Z54" s="1"/>
      <c r="AA54" s="1"/>
      <c r="AB54" s="1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hidden="1" x14ac:dyDescent="0.3">
      <c r="A55" s="1"/>
      <c r="B55" s="1"/>
      <c r="C55" s="1"/>
      <c r="D55" s="38"/>
      <c r="E55" s="38"/>
      <c r="F55" s="38"/>
      <c r="G55" s="3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1"/>
      <c r="V55" s="1"/>
      <c r="W55" s="1"/>
      <c r="X55" s="1"/>
      <c r="Y55" s="1"/>
      <c r="Z55" s="1"/>
      <c r="AA55" s="1"/>
      <c r="AB55" s="1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hidden="1" x14ac:dyDescent="0.3">
      <c r="A56" s="1"/>
      <c r="B56" s="1"/>
      <c r="C56" s="1"/>
      <c r="D56" s="38"/>
      <c r="E56" s="38"/>
      <c r="F56" s="38"/>
      <c r="G56" s="3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3"/>
      <c r="U56" s="1"/>
      <c r="V56" s="1"/>
      <c r="W56" s="1"/>
      <c r="X56" s="1"/>
      <c r="Y56" s="1"/>
      <c r="Z56" s="1"/>
      <c r="AA56" s="1"/>
      <c r="AB56" s="1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hidden="1" x14ac:dyDescent="0.3">
      <c r="A57" s="1"/>
      <c r="B57" s="1"/>
      <c r="C57" s="1"/>
      <c r="D57" s="38"/>
      <c r="E57" s="38"/>
      <c r="F57" s="38"/>
      <c r="G57" s="3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  <c r="U57" s="1"/>
      <c r="V57" s="1"/>
      <c r="W57" s="1"/>
      <c r="X57" s="1"/>
      <c r="Y57" s="1"/>
      <c r="Z57" s="1"/>
      <c r="AA57" s="1"/>
      <c r="AB57" s="1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hidden="1" x14ac:dyDescent="0.3">
      <c r="A58" s="1"/>
      <c r="B58" s="1"/>
      <c r="C58" s="1"/>
      <c r="D58" s="38"/>
      <c r="E58" s="38"/>
      <c r="F58" s="38"/>
      <c r="G58" s="3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  <c r="U58" s="1"/>
      <c r="V58" s="1"/>
      <c r="W58" s="1"/>
      <c r="X58" s="1"/>
      <c r="Y58" s="1"/>
      <c r="Z58" s="1"/>
      <c r="AA58" s="1"/>
      <c r="AB58" s="1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hidden="1" x14ac:dyDescent="0.3">
      <c r="A59" s="1"/>
      <c r="B59" s="1"/>
      <c r="C59" s="1"/>
      <c r="D59" s="38"/>
      <c r="E59" s="38"/>
      <c r="F59" s="38"/>
      <c r="G59" s="3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1"/>
      <c r="V59" s="1"/>
      <c r="W59" s="1"/>
      <c r="X59" s="1"/>
      <c r="Y59" s="1"/>
      <c r="Z59" s="1"/>
      <c r="AA59" s="1"/>
      <c r="AB59" s="1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hidden="1" x14ac:dyDescent="0.3">
      <c r="A60" s="1"/>
      <c r="B60" s="1"/>
      <c r="C60" s="1"/>
      <c r="D60" s="38"/>
      <c r="E60" s="38"/>
      <c r="F60" s="38"/>
      <c r="G60" s="3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  <c r="U60" s="1"/>
      <c r="V60" s="1"/>
      <c r="W60" s="1"/>
      <c r="X60" s="1"/>
      <c r="Y60" s="1"/>
      <c r="Z60" s="1"/>
      <c r="AA60" s="1"/>
      <c r="AB60" s="1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hidden="1" x14ac:dyDescent="0.3">
      <c r="A61" s="1"/>
      <c r="B61" s="1"/>
      <c r="C61" s="1"/>
      <c r="D61" s="38"/>
      <c r="E61" s="38"/>
      <c r="F61" s="38"/>
      <c r="G61" s="3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1"/>
      <c r="V61" s="1"/>
      <c r="W61" s="1"/>
      <c r="X61" s="1"/>
      <c r="Y61" s="1"/>
      <c r="Z61" s="1"/>
      <c r="AA61" s="1"/>
      <c r="AB61" s="1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hidden="1" x14ac:dyDescent="0.3">
      <c r="A62" s="1"/>
      <c r="B62" s="1"/>
      <c r="C62" s="1"/>
      <c r="D62" s="38"/>
      <c r="E62" s="38"/>
      <c r="F62" s="38"/>
      <c r="G62" s="3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  <c r="U62" s="1"/>
      <c r="V62" s="1"/>
      <c r="W62" s="1"/>
      <c r="X62" s="1"/>
      <c r="Y62" s="1"/>
      <c r="Z62" s="1"/>
      <c r="AA62" s="1"/>
      <c r="AB62" s="1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hidden="1" x14ac:dyDescent="0.3">
      <c r="A63" s="1"/>
      <c r="B63" s="1"/>
      <c r="C63" s="1"/>
      <c r="D63" s="38"/>
      <c r="E63" s="38"/>
      <c r="F63" s="38"/>
      <c r="G63" s="3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1"/>
      <c r="V63" s="1"/>
      <c r="W63" s="1"/>
      <c r="X63" s="1"/>
      <c r="Y63" s="1"/>
      <c r="Z63" s="1"/>
      <c r="AA63" s="1"/>
      <c r="AB63" s="1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hidden="1" x14ac:dyDescent="0.3">
      <c r="A64" s="1"/>
      <c r="B64" s="1"/>
      <c r="C64" s="1"/>
      <c r="D64" s="38"/>
      <c r="E64" s="38"/>
      <c r="F64" s="38"/>
      <c r="G64" s="3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1"/>
      <c r="V64" s="1"/>
      <c r="W64" s="1"/>
      <c r="X64" s="1"/>
      <c r="Y64" s="1"/>
      <c r="Z64" s="1"/>
      <c r="AA64" s="1"/>
      <c r="AB64" s="1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hidden="1" x14ac:dyDescent="0.3">
      <c r="A65" s="1"/>
      <c r="B65" s="1"/>
      <c r="C65" s="1"/>
      <c r="D65" s="38"/>
      <c r="E65" s="38"/>
      <c r="F65" s="38"/>
      <c r="G65" s="3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1"/>
      <c r="V65" s="1"/>
      <c r="W65" s="1"/>
      <c r="X65" s="1"/>
      <c r="Y65" s="1"/>
      <c r="Z65" s="1"/>
      <c r="AA65" s="1"/>
      <c r="AB65" s="1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idden="1" x14ac:dyDescent="0.3">
      <c r="A66" s="1"/>
      <c r="B66" s="1"/>
      <c r="C66" s="1"/>
      <c r="D66" s="38"/>
      <c r="E66" s="38"/>
      <c r="F66" s="38"/>
      <c r="G66" s="3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1"/>
      <c r="V66" s="1"/>
      <c r="W66" s="1"/>
      <c r="X66" s="1"/>
      <c r="Y66" s="1"/>
      <c r="Z66" s="1"/>
      <c r="AA66" s="1"/>
      <c r="AB66" s="1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hidden="1" x14ac:dyDescent="0.3">
      <c r="A67" s="1"/>
      <c r="B67" s="1"/>
      <c r="C67" s="1"/>
      <c r="D67" s="38"/>
      <c r="E67" s="38"/>
      <c r="F67" s="38"/>
      <c r="G67" s="3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1"/>
      <c r="V67" s="1"/>
      <c r="W67" s="1"/>
      <c r="X67" s="1"/>
      <c r="Y67" s="1"/>
      <c r="Z67" s="1"/>
      <c r="AA67" s="1"/>
      <c r="AB67" s="1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hidden="1" x14ac:dyDescent="0.3">
      <c r="A68" s="1"/>
      <c r="B68" s="1"/>
      <c r="C68" s="1"/>
      <c r="D68" s="38"/>
      <c r="E68" s="38"/>
      <c r="F68" s="38"/>
      <c r="G68" s="3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1"/>
      <c r="V68" s="1"/>
      <c r="W68" s="1"/>
      <c r="X68" s="1"/>
      <c r="Y68" s="1"/>
      <c r="Z68" s="1"/>
      <c r="AA68" s="1"/>
      <c r="AB68" s="1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hidden="1" x14ac:dyDescent="0.3">
      <c r="A69" s="1"/>
      <c r="B69" s="1"/>
      <c r="C69" s="1"/>
      <c r="D69" s="38"/>
      <c r="E69" s="38"/>
      <c r="F69" s="38"/>
      <c r="G69" s="3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1"/>
      <c r="V69" s="1"/>
      <c r="W69" s="1"/>
      <c r="X69" s="1"/>
      <c r="Y69" s="1"/>
      <c r="Z69" s="1"/>
      <c r="AA69" s="1"/>
      <c r="AB69" s="1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hidden="1" x14ac:dyDescent="0.3">
      <c r="A70" s="1"/>
      <c r="B70" s="1"/>
      <c r="C70" s="1"/>
      <c r="D70" s="38"/>
      <c r="E70" s="38"/>
      <c r="F70" s="38"/>
      <c r="G70" s="3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1"/>
      <c r="V70" s="1"/>
      <c r="W70" s="1"/>
      <c r="X70" s="1"/>
      <c r="Y70" s="1"/>
      <c r="Z70" s="1"/>
      <c r="AA70" s="1"/>
      <c r="AB70" s="1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hidden="1" x14ac:dyDescent="0.3">
      <c r="A71" s="1"/>
      <c r="B71" s="1"/>
      <c r="C71" s="1"/>
      <c r="D71" s="38"/>
      <c r="E71" s="38"/>
      <c r="F71" s="38"/>
      <c r="G71" s="3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1"/>
      <c r="V71" s="1"/>
      <c r="W71" s="1"/>
      <c r="X71" s="1"/>
      <c r="Y71" s="1"/>
      <c r="Z71" s="1"/>
      <c r="AA71" s="1"/>
      <c r="AB71" s="1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hidden="1" x14ac:dyDescent="0.3">
      <c r="A72" s="1"/>
      <c r="B72" s="1"/>
      <c r="C72" s="1"/>
      <c r="D72" s="38"/>
      <c r="E72" s="38"/>
      <c r="F72" s="38"/>
      <c r="G72" s="3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1"/>
      <c r="V72" s="1"/>
      <c r="W72" s="1"/>
      <c r="X72" s="1"/>
      <c r="Y72" s="1"/>
      <c r="Z72" s="1"/>
      <c r="AA72" s="1"/>
      <c r="AB72" s="1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hidden="1" x14ac:dyDescent="0.3">
      <c r="A73" s="1"/>
      <c r="B73" s="1"/>
      <c r="C73" s="1"/>
      <c r="D73" s="38"/>
      <c r="E73" s="38"/>
      <c r="F73" s="38"/>
      <c r="G73" s="3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1"/>
      <c r="V73" s="1"/>
      <c r="W73" s="1"/>
      <c r="X73" s="1"/>
      <c r="Y73" s="1"/>
      <c r="Z73" s="1"/>
      <c r="AA73" s="1"/>
      <c r="AB73" s="1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hidden="1" x14ac:dyDescent="0.3">
      <c r="A74" s="1"/>
      <c r="B74" s="1"/>
      <c r="C74" s="1"/>
      <c r="D74" s="38"/>
      <c r="E74" s="38"/>
      <c r="F74" s="38"/>
      <c r="G74" s="3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1"/>
      <c r="V74" s="1"/>
      <c r="W74" s="1"/>
      <c r="X74" s="1"/>
      <c r="Y74" s="1"/>
      <c r="Z74" s="1"/>
      <c r="AA74" s="1"/>
      <c r="AB74" s="1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hidden="1" x14ac:dyDescent="0.3">
      <c r="A75" s="1"/>
      <c r="B75" s="1"/>
      <c r="C75" s="1"/>
      <c r="D75" s="38"/>
      <c r="E75" s="38"/>
      <c r="F75" s="38"/>
      <c r="G75" s="3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1"/>
      <c r="V75" s="1"/>
      <c r="W75" s="1"/>
      <c r="X75" s="1"/>
      <c r="Y75" s="1"/>
      <c r="Z75" s="1"/>
      <c r="AA75" s="1"/>
      <c r="AB75" s="1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hidden="1" x14ac:dyDescent="0.3">
      <c r="A76" s="1"/>
      <c r="B76" s="1"/>
      <c r="C76" s="1"/>
      <c r="D76" s="38"/>
      <c r="E76" s="38"/>
      <c r="F76" s="38"/>
      <c r="G76" s="3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1"/>
      <c r="V76" s="1"/>
      <c r="W76" s="1"/>
      <c r="X76" s="1"/>
      <c r="Y76" s="1"/>
      <c r="Z76" s="1"/>
      <c r="AA76" s="1"/>
      <c r="AB76" s="1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hidden="1" x14ac:dyDescent="0.3">
      <c r="A77" s="1"/>
      <c r="B77" s="1"/>
      <c r="C77" s="1"/>
      <c r="D77" s="38"/>
      <c r="E77" s="38"/>
      <c r="F77" s="38"/>
      <c r="G77" s="3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1"/>
      <c r="V77" s="1"/>
      <c r="W77" s="1"/>
      <c r="X77" s="1"/>
      <c r="Y77" s="1"/>
      <c r="Z77" s="1"/>
      <c r="AA77" s="1"/>
      <c r="AB77" s="1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hidden="1" x14ac:dyDescent="0.3">
      <c r="A78" s="1"/>
      <c r="B78" s="1"/>
      <c r="C78" s="1"/>
      <c r="D78" s="38"/>
      <c r="E78" s="38"/>
      <c r="F78" s="38"/>
      <c r="G78" s="3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1"/>
      <c r="V78" s="1"/>
      <c r="W78" s="1"/>
      <c r="X78" s="1"/>
      <c r="Y78" s="1"/>
      <c r="Z78" s="1"/>
      <c r="AA78" s="1"/>
      <c r="AB78" s="1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hidden="1" x14ac:dyDescent="0.3">
      <c r="A79" s="1"/>
      <c r="B79" s="1"/>
      <c r="C79" s="1"/>
      <c r="D79" s="38"/>
      <c r="E79" s="38"/>
      <c r="F79" s="38"/>
      <c r="G79" s="3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1"/>
      <c r="V79" s="1"/>
      <c r="W79" s="1"/>
      <c r="X79" s="1"/>
      <c r="Y79" s="1"/>
      <c r="Z79" s="1"/>
      <c r="AA79" s="1"/>
      <c r="AB79" s="1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hidden="1" x14ac:dyDescent="0.3">
      <c r="A80" s="1"/>
      <c r="B80" s="1"/>
      <c r="C80" s="1"/>
      <c r="D80" s="38"/>
      <c r="E80" s="38"/>
      <c r="F80" s="38"/>
      <c r="G80" s="3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1"/>
      <c r="V80" s="1"/>
      <c r="W80" s="1"/>
      <c r="X80" s="1"/>
      <c r="Y80" s="1"/>
      <c r="Z80" s="1"/>
      <c r="AA80" s="1"/>
      <c r="AB80" s="1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hidden="1" x14ac:dyDescent="0.3">
      <c r="A81" s="1"/>
      <c r="B81" s="1"/>
      <c r="C81" s="1"/>
      <c r="D81" s="38"/>
      <c r="E81" s="38"/>
      <c r="F81" s="38"/>
      <c r="G81" s="3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1"/>
      <c r="V81" s="1"/>
      <c r="W81" s="1"/>
      <c r="X81" s="1"/>
      <c r="Y81" s="1"/>
      <c r="Z81" s="1"/>
      <c r="AA81" s="1"/>
      <c r="AB81" s="1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hidden="1" x14ac:dyDescent="0.3">
      <c r="A82" s="1"/>
      <c r="B82" s="1"/>
      <c r="C82" s="1"/>
      <c r="D82" s="38"/>
      <c r="E82" s="38"/>
      <c r="F82" s="38"/>
      <c r="G82" s="3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1"/>
      <c r="V82" s="1"/>
      <c r="W82" s="1"/>
      <c r="X82" s="1"/>
      <c r="Y82" s="1"/>
      <c r="Z82" s="1"/>
      <c r="AA82" s="1"/>
      <c r="AB82" s="1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hidden="1" x14ac:dyDescent="0.3">
      <c r="A83" s="1"/>
      <c r="B83" s="1"/>
      <c r="C83" s="1"/>
      <c r="D83" s="38"/>
      <c r="E83" s="38"/>
      <c r="F83" s="38"/>
      <c r="G83" s="3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1"/>
      <c r="V83" s="1"/>
      <c r="W83" s="1"/>
      <c r="X83" s="1"/>
      <c r="Y83" s="1"/>
      <c r="Z83" s="1"/>
      <c r="AA83" s="1"/>
      <c r="AB83" s="1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hidden="1" x14ac:dyDescent="0.3">
      <c r="A84" s="1"/>
      <c r="B84" s="1"/>
      <c r="C84" s="1"/>
      <c r="D84" s="38"/>
      <c r="E84" s="38"/>
      <c r="F84" s="38"/>
      <c r="G84" s="3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1"/>
      <c r="V84" s="1"/>
      <c r="W84" s="1"/>
      <c r="X84" s="1"/>
      <c r="Y84" s="1"/>
      <c r="Z84" s="1"/>
      <c r="AA84" s="1"/>
      <c r="AB84" s="1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hidden="1" x14ac:dyDescent="0.3">
      <c r="A85" s="1"/>
      <c r="B85" s="1"/>
      <c r="C85" s="1"/>
      <c r="D85" s="38"/>
      <c r="E85" s="38"/>
      <c r="F85" s="38"/>
      <c r="G85" s="3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1"/>
      <c r="V85" s="1"/>
      <c r="W85" s="1"/>
      <c r="X85" s="1"/>
      <c r="Y85" s="1"/>
      <c r="Z85" s="1"/>
      <c r="AA85" s="1"/>
      <c r="AB85" s="1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hidden="1" x14ac:dyDescent="0.3">
      <c r="A86" s="1"/>
      <c r="B86" s="1"/>
      <c r="C86" s="1"/>
      <c r="D86" s="38"/>
      <c r="E86" s="38"/>
      <c r="F86" s="38"/>
      <c r="G86" s="3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1"/>
      <c r="V86" s="1"/>
      <c r="W86" s="1"/>
      <c r="X86" s="1"/>
      <c r="Y86" s="1"/>
      <c r="Z86" s="1"/>
      <c r="AA86" s="1"/>
      <c r="AB86" s="1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hidden="1" x14ac:dyDescent="0.3">
      <c r="A87" s="1"/>
      <c r="B87" s="1"/>
      <c r="C87" s="1"/>
      <c r="D87" s="38"/>
      <c r="E87" s="38"/>
      <c r="F87" s="38"/>
      <c r="G87" s="3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1"/>
      <c r="V87" s="1"/>
      <c r="W87" s="1"/>
      <c r="X87" s="1"/>
      <c r="Y87" s="1"/>
      <c r="Z87" s="1"/>
      <c r="AA87" s="1"/>
      <c r="AB87" s="1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hidden="1" x14ac:dyDescent="0.3">
      <c r="A88" s="1"/>
      <c r="B88" s="1"/>
      <c r="C88" s="1"/>
      <c r="D88" s="38"/>
      <c r="E88" s="38"/>
      <c r="F88" s="38"/>
      <c r="G88" s="3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1"/>
      <c r="V88" s="1"/>
      <c r="W88" s="1"/>
      <c r="X88" s="1"/>
      <c r="Y88" s="1"/>
      <c r="Z88" s="1"/>
      <c r="AA88" s="1"/>
      <c r="AB88" s="1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hidden="1" x14ac:dyDescent="0.3">
      <c r="A89" s="1"/>
      <c r="B89" s="1"/>
      <c r="C89" s="1"/>
      <c r="D89" s="38"/>
      <c r="E89" s="38"/>
      <c r="F89" s="38"/>
      <c r="G89" s="3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1"/>
      <c r="V89" s="1"/>
      <c r="W89" s="1"/>
      <c r="X89" s="1"/>
      <c r="Y89" s="1"/>
      <c r="Z89" s="1"/>
      <c r="AA89" s="1"/>
      <c r="AB89" s="1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hidden="1" x14ac:dyDescent="0.3">
      <c r="A90" s="1"/>
      <c r="B90" s="1"/>
      <c r="C90" s="1"/>
      <c r="D90" s="38"/>
      <c r="E90" s="38"/>
      <c r="F90" s="38"/>
      <c r="G90" s="3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1"/>
      <c r="V90" s="1"/>
      <c r="W90" s="1"/>
      <c r="X90" s="1"/>
      <c r="Y90" s="1"/>
      <c r="Z90" s="1"/>
      <c r="AA90" s="1"/>
      <c r="AB90" s="1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hidden="1" x14ac:dyDescent="0.3">
      <c r="A91" s="1"/>
      <c r="B91" s="1"/>
      <c r="C91" s="1"/>
      <c r="D91" s="38"/>
      <c r="E91" s="38"/>
      <c r="F91" s="38"/>
      <c r="G91" s="3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1"/>
      <c r="V91" s="1"/>
      <c r="W91" s="1"/>
      <c r="X91" s="1"/>
      <c r="Y91" s="1"/>
      <c r="Z91" s="1"/>
      <c r="AA91" s="1"/>
      <c r="AB91" s="1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hidden="1" x14ac:dyDescent="0.3">
      <c r="A92" s="1"/>
      <c r="B92" s="1"/>
      <c r="C92" s="1"/>
      <c r="D92" s="38"/>
      <c r="E92" s="38"/>
      <c r="F92" s="38"/>
      <c r="G92" s="3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1"/>
      <c r="V92" s="1"/>
      <c r="W92" s="1"/>
      <c r="X92" s="1"/>
      <c r="Y92" s="1"/>
      <c r="Z92" s="1"/>
      <c r="AA92" s="1"/>
      <c r="AB92" s="1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hidden="1" x14ac:dyDescent="0.3">
      <c r="A93" s="1"/>
      <c r="B93" s="1"/>
      <c r="C93" s="1"/>
      <c r="D93" s="38"/>
      <c r="E93" s="38"/>
      <c r="F93" s="38"/>
      <c r="G93" s="3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1"/>
      <c r="V93" s="1"/>
      <c r="W93" s="1"/>
      <c r="X93" s="1"/>
      <c r="Y93" s="1"/>
      <c r="Z93" s="1"/>
      <c r="AA93" s="1"/>
      <c r="AB93" s="1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hidden="1" x14ac:dyDescent="0.3">
      <c r="A94" s="1"/>
      <c r="B94" s="1"/>
      <c r="C94" s="1"/>
      <c r="D94" s="38"/>
      <c r="E94" s="38"/>
      <c r="F94" s="38"/>
      <c r="G94" s="3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1"/>
      <c r="V94" s="1"/>
      <c r="W94" s="1"/>
      <c r="X94" s="1"/>
      <c r="Y94" s="1"/>
      <c r="Z94" s="1"/>
      <c r="AA94" s="1"/>
      <c r="AB94" s="1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hidden="1" x14ac:dyDescent="0.3">
      <c r="A95" s="1"/>
      <c r="B95" s="1"/>
      <c r="C95" s="1"/>
      <c r="D95" s="38"/>
      <c r="E95" s="38"/>
      <c r="F95" s="38"/>
      <c r="G95" s="3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1"/>
      <c r="V95" s="1"/>
      <c r="W95" s="1"/>
      <c r="X95" s="1"/>
      <c r="Y95" s="1"/>
      <c r="Z95" s="1"/>
      <c r="AA95" s="1"/>
      <c r="AB95" s="1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hidden="1" x14ac:dyDescent="0.3">
      <c r="A96" s="1"/>
      <c r="B96" s="1"/>
      <c r="C96" s="1"/>
      <c r="D96" s="38"/>
      <c r="E96" s="38"/>
      <c r="F96" s="38"/>
      <c r="G96" s="3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1"/>
      <c r="V96" s="1"/>
      <c r="W96" s="1"/>
      <c r="X96" s="1"/>
      <c r="Y96" s="1"/>
      <c r="Z96" s="1"/>
      <c r="AA96" s="1"/>
      <c r="AB96" s="1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hidden="1" x14ac:dyDescent="0.3">
      <c r="A97" s="1"/>
      <c r="B97" s="1"/>
      <c r="C97" s="1"/>
      <c r="D97" s="38"/>
      <c r="E97" s="38"/>
      <c r="F97" s="38"/>
      <c r="G97" s="3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1"/>
      <c r="V97" s="1"/>
      <c r="W97" s="1"/>
      <c r="X97" s="1"/>
      <c r="Y97" s="1"/>
      <c r="Z97" s="1"/>
      <c r="AA97" s="1"/>
      <c r="AB97" s="1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hidden="1" x14ac:dyDescent="0.3">
      <c r="A98" s="1"/>
      <c r="B98" s="1"/>
      <c r="C98" s="1"/>
      <c r="D98" s="38"/>
      <c r="E98" s="38"/>
      <c r="F98" s="38"/>
      <c r="G98" s="3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1"/>
      <c r="V98" s="1"/>
      <c r="W98" s="1"/>
      <c r="X98" s="1"/>
      <c r="Y98" s="1"/>
      <c r="Z98" s="1"/>
      <c r="AA98" s="1"/>
      <c r="AB98" s="1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hidden="1" x14ac:dyDescent="0.3">
      <c r="A99" s="1"/>
      <c r="B99" s="1"/>
      <c r="C99" s="1"/>
      <c r="D99" s="38"/>
      <c r="E99" s="38"/>
      <c r="F99" s="38"/>
      <c r="G99" s="3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1"/>
      <c r="V99" s="1"/>
      <c r="W99" s="1"/>
      <c r="X99" s="1"/>
      <c r="Y99" s="1"/>
      <c r="Z99" s="1"/>
      <c r="AA99" s="1"/>
      <c r="AB99" s="1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hidden="1" x14ac:dyDescent="0.3">
      <c r="A100" s="1"/>
      <c r="B100" s="1"/>
      <c r="C100" s="1"/>
      <c r="D100" s="38"/>
      <c r="E100" s="38"/>
      <c r="F100" s="38"/>
      <c r="G100" s="3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1"/>
      <c r="V100" s="1"/>
      <c r="W100" s="1"/>
      <c r="X100" s="1"/>
      <c r="Y100" s="1"/>
      <c r="Z100" s="1"/>
      <c r="AA100" s="1"/>
      <c r="AB100" s="1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hidden="1" x14ac:dyDescent="0.3">
      <c r="A101" s="1"/>
      <c r="B101" s="1"/>
      <c r="C101" s="1"/>
      <c r="D101" s="38"/>
      <c r="E101" s="38"/>
      <c r="F101" s="38"/>
      <c r="G101" s="3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1"/>
      <c r="V101" s="1"/>
      <c r="W101" s="1"/>
      <c r="X101" s="1"/>
      <c r="Y101" s="1"/>
      <c r="Z101" s="1"/>
      <c r="AA101" s="1"/>
      <c r="AB101" s="1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hidden="1" x14ac:dyDescent="0.3">
      <c r="A102" s="1"/>
      <c r="B102" s="1"/>
      <c r="C102" s="1"/>
      <c r="D102" s="38"/>
      <c r="E102" s="38"/>
      <c r="F102" s="38"/>
      <c r="G102" s="3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1"/>
      <c r="V102" s="1"/>
      <c r="W102" s="1"/>
      <c r="X102" s="1"/>
      <c r="Y102" s="1"/>
      <c r="Z102" s="1"/>
      <c r="AA102" s="1"/>
      <c r="AB102" s="1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hidden="1" x14ac:dyDescent="0.3">
      <c r="A103" s="1"/>
      <c r="B103" s="1"/>
      <c r="C103" s="1"/>
      <c r="D103" s="38"/>
      <c r="E103" s="38"/>
      <c r="F103" s="38"/>
      <c r="G103" s="3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1"/>
      <c r="V103" s="1"/>
      <c r="W103" s="1"/>
      <c r="X103" s="1"/>
      <c r="Y103" s="1"/>
      <c r="Z103" s="1"/>
      <c r="AA103" s="1"/>
      <c r="AB103" s="1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hidden="1" x14ac:dyDescent="0.3">
      <c r="A104" s="1"/>
      <c r="B104" s="1"/>
      <c r="C104" s="1"/>
      <c r="D104" s="38"/>
      <c r="E104" s="38"/>
      <c r="F104" s="38"/>
      <c r="G104" s="3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1"/>
      <c r="V104" s="1"/>
      <c r="W104" s="1"/>
      <c r="X104" s="1"/>
      <c r="Y104" s="1"/>
      <c r="Z104" s="1"/>
      <c r="AA104" s="1"/>
      <c r="AB104" s="1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hidden="1" x14ac:dyDescent="0.3">
      <c r="A105" s="1"/>
      <c r="B105" s="1"/>
      <c r="C105" s="1"/>
      <c r="D105" s="38"/>
      <c r="E105" s="38"/>
      <c r="F105" s="38"/>
      <c r="G105" s="3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1"/>
      <c r="V105" s="1"/>
      <c r="W105" s="1"/>
      <c r="X105" s="1"/>
      <c r="Y105" s="1"/>
      <c r="Z105" s="1"/>
      <c r="AA105" s="1"/>
      <c r="AB105" s="1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hidden="1" x14ac:dyDescent="0.3">
      <c r="A106" s="1"/>
      <c r="B106" s="1"/>
      <c r="C106" s="1"/>
      <c r="D106" s="38"/>
      <c r="E106" s="38"/>
      <c r="F106" s="38"/>
      <c r="G106" s="3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1"/>
      <c r="V106" s="1"/>
      <c r="W106" s="1"/>
      <c r="X106" s="1"/>
      <c r="Y106" s="1"/>
      <c r="Z106" s="1"/>
      <c r="AA106" s="1"/>
      <c r="AB106" s="1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hidden="1" x14ac:dyDescent="0.3">
      <c r="A107" s="1"/>
      <c r="B107" s="1"/>
      <c r="C107" s="1"/>
      <c r="D107" s="38"/>
      <c r="E107" s="38"/>
      <c r="F107" s="38"/>
      <c r="G107" s="3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1"/>
      <c r="V107" s="1"/>
      <c r="W107" s="1"/>
      <c r="X107" s="1"/>
      <c r="Y107" s="1"/>
      <c r="Z107" s="1"/>
      <c r="AA107" s="1"/>
      <c r="AB107" s="1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hidden="1" x14ac:dyDescent="0.3">
      <c r="A108" s="1"/>
      <c r="B108" s="1"/>
      <c r="C108" s="1"/>
      <c r="D108" s="38"/>
      <c r="E108" s="38"/>
      <c r="F108" s="38"/>
      <c r="G108" s="3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1"/>
      <c r="V108" s="1"/>
      <c r="W108" s="1"/>
      <c r="X108" s="1"/>
      <c r="Y108" s="1"/>
      <c r="Z108" s="1"/>
      <c r="AA108" s="1"/>
      <c r="AB108" s="1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hidden="1" x14ac:dyDescent="0.3">
      <c r="A109" s="1"/>
      <c r="B109" s="1"/>
      <c r="C109" s="1"/>
      <c r="D109" s="38"/>
      <c r="E109" s="38"/>
      <c r="F109" s="38"/>
      <c r="G109" s="3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1"/>
      <c r="V109" s="1"/>
      <c r="W109" s="1"/>
      <c r="X109" s="1"/>
      <c r="Y109" s="1"/>
      <c r="Z109" s="1"/>
      <c r="AA109" s="1"/>
      <c r="AB109" s="1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hidden="1" x14ac:dyDescent="0.3">
      <c r="A110" s="1"/>
      <c r="B110" s="1"/>
      <c r="C110" s="1"/>
      <c r="D110" s="38"/>
      <c r="E110" s="38"/>
      <c r="F110" s="38"/>
      <c r="G110" s="3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1"/>
      <c r="V110" s="1"/>
      <c r="W110" s="1"/>
      <c r="X110" s="1"/>
      <c r="Y110" s="1"/>
      <c r="Z110" s="1"/>
      <c r="AA110" s="1"/>
      <c r="AB110" s="1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hidden="1" x14ac:dyDescent="0.3">
      <c r="A111" s="1"/>
      <c r="B111" s="1"/>
      <c r="C111" s="1"/>
      <c r="D111" s="38"/>
      <c r="E111" s="38"/>
      <c r="F111" s="38"/>
      <c r="G111" s="3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1"/>
      <c r="V111" s="1"/>
      <c r="W111" s="1"/>
      <c r="X111" s="1"/>
      <c r="Y111" s="1"/>
      <c r="Z111" s="1"/>
      <c r="AA111" s="1"/>
      <c r="AB111" s="1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hidden="1" x14ac:dyDescent="0.3">
      <c r="A112" s="1"/>
      <c r="B112" s="1"/>
      <c r="C112" s="1"/>
      <c r="D112" s="38"/>
      <c r="E112" s="38"/>
      <c r="F112" s="38"/>
      <c r="G112" s="3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1"/>
      <c r="V112" s="1"/>
      <c r="W112" s="1"/>
      <c r="X112" s="1"/>
      <c r="Y112" s="1"/>
      <c r="Z112" s="1"/>
      <c r="AA112" s="1"/>
      <c r="AB112" s="1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hidden="1" x14ac:dyDescent="0.3">
      <c r="A113" s="1"/>
      <c r="B113" s="1"/>
      <c r="C113" s="1"/>
      <c r="D113" s="38"/>
      <c r="E113" s="38"/>
      <c r="F113" s="38"/>
      <c r="G113" s="3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1"/>
      <c r="V113" s="1"/>
      <c r="W113" s="1"/>
      <c r="X113" s="1"/>
      <c r="Y113" s="1"/>
      <c r="Z113" s="1"/>
      <c r="AA113" s="1"/>
      <c r="AB113" s="1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hidden="1" x14ac:dyDescent="0.3">
      <c r="A114" s="1"/>
      <c r="B114" s="1"/>
      <c r="C114" s="1"/>
      <c r="D114" s="38"/>
      <c r="E114" s="38"/>
      <c r="F114" s="38"/>
      <c r="G114" s="3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1"/>
      <c r="V114" s="1"/>
      <c r="W114" s="1"/>
      <c r="X114" s="1"/>
      <c r="Y114" s="1"/>
      <c r="Z114" s="1"/>
      <c r="AA114" s="1"/>
      <c r="AB114" s="1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hidden="1" x14ac:dyDescent="0.3">
      <c r="A115" s="1"/>
      <c r="B115" s="1"/>
      <c r="C115" s="1"/>
      <c r="D115" s="38"/>
      <c r="E115" s="38"/>
      <c r="F115" s="38"/>
      <c r="G115" s="3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1"/>
      <c r="V115" s="1"/>
      <c r="W115" s="1"/>
      <c r="X115" s="1"/>
      <c r="Y115" s="1"/>
      <c r="Z115" s="1"/>
      <c r="AA115" s="1"/>
      <c r="AB115" s="1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hidden="1" x14ac:dyDescent="0.3">
      <c r="A116" s="1"/>
      <c r="B116" s="1"/>
      <c r="C116" s="1"/>
      <c r="D116" s="38"/>
      <c r="E116" s="38"/>
      <c r="F116" s="38"/>
      <c r="G116" s="3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1"/>
      <c r="V116" s="1"/>
      <c r="W116" s="1"/>
      <c r="X116" s="1"/>
      <c r="Y116" s="1"/>
      <c r="Z116" s="1"/>
      <c r="AA116" s="1"/>
      <c r="AB116" s="1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hidden="1" x14ac:dyDescent="0.3">
      <c r="A117" s="1"/>
      <c r="B117" s="1"/>
      <c r="C117" s="1"/>
      <c r="D117" s="38"/>
      <c r="E117" s="38"/>
      <c r="F117" s="38"/>
      <c r="G117" s="3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1"/>
      <c r="V117" s="1"/>
      <c r="W117" s="1"/>
      <c r="X117" s="1"/>
      <c r="Y117" s="1"/>
      <c r="Z117" s="1"/>
      <c r="AA117" s="1"/>
      <c r="AB117" s="1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hidden="1" x14ac:dyDescent="0.3">
      <c r="A118" s="1"/>
      <c r="B118" s="1"/>
      <c r="C118" s="1"/>
      <c r="D118" s="38"/>
      <c r="E118" s="38"/>
      <c r="F118" s="38"/>
      <c r="G118" s="3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1"/>
      <c r="V118" s="1"/>
      <c r="W118" s="1"/>
      <c r="X118" s="1"/>
      <c r="Y118" s="1"/>
      <c r="Z118" s="1"/>
      <c r="AA118" s="1"/>
      <c r="AB118" s="1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hidden="1" x14ac:dyDescent="0.3">
      <c r="A119" s="1"/>
      <c r="B119" s="1"/>
      <c r="C119" s="1"/>
      <c r="D119" s="38"/>
      <c r="E119" s="38"/>
      <c r="F119" s="38"/>
      <c r="G119" s="3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1"/>
      <c r="V119" s="1"/>
      <c r="W119" s="1"/>
      <c r="X119" s="1"/>
      <c r="Y119" s="1"/>
      <c r="Z119" s="1"/>
      <c r="AA119" s="1"/>
      <c r="AB119" s="1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hidden="1" x14ac:dyDescent="0.3">
      <c r="A120" s="1"/>
      <c r="B120" s="1"/>
      <c r="C120" s="1"/>
      <c r="D120" s="38"/>
      <c r="E120" s="38"/>
      <c r="F120" s="38"/>
      <c r="G120" s="3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1"/>
      <c r="V120" s="1"/>
      <c r="W120" s="1"/>
      <c r="X120" s="1"/>
      <c r="Y120" s="1"/>
      <c r="Z120" s="1"/>
      <c r="AA120" s="1"/>
      <c r="AB120" s="1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hidden="1" x14ac:dyDescent="0.3">
      <c r="A121" s="1"/>
      <c r="B121" s="1"/>
      <c r="C121" s="1"/>
      <c r="D121" s="38"/>
      <c r="E121" s="38"/>
      <c r="F121" s="38"/>
      <c r="G121" s="3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1"/>
      <c r="V121" s="1"/>
      <c r="W121" s="1"/>
      <c r="X121" s="1"/>
      <c r="Y121" s="1"/>
      <c r="Z121" s="1"/>
      <c r="AA121" s="1"/>
      <c r="AB121" s="1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hidden="1" x14ac:dyDescent="0.3">
      <c r="A122" s="1"/>
      <c r="B122" s="1"/>
      <c r="C122" s="1"/>
      <c r="D122" s="38"/>
      <c r="E122" s="38"/>
      <c r="F122" s="38"/>
      <c r="G122" s="3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1"/>
      <c r="V122" s="1"/>
      <c r="W122" s="1"/>
      <c r="X122" s="1"/>
      <c r="Y122" s="1"/>
      <c r="Z122" s="1"/>
      <c r="AA122" s="1"/>
      <c r="AB122" s="1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hidden="1" x14ac:dyDescent="0.3">
      <c r="A123" s="1"/>
      <c r="B123" s="1"/>
      <c r="C123" s="1"/>
      <c r="D123" s="38"/>
      <c r="E123" s="38"/>
      <c r="F123" s="38"/>
      <c r="G123" s="3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1"/>
      <c r="V123" s="1"/>
      <c r="W123" s="1"/>
      <c r="X123" s="1"/>
      <c r="Y123" s="1"/>
      <c r="Z123" s="1"/>
      <c r="AA123" s="1"/>
      <c r="AB123" s="1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hidden="1" x14ac:dyDescent="0.3">
      <c r="A124" s="1"/>
      <c r="B124" s="1"/>
      <c r="C124" s="1"/>
      <c r="D124" s="38"/>
      <c r="E124" s="38"/>
      <c r="F124" s="38"/>
      <c r="G124" s="3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1"/>
      <c r="V124" s="1"/>
      <c r="W124" s="1"/>
      <c r="X124" s="1"/>
      <c r="Y124" s="1"/>
      <c r="Z124" s="1"/>
      <c r="AA124" s="1"/>
      <c r="AB124" s="1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hidden="1" x14ac:dyDescent="0.3">
      <c r="A125" s="1"/>
      <c r="B125" s="1"/>
      <c r="C125" s="1"/>
      <c r="D125" s="38"/>
      <c r="E125" s="38"/>
      <c r="F125" s="38"/>
      <c r="G125" s="3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1"/>
      <c r="V125" s="1"/>
      <c r="W125" s="1"/>
      <c r="X125" s="1"/>
      <c r="Y125" s="1"/>
      <c r="Z125" s="1"/>
      <c r="AA125" s="1"/>
      <c r="AB125" s="1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hidden="1" x14ac:dyDescent="0.3">
      <c r="A126" s="1"/>
      <c r="B126" s="1"/>
      <c r="C126" s="1"/>
      <c r="D126" s="38"/>
      <c r="E126" s="38"/>
      <c r="F126" s="38"/>
      <c r="G126" s="3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1"/>
      <c r="V126" s="1"/>
      <c r="W126" s="1"/>
      <c r="X126" s="1"/>
      <c r="Y126" s="1"/>
      <c r="Z126" s="1"/>
      <c r="AA126" s="1"/>
      <c r="AB126" s="1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hidden="1" x14ac:dyDescent="0.3">
      <c r="A127" s="1"/>
      <c r="B127" s="1"/>
      <c r="C127" s="1"/>
      <c r="D127" s="38"/>
      <c r="E127" s="38"/>
      <c r="F127" s="38"/>
      <c r="G127" s="3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1"/>
      <c r="V127" s="1"/>
      <c r="W127" s="1"/>
      <c r="X127" s="1"/>
      <c r="Y127" s="1"/>
      <c r="Z127" s="1"/>
      <c r="AA127" s="1"/>
      <c r="AB127" s="1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hidden="1" x14ac:dyDescent="0.3">
      <c r="A128" s="1"/>
      <c r="B128" s="1"/>
      <c r="C128" s="1"/>
      <c r="D128" s="38"/>
      <c r="E128" s="38"/>
      <c r="F128" s="38"/>
      <c r="G128" s="3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1"/>
      <c r="V128" s="1"/>
      <c r="W128" s="1"/>
      <c r="X128" s="1"/>
      <c r="Y128" s="1"/>
      <c r="Z128" s="1"/>
      <c r="AA128" s="1"/>
      <c r="AB128" s="1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hidden="1" x14ac:dyDescent="0.3">
      <c r="A129" s="1"/>
      <c r="B129" s="1"/>
      <c r="C129" s="1"/>
      <c r="D129" s="38"/>
      <c r="E129" s="38"/>
      <c r="F129" s="38"/>
      <c r="G129" s="3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1"/>
      <c r="V129" s="1"/>
      <c r="W129" s="1"/>
      <c r="X129" s="1"/>
      <c r="Y129" s="1"/>
      <c r="Z129" s="1"/>
      <c r="AA129" s="1"/>
      <c r="AB129" s="1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hidden="1" x14ac:dyDescent="0.3">
      <c r="A130" s="1"/>
      <c r="B130" s="1"/>
      <c r="C130" s="1"/>
      <c r="D130" s="38"/>
      <c r="E130" s="38"/>
      <c r="F130" s="38"/>
      <c r="G130" s="3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1"/>
      <c r="V130" s="1"/>
      <c r="W130" s="1"/>
      <c r="X130" s="1"/>
      <c r="Y130" s="1"/>
      <c r="Z130" s="1"/>
      <c r="AA130" s="1"/>
      <c r="AB130" s="1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hidden="1" x14ac:dyDescent="0.3">
      <c r="A131" s="1"/>
      <c r="B131" s="1"/>
      <c r="C131" s="1"/>
      <c r="D131" s="38"/>
      <c r="E131" s="38"/>
      <c r="F131" s="38"/>
      <c r="G131" s="3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1"/>
      <c r="V131" s="1"/>
      <c r="W131" s="1"/>
      <c r="X131" s="1"/>
      <c r="Y131" s="1"/>
      <c r="Z131" s="1"/>
      <c r="AA131" s="1"/>
      <c r="AB131" s="1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hidden="1" x14ac:dyDescent="0.3">
      <c r="A132" s="1"/>
      <c r="B132" s="1"/>
      <c r="C132" s="1"/>
      <c r="D132" s="38"/>
      <c r="E132" s="38"/>
      <c r="F132" s="38"/>
      <c r="G132" s="3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1"/>
      <c r="V132" s="1"/>
      <c r="W132" s="1"/>
      <c r="X132" s="1"/>
      <c r="Y132" s="1"/>
      <c r="Z132" s="1"/>
      <c r="AA132" s="1"/>
      <c r="AB132" s="1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hidden="1" x14ac:dyDescent="0.3">
      <c r="A133" s="1"/>
      <c r="B133" s="1"/>
      <c r="C133" s="1"/>
      <c r="D133" s="38"/>
      <c r="E133" s="38"/>
      <c r="F133" s="38"/>
      <c r="G133" s="3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1"/>
      <c r="V133" s="1"/>
      <c r="W133" s="1"/>
      <c r="X133" s="1"/>
      <c r="Y133" s="1"/>
      <c r="Z133" s="1"/>
      <c r="AA133" s="1"/>
      <c r="AB133" s="1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hidden="1" x14ac:dyDescent="0.3">
      <c r="A134" s="1"/>
      <c r="B134" s="1"/>
      <c r="C134" s="1"/>
      <c r="D134" s="38"/>
      <c r="E134" s="38"/>
      <c r="F134" s="38"/>
      <c r="G134" s="3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1"/>
      <c r="V134" s="1"/>
      <c r="W134" s="1"/>
      <c r="X134" s="1"/>
      <c r="Y134" s="1"/>
      <c r="Z134" s="1"/>
      <c r="AA134" s="1"/>
      <c r="AB134" s="1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hidden="1" x14ac:dyDescent="0.3">
      <c r="A135" s="1"/>
      <c r="B135" s="1"/>
      <c r="C135" s="1"/>
      <c r="D135" s="38"/>
      <c r="E135" s="38"/>
      <c r="F135" s="38"/>
      <c r="G135" s="3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1"/>
      <c r="V135" s="1"/>
      <c r="W135" s="1"/>
      <c r="X135" s="1"/>
      <c r="Y135" s="1"/>
      <c r="Z135" s="1"/>
      <c r="AA135" s="1"/>
      <c r="AB135" s="1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hidden="1" x14ac:dyDescent="0.3">
      <c r="A136" s="1"/>
      <c r="B136" s="1"/>
      <c r="C136" s="1"/>
      <c r="D136" s="38"/>
      <c r="E136" s="38"/>
      <c r="F136" s="38"/>
      <c r="G136" s="3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1"/>
      <c r="V136" s="1"/>
      <c r="W136" s="1"/>
      <c r="X136" s="1"/>
      <c r="Y136" s="1"/>
      <c r="Z136" s="1"/>
      <c r="AA136" s="1"/>
      <c r="AB136" s="1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hidden="1" x14ac:dyDescent="0.3">
      <c r="A137" s="1"/>
      <c r="B137" s="1"/>
      <c r="C137" s="1"/>
      <c r="D137" s="38"/>
      <c r="E137" s="38"/>
      <c r="F137" s="38"/>
      <c r="G137" s="3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1"/>
      <c r="V137" s="1"/>
      <c r="W137" s="1"/>
      <c r="X137" s="1"/>
      <c r="Y137" s="1"/>
      <c r="Z137" s="1"/>
      <c r="AA137" s="1"/>
      <c r="AB137" s="1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hidden="1" x14ac:dyDescent="0.3">
      <c r="A138" s="1"/>
      <c r="B138" s="1"/>
      <c r="C138" s="1"/>
      <c r="D138" s="38"/>
      <c r="E138" s="38"/>
      <c r="F138" s="38"/>
      <c r="G138" s="3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1"/>
      <c r="V138" s="1"/>
      <c r="W138" s="1"/>
      <c r="X138" s="1"/>
      <c r="Y138" s="1"/>
      <c r="Z138" s="1"/>
      <c r="AA138" s="1"/>
      <c r="AB138" s="1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hidden="1" x14ac:dyDescent="0.3">
      <c r="A139" s="1"/>
      <c r="B139" s="1"/>
      <c r="C139" s="1"/>
      <c r="D139" s="38"/>
      <c r="E139" s="38"/>
      <c r="F139" s="38"/>
      <c r="G139" s="3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1"/>
      <c r="V139" s="1"/>
      <c r="W139" s="1"/>
      <c r="X139" s="1"/>
      <c r="Y139" s="1"/>
      <c r="Z139" s="1"/>
      <c r="AA139" s="1"/>
      <c r="AB139" s="1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hidden="1" x14ac:dyDescent="0.3">
      <c r="A140" s="1"/>
      <c r="B140" s="1"/>
      <c r="C140" s="1"/>
      <c r="D140" s="38"/>
      <c r="E140" s="38"/>
      <c r="F140" s="38"/>
      <c r="G140" s="3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1"/>
      <c r="V140" s="1"/>
      <c r="W140" s="1"/>
      <c r="X140" s="1"/>
      <c r="Y140" s="1"/>
      <c r="Z140" s="1"/>
      <c r="AA140" s="1"/>
      <c r="AB140" s="1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hidden="1" x14ac:dyDescent="0.3">
      <c r="A141" s="1"/>
      <c r="B141" s="1"/>
      <c r="C141" s="1"/>
      <c r="D141" s="38"/>
      <c r="E141" s="38"/>
      <c r="F141" s="38"/>
      <c r="G141" s="3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1"/>
      <c r="V141" s="1"/>
      <c r="W141" s="1"/>
      <c r="X141" s="1"/>
      <c r="Y141" s="1"/>
      <c r="Z141" s="1"/>
      <c r="AA141" s="1"/>
      <c r="AB141" s="1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hidden="1" x14ac:dyDescent="0.3">
      <c r="A142" s="1"/>
      <c r="B142" s="1"/>
      <c r="C142" s="1"/>
      <c r="D142" s="38"/>
      <c r="E142" s="38"/>
      <c r="F142" s="38"/>
      <c r="G142" s="3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1"/>
      <c r="V142" s="1"/>
      <c r="W142" s="1"/>
      <c r="X142" s="1"/>
      <c r="Y142" s="1"/>
      <c r="Z142" s="1"/>
      <c r="AA142" s="1"/>
      <c r="AB142" s="1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hidden="1" x14ac:dyDescent="0.3">
      <c r="A143" s="1"/>
      <c r="B143" s="1"/>
      <c r="C143" s="1"/>
      <c r="D143" s="38"/>
      <c r="E143" s="38"/>
      <c r="F143" s="38"/>
      <c r="G143" s="3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1"/>
      <c r="V143" s="1"/>
      <c r="W143" s="1"/>
      <c r="X143" s="1"/>
      <c r="Y143" s="1"/>
      <c r="Z143" s="1"/>
      <c r="AA143" s="1"/>
      <c r="AB143" s="1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hidden="1" x14ac:dyDescent="0.3">
      <c r="A144" s="1"/>
      <c r="B144" s="1"/>
      <c r="C144" s="1"/>
      <c r="D144" s="38"/>
      <c r="E144" s="38"/>
      <c r="F144" s="38"/>
      <c r="G144" s="3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1"/>
      <c r="V144" s="1"/>
      <c r="W144" s="1"/>
      <c r="X144" s="1"/>
      <c r="Y144" s="1"/>
      <c r="Z144" s="1"/>
      <c r="AA144" s="1"/>
      <c r="AB144" s="1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hidden="1" x14ac:dyDescent="0.3">
      <c r="A145" s="1"/>
      <c r="B145" s="1"/>
      <c r="C145" s="1"/>
      <c r="D145" s="38"/>
      <c r="E145" s="38"/>
      <c r="F145" s="38"/>
      <c r="G145" s="3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1"/>
      <c r="V145" s="1"/>
      <c r="W145" s="1"/>
      <c r="X145" s="1"/>
      <c r="Y145" s="1"/>
      <c r="Z145" s="1"/>
      <c r="AA145" s="1"/>
      <c r="AB145" s="1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hidden="1" x14ac:dyDescent="0.3">
      <c r="A146" s="1"/>
      <c r="B146" s="1"/>
      <c r="C146" s="1"/>
      <c r="D146" s="38"/>
      <c r="E146" s="38"/>
      <c r="F146" s="38"/>
      <c r="G146" s="3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1"/>
      <c r="V146" s="1"/>
      <c r="W146" s="1"/>
      <c r="X146" s="1"/>
      <c r="Y146" s="1"/>
      <c r="Z146" s="1"/>
      <c r="AA146" s="1"/>
      <c r="AB146" s="1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hidden="1" x14ac:dyDescent="0.3">
      <c r="A147" s="1"/>
      <c r="B147" s="1"/>
      <c r="C147" s="1"/>
      <c r="D147" s="38"/>
      <c r="E147" s="38"/>
      <c r="F147" s="38"/>
      <c r="G147" s="3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1"/>
      <c r="V147" s="1"/>
      <c r="W147" s="1"/>
      <c r="X147" s="1"/>
      <c r="Y147" s="1"/>
      <c r="Z147" s="1"/>
      <c r="AA147" s="1"/>
      <c r="AB147" s="1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hidden="1" x14ac:dyDescent="0.3">
      <c r="A148" s="1"/>
      <c r="B148" s="1"/>
      <c r="C148" s="1"/>
      <c r="D148" s="38"/>
      <c r="E148" s="38"/>
      <c r="F148" s="38"/>
      <c r="G148" s="3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1"/>
      <c r="V148" s="1"/>
      <c r="W148" s="1"/>
      <c r="X148" s="1"/>
      <c r="Y148" s="1"/>
      <c r="Z148" s="1"/>
      <c r="AA148" s="1"/>
      <c r="AB148" s="1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hidden="1" x14ac:dyDescent="0.3">
      <c r="A149" s="1"/>
      <c r="B149" s="1"/>
      <c r="C149" s="1"/>
      <c r="D149" s="38"/>
      <c r="E149" s="38"/>
      <c r="F149" s="38"/>
      <c r="G149" s="3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1"/>
      <c r="V149" s="1"/>
      <c r="W149" s="1"/>
      <c r="X149" s="1"/>
      <c r="Y149" s="1"/>
      <c r="Z149" s="1"/>
      <c r="AA149" s="1"/>
      <c r="AB149" s="1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hidden="1" x14ac:dyDescent="0.3">
      <c r="A150" s="1"/>
      <c r="B150" s="1"/>
      <c r="C150" s="1"/>
      <c r="D150" s="38"/>
      <c r="E150" s="38"/>
      <c r="F150" s="38"/>
      <c r="G150" s="3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1"/>
      <c r="V150" s="1"/>
      <c r="W150" s="1"/>
      <c r="X150" s="1"/>
      <c r="Y150" s="1"/>
      <c r="Z150" s="1"/>
      <c r="AA150" s="1"/>
      <c r="AB150" s="1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hidden="1" x14ac:dyDescent="0.3">
      <c r="A151" s="1"/>
      <c r="B151" s="1"/>
      <c r="C151" s="1"/>
      <c r="D151" s="38"/>
      <c r="E151" s="38"/>
      <c r="F151" s="38"/>
      <c r="G151" s="3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1"/>
      <c r="V151" s="1"/>
      <c r="W151" s="1"/>
      <c r="X151" s="1"/>
      <c r="Y151" s="1"/>
      <c r="Z151" s="1"/>
      <c r="AA151" s="1"/>
      <c r="AB151" s="1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hidden="1" x14ac:dyDescent="0.3">
      <c r="A152" s="1"/>
      <c r="B152" s="1"/>
      <c r="C152" s="1"/>
      <c r="D152" s="38"/>
      <c r="E152" s="38"/>
      <c r="F152" s="38"/>
      <c r="G152" s="3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1"/>
      <c r="V152" s="1"/>
      <c r="W152" s="1"/>
      <c r="X152" s="1"/>
      <c r="Y152" s="1"/>
      <c r="Z152" s="1"/>
      <c r="AA152" s="1"/>
      <c r="AB152" s="1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hidden="1" x14ac:dyDescent="0.3">
      <c r="A153" s="1"/>
      <c r="B153" s="1"/>
      <c r="C153" s="1"/>
      <c r="D153" s="38"/>
      <c r="E153" s="38"/>
      <c r="F153" s="38"/>
      <c r="G153" s="3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1"/>
      <c r="V153" s="1"/>
      <c r="W153" s="1"/>
      <c r="X153" s="1"/>
      <c r="Y153" s="1"/>
      <c r="Z153" s="1"/>
      <c r="AA153" s="1"/>
      <c r="AB153" s="1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hidden="1" x14ac:dyDescent="0.3">
      <c r="A154" s="1"/>
      <c r="B154" s="1"/>
      <c r="C154" s="1"/>
      <c r="D154" s="38"/>
      <c r="E154" s="38"/>
      <c r="F154" s="38"/>
      <c r="G154" s="3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1"/>
      <c r="V154" s="1"/>
      <c r="W154" s="1"/>
      <c r="X154" s="1"/>
      <c r="Y154" s="1"/>
      <c r="Z154" s="1"/>
      <c r="AA154" s="1"/>
      <c r="AB154" s="1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hidden="1" x14ac:dyDescent="0.3">
      <c r="A155" s="1"/>
      <c r="B155" s="1"/>
      <c r="C155" s="1"/>
      <c r="D155" s="38"/>
      <c r="E155" s="38"/>
      <c r="F155" s="38"/>
      <c r="G155" s="3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1"/>
      <c r="V155" s="1"/>
      <c r="W155" s="1"/>
      <c r="X155" s="1"/>
      <c r="Y155" s="1"/>
      <c r="Z155" s="1"/>
      <c r="AA155" s="1"/>
      <c r="AB155" s="1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hidden="1" x14ac:dyDescent="0.3">
      <c r="A156" s="1"/>
      <c r="B156" s="1"/>
      <c r="C156" s="1"/>
      <c r="D156" s="38"/>
      <c r="E156" s="38"/>
      <c r="F156" s="38"/>
      <c r="G156" s="3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1"/>
      <c r="V156" s="1"/>
      <c r="W156" s="1"/>
      <c r="X156" s="1"/>
      <c r="Y156" s="1"/>
      <c r="Z156" s="1"/>
      <c r="AA156" s="1"/>
      <c r="AB156" s="1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hidden="1" x14ac:dyDescent="0.3">
      <c r="A157" s="1"/>
      <c r="B157" s="1"/>
      <c r="C157" s="1"/>
      <c r="D157" s="38"/>
      <c r="E157" s="38"/>
      <c r="F157" s="38"/>
      <c r="G157" s="3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1"/>
      <c r="V157" s="1"/>
      <c r="W157" s="1"/>
      <c r="X157" s="1"/>
      <c r="Y157" s="1"/>
      <c r="Z157" s="1"/>
      <c r="AA157" s="1"/>
      <c r="AB157" s="1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hidden="1" x14ac:dyDescent="0.3">
      <c r="A158" s="1"/>
      <c r="B158" s="1"/>
      <c r="C158" s="1"/>
      <c r="D158" s="38"/>
      <c r="E158" s="38"/>
      <c r="F158" s="38"/>
      <c r="G158" s="3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1"/>
      <c r="V158" s="1"/>
      <c r="W158" s="1"/>
      <c r="X158" s="1"/>
      <c r="Y158" s="1"/>
      <c r="Z158" s="1"/>
      <c r="AA158" s="1"/>
      <c r="AB158" s="1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hidden="1" x14ac:dyDescent="0.3">
      <c r="A159" s="1"/>
      <c r="B159" s="1"/>
      <c r="C159" s="1"/>
      <c r="D159" s="38"/>
      <c r="E159" s="38"/>
      <c r="F159" s="38"/>
      <c r="G159" s="3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1"/>
      <c r="V159" s="1"/>
      <c r="W159" s="1"/>
      <c r="X159" s="1"/>
      <c r="Y159" s="1"/>
      <c r="Z159" s="1"/>
      <c r="AA159" s="1"/>
      <c r="AB159" s="1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hidden="1" x14ac:dyDescent="0.3">
      <c r="A160" s="1"/>
      <c r="B160" s="1"/>
      <c r="C160" s="1"/>
      <c r="D160" s="38"/>
      <c r="E160" s="38"/>
      <c r="F160" s="38"/>
      <c r="G160" s="3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1"/>
      <c r="V160" s="1"/>
      <c r="W160" s="1"/>
      <c r="X160" s="1"/>
      <c r="Y160" s="1"/>
      <c r="Z160" s="1"/>
      <c r="AA160" s="1"/>
      <c r="AB160" s="1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hidden="1" x14ac:dyDescent="0.3">
      <c r="A161" s="1"/>
      <c r="B161" s="1"/>
      <c r="C161" s="1"/>
      <c r="D161" s="38"/>
      <c r="E161" s="38"/>
      <c r="F161" s="38"/>
      <c r="G161" s="3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1"/>
      <c r="V161" s="1"/>
      <c r="W161" s="1"/>
      <c r="X161" s="1"/>
      <c r="Y161" s="1"/>
      <c r="Z161" s="1"/>
      <c r="AA161" s="1"/>
      <c r="AB161" s="1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hidden="1" x14ac:dyDescent="0.3">
      <c r="A162" s="1"/>
      <c r="B162" s="1"/>
      <c r="C162" s="1"/>
      <c r="D162" s="38"/>
      <c r="E162" s="38"/>
      <c r="F162" s="38"/>
      <c r="G162" s="3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1"/>
      <c r="V162" s="1"/>
      <c r="W162" s="1"/>
      <c r="X162" s="1"/>
      <c r="Y162" s="1"/>
      <c r="Z162" s="1"/>
      <c r="AA162" s="1"/>
      <c r="AB162" s="1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hidden="1" x14ac:dyDescent="0.3">
      <c r="A163" s="1"/>
      <c r="B163" s="1"/>
      <c r="C163" s="1"/>
      <c r="D163" s="38"/>
      <c r="E163" s="38"/>
      <c r="F163" s="38"/>
      <c r="G163" s="3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1"/>
      <c r="V163" s="1"/>
      <c r="W163" s="1"/>
      <c r="X163" s="1"/>
      <c r="Y163" s="1"/>
      <c r="Z163" s="1"/>
      <c r="AA163" s="1"/>
      <c r="AB163" s="1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hidden="1" x14ac:dyDescent="0.3">
      <c r="A164" s="1"/>
      <c r="B164" s="1"/>
      <c r="C164" s="1"/>
      <c r="D164" s="38"/>
      <c r="E164" s="38"/>
      <c r="F164" s="38"/>
      <c r="G164" s="3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1"/>
      <c r="V164" s="1"/>
      <c r="W164" s="1"/>
      <c r="X164" s="1"/>
      <c r="Y164" s="1"/>
      <c r="Z164" s="1"/>
      <c r="AA164" s="1"/>
      <c r="AB164" s="1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hidden="1" x14ac:dyDescent="0.3">
      <c r="A165" s="1"/>
      <c r="B165" s="1"/>
      <c r="C165" s="1"/>
      <c r="D165" s="38"/>
      <c r="E165" s="38"/>
      <c r="F165" s="38"/>
      <c r="G165" s="3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1"/>
      <c r="V165" s="1"/>
      <c r="W165" s="1"/>
      <c r="X165" s="1"/>
      <c r="Y165" s="1"/>
      <c r="Z165" s="1"/>
      <c r="AA165" s="1"/>
      <c r="AB165" s="1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hidden="1" x14ac:dyDescent="0.3">
      <c r="A166" s="1"/>
      <c r="B166" s="1"/>
      <c r="C166" s="1"/>
      <c r="D166" s="38"/>
      <c r="E166" s="38"/>
      <c r="F166" s="38"/>
      <c r="G166" s="3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1"/>
      <c r="V166" s="1"/>
      <c r="W166" s="1"/>
      <c r="X166" s="1"/>
      <c r="Y166" s="1"/>
      <c r="Z166" s="1"/>
      <c r="AA166" s="1"/>
      <c r="AB166" s="1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hidden="1" x14ac:dyDescent="0.3">
      <c r="A167" s="1"/>
      <c r="B167" s="1"/>
      <c r="C167" s="1"/>
      <c r="D167" s="38"/>
      <c r="E167" s="38"/>
      <c r="F167" s="38"/>
      <c r="G167" s="3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1"/>
      <c r="V167" s="1"/>
      <c r="W167" s="1"/>
      <c r="X167" s="1"/>
      <c r="Y167" s="1"/>
      <c r="Z167" s="1"/>
      <c r="AA167" s="1"/>
      <c r="AB167" s="1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hidden="1" x14ac:dyDescent="0.3">
      <c r="A168" s="1"/>
      <c r="B168" s="1"/>
      <c r="C168" s="1"/>
      <c r="D168" s="38"/>
      <c r="E168" s="38"/>
      <c r="F168" s="38"/>
      <c r="G168" s="3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1"/>
      <c r="V168" s="1"/>
      <c r="W168" s="1"/>
      <c r="X168" s="1"/>
      <c r="Y168" s="1"/>
      <c r="Z168" s="1"/>
      <c r="AA168" s="1"/>
      <c r="AB168" s="1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hidden="1" x14ac:dyDescent="0.3">
      <c r="A169" s="1"/>
      <c r="B169" s="1"/>
      <c r="C169" s="1"/>
      <c r="D169" s="38"/>
      <c r="E169" s="38"/>
      <c r="F169" s="38"/>
      <c r="G169" s="3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1"/>
      <c r="V169" s="1"/>
      <c r="W169" s="1"/>
      <c r="X169" s="1"/>
      <c r="Y169" s="1"/>
      <c r="Z169" s="1"/>
      <c r="AA169" s="1"/>
      <c r="AB169" s="1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hidden="1" x14ac:dyDescent="0.3">
      <c r="A170" s="1"/>
      <c r="B170" s="1"/>
      <c r="C170" s="1"/>
      <c r="D170" s="38"/>
      <c r="E170" s="38"/>
      <c r="F170" s="38"/>
      <c r="G170" s="3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1"/>
      <c r="V170" s="1"/>
      <c r="W170" s="1"/>
      <c r="X170" s="1"/>
      <c r="Y170" s="1"/>
      <c r="Z170" s="1"/>
      <c r="AA170" s="1"/>
      <c r="AB170" s="1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hidden="1" x14ac:dyDescent="0.3">
      <c r="A171" s="1"/>
      <c r="B171" s="1"/>
      <c r="C171" s="1"/>
      <c r="D171" s="38"/>
      <c r="E171" s="38"/>
      <c r="F171" s="38"/>
      <c r="G171" s="3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1"/>
      <c r="V171" s="1"/>
      <c r="W171" s="1"/>
      <c r="X171" s="1"/>
      <c r="Y171" s="1"/>
      <c r="Z171" s="1"/>
      <c r="AA171" s="1"/>
      <c r="AB171" s="1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hidden="1" x14ac:dyDescent="0.3">
      <c r="A172" s="1"/>
      <c r="B172" s="1"/>
      <c r="C172" s="1"/>
      <c r="D172" s="38"/>
      <c r="E172" s="38"/>
      <c r="F172" s="38"/>
      <c r="G172" s="3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1"/>
      <c r="V172" s="1"/>
      <c r="W172" s="1"/>
      <c r="X172" s="1"/>
      <c r="Y172" s="1"/>
      <c r="Z172" s="1"/>
      <c r="AA172" s="1"/>
      <c r="AB172" s="1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hidden="1" x14ac:dyDescent="0.3">
      <c r="A173" s="1"/>
      <c r="B173" s="1"/>
      <c r="C173" s="1"/>
      <c r="D173" s="38"/>
      <c r="E173" s="38"/>
      <c r="F173" s="38"/>
      <c r="G173" s="3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1"/>
      <c r="V173" s="1"/>
      <c r="W173" s="1"/>
      <c r="X173" s="1"/>
      <c r="Y173" s="1"/>
      <c r="Z173" s="1"/>
      <c r="AA173" s="1"/>
      <c r="AB173" s="1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hidden="1" x14ac:dyDescent="0.3">
      <c r="A174" s="1"/>
      <c r="B174" s="1"/>
      <c r="C174" s="1"/>
      <c r="D174" s="38"/>
      <c r="E174" s="38"/>
      <c r="F174" s="38"/>
      <c r="G174" s="3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1"/>
      <c r="V174" s="1"/>
      <c r="W174" s="1"/>
      <c r="X174" s="1"/>
      <c r="Y174" s="1"/>
      <c r="Z174" s="1"/>
      <c r="AA174" s="1"/>
      <c r="AB174" s="1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hidden="1" x14ac:dyDescent="0.3">
      <c r="A175" s="1"/>
      <c r="B175" s="1"/>
      <c r="C175" s="1"/>
      <c r="D175" s="38"/>
      <c r="E175" s="38"/>
      <c r="F175" s="38"/>
      <c r="G175" s="3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1"/>
      <c r="V175" s="1"/>
      <c r="W175" s="1"/>
      <c r="X175" s="1"/>
      <c r="Y175" s="1"/>
      <c r="Z175" s="1"/>
      <c r="AA175" s="1"/>
      <c r="AB175" s="1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hidden="1" x14ac:dyDescent="0.3">
      <c r="A176" s="1"/>
      <c r="B176" s="1"/>
      <c r="C176" s="1"/>
      <c r="D176" s="38"/>
      <c r="E176" s="38"/>
      <c r="F176" s="38"/>
      <c r="G176" s="3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1"/>
      <c r="V176" s="1"/>
      <c r="W176" s="1"/>
      <c r="X176" s="1"/>
      <c r="Y176" s="1"/>
      <c r="Z176" s="1"/>
      <c r="AA176" s="1"/>
      <c r="AB176" s="1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hidden="1" x14ac:dyDescent="0.3">
      <c r="A177" s="1"/>
      <c r="B177" s="1"/>
      <c r="C177" s="1"/>
      <c r="D177" s="38"/>
      <c r="E177" s="38"/>
      <c r="F177" s="38"/>
      <c r="G177" s="3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1"/>
      <c r="V177" s="1"/>
      <c r="W177" s="1"/>
      <c r="X177" s="1"/>
      <c r="Y177" s="1"/>
      <c r="Z177" s="1"/>
      <c r="AA177" s="1"/>
      <c r="AB177" s="1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hidden="1" x14ac:dyDescent="0.3">
      <c r="A178" s="1"/>
      <c r="B178" s="1"/>
      <c r="C178" s="1"/>
      <c r="D178" s="38"/>
      <c r="E178" s="38"/>
      <c r="F178" s="38"/>
      <c r="G178" s="3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1"/>
      <c r="V178" s="1"/>
      <c r="W178" s="1"/>
      <c r="X178" s="1"/>
      <c r="Y178" s="1"/>
      <c r="Z178" s="1"/>
      <c r="AA178" s="1"/>
      <c r="AB178" s="1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hidden="1" x14ac:dyDescent="0.3">
      <c r="A179" s="1"/>
      <c r="B179" s="1"/>
      <c r="C179" s="1"/>
      <c r="D179" s="38"/>
      <c r="E179" s="38"/>
      <c r="F179" s="38"/>
      <c r="G179" s="3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1"/>
      <c r="V179" s="1"/>
      <c r="W179" s="1"/>
      <c r="X179" s="1"/>
      <c r="Y179" s="1"/>
      <c r="Z179" s="1"/>
      <c r="AA179" s="1"/>
      <c r="AB179" s="1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hidden="1" x14ac:dyDescent="0.3">
      <c r="A180" s="1"/>
      <c r="B180" s="1"/>
      <c r="C180" s="1"/>
      <c r="D180" s="38"/>
      <c r="E180" s="38"/>
      <c r="F180" s="38"/>
      <c r="G180" s="3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1"/>
      <c r="V180" s="1"/>
      <c r="W180" s="1"/>
      <c r="X180" s="1"/>
      <c r="Y180" s="1"/>
      <c r="Z180" s="1"/>
      <c r="AA180" s="1"/>
      <c r="AB180" s="1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hidden="1" x14ac:dyDescent="0.3">
      <c r="A181" s="1"/>
      <c r="B181" s="1"/>
      <c r="C181" s="1"/>
      <c r="D181" s="38"/>
      <c r="E181" s="38"/>
      <c r="F181" s="38"/>
      <c r="G181" s="3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1"/>
      <c r="V181" s="1"/>
      <c r="W181" s="1"/>
      <c r="X181" s="1"/>
      <c r="Y181" s="1"/>
      <c r="Z181" s="1"/>
      <c r="AA181" s="1"/>
      <c r="AB181" s="1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hidden="1" x14ac:dyDescent="0.3">
      <c r="A182" s="1"/>
      <c r="B182" s="1"/>
      <c r="C182" s="1"/>
      <c r="D182" s="38"/>
      <c r="E182" s="38"/>
      <c r="F182" s="38"/>
      <c r="G182" s="3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1"/>
      <c r="V182" s="1"/>
      <c r="W182" s="1"/>
      <c r="X182" s="1"/>
      <c r="Y182" s="1"/>
      <c r="Z182" s="1"/>
      <c r="AA182" s="1"/>
      <c r="AB182" s="1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hidden="1" x14ac:dyDescent="0.3">
      <c r="A183" s="1"/>
      <c r="B183" s="1"/>
      <c r="C183" s="1"/>
      <c r="D183" s="38"/>
      <c r="E183" s="38"/>
      <c r="F183" s="38"/>
      <c r="G183" s="3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1"/>
      <c r="V183" s="1"/>
      <c r="W183" s="1"/>
      <c r="X183" s="1"/>
      <c r="Y183" s="1"/>
      <c r="Z183" s="1"/>
      <c r="AA183" s="1"/>
      <c r="AB183" s="1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hidden="1" x14ac:dyDescent="0.3">
      <c r="A184" s="1"/>
      <c r="B184" s="1"/>
      <c r="C184" s="1"/>
      <c r="D184" s="38"/>
      <c r="E184" s="38"/>
      <c r="F184" s="38"/>
      <c r="G184" s="3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1"/>
      <c r="V184" s="1"/>
      <c r="W184" s="1"/>
      <c r="X184" s="1"/>
      <c r="Y184" s="1"/>
      <c r="Z184" s="1"/>
      <c r="AA184" s="1"/>
      <c r="AB184" s="1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hidden="1" x14ac:dyDescent="0.3">
      <c r="A185" s="1"/>
      <c r="B185" s="1"/>
      <c r="C185" s="1"/>
      <c r="D185" s="38"/>
      <c r="E185" s="38"/>
      <c r="F185" s="38"/>
      <c r="G185" s="3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1"/>
      <c r="V185" s="1"/>
      <c r="W185" s="1"/>
      <c r="X185" s="1"/>
      <c r="Y185" s="1"/>
      <c r="Z185" s="1"/>
      <c r="AA185" s="1"/>
      <c r="AB185" s="1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hidden="1" x14ac:dyDescent="0.3">
      <c r="A186" s="1"/>
      <c r="B186" s="1"/>
      <c r="C186" s="1"/>
      <c r="D186" s="38"/>
      <c r="E186" s="38"/>
      <c r="F186" s="38"/>
      <c r="G186" s="3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1"/>
      <c r="V186" s="1"/>
      <c r="W186" s="1"/>
      <c r="X186" s="1"/>
      <c r="Y186" s="1"/>
      <c r="Z186" s="1"/>
      <c r="AA186" s="1"/>
      <c r="AB186" s="1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hidden="1" x14ac:dyDescent="0.3">
      <c r="A187" s="1"/>
      <c r="B187" s="1"/>
      <c r="C187" s="1"/>
      <c r="D187" s="38"/>
      <c r="E187" s="38"/>
      <c r="F187" s="38"/>
      <c r="G187" s="3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1"/>
      <c r="V187" s="1"/>
      <c r="W187" s="1"/>
      <c r="X187" s="1"/>
      <c r="Y187" s="1"/>
      <c r="Z187" s="1"/>
      <c r="AA187" s="1"/>
      <c r="AB187" s="1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hidden="1" x14ac:dyDescent="0.3">
      <c r="A188" s="1"/>
      <c r="B188" s="1"/>
      <c r="C188" s="1"/>
      <c r="D188" s="38"/>
      <c r="E188" s="38"/>
      <c r="F188" s="38"/>
      <c r="G188" s="3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1"/>
      <c r="V188" s="1"/>
      <c r="W188" s="1"/>
      <c r="X188" s="1"/>
      <c r="Y188" s="1"/>
      <c r="Z188" s="1"/>
      <c r="AA188" s="1"/>
      <c r="AB188" s="1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hidden="1" x14ac:dyDescent="0.3">
      <c r="A189" s="1"/>
      <c r="B189" s="1"/>
      <c r="C189" s="1"/>
      <c r="D189" s="38"/>
      <c r="E189" s="38"/>
      <c r="F189" s="38"/>
      <c r="G189" s="3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1"/>
      <c r="V189" s="1"/>
      <c r="W189" s="1"/>
      <c r="X189" s="1"/>
      <c r="Y189" s="1"/>
      <c r="Z189" s="1"/>
      <c r="AA189" s="1"/>
      <c r="AB189" s="1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hidden="1" x14ac:dyDescent="0.3">
      <c r="A190" s="1"/>
      <c r="B190" s="1"/>
      <c r="C190" s="1"/>
      <c r="D190" s="38"/>
      <c r="E190" s="38"/>
      <c r="F190" s="38"/>
      <c r="G190" s="3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1"/>
      <c r="V190" s="1"/>
      <c r="W190" s="1"/>
      <c r="X190" s="1"/>
      <c r="Y190" s="1"/>
      <c r="Z190" s="1"/>
      <c r="AA190" s="1"/>
      <c r="AB190" s="1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hidden="1" x14ac:dyDescent="0.3">
      <c r="A191" s="1"/>
      <c r="B191" s="1"/>
      <c r="C191" s="1"/>
      <c r="D191" s="38"/>
      <c r="E191" s="38"/>
      <c r="F191" s="38"/>
      <c r="G191" s="3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1"/>
      <c r="V191" s="1"/>
      <c r="W191" s="1"/>
      <c r="X191" s="1"/>
      <c r="Y191" s="1"/>
      <c r="Z191" s="1"/>
      <c r="AA191" s="1"/>
      <c r="AB191" s="1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hidden="1" x14ac:dyDescent="0.3">
      <c r="A192" s="1"/>
      <c r="B192" s="1"/>
      <c r="C192" s="1"/>
      <c r="D192" s="38"/>
      <c r="E192" s="38"/>
      <c r="F192" s="38"/>
      <c r="G192" s="3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1"/>
      <c r="V192" s="1"/>
      <c r="W192" s="1"/>
      <c r="X192" s="1"/>
      <c r="Y192" s="1"/>
      <c r="Z192" s="1"/>
      <c r="AA192" s="1"/>
      <c r="AB192" s="1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hidden="1" x14ac:dyDescent="0.3">
      <c r="A193" s="1"/>
      <c r="B193" s="1"/>
      <c r="C193" s="1"/>
      <c r="D193" s="38"/>
      <c r="E193" s="38"/>
      <c r="F193" s="38"/>
      <c r="G193" s="3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1"/>
      <c r="V193" s="1"/>
      <c r="W193" s="1"/>
      <c r="X193" s="1"/>
      <c r="Y193" s="1"/>
      <c r="Z193" s="1"/>
      <c r="AA193" s="1"/>
      <c r="AB193" s="1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hidden="1" x14ac:dyDescent="0.3">
      <c r="A194" s="1"/>
      <c r="B194" s="1"/>
      <c r="C194" s="1"/>
      <c r="D194" s="38"/>
      <c r="E194" s="38"/>
      <c r="F194" s="38"/>
      <c r="G194" s="3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1"/>
      <c r="V194" s="1"/>
      <c r="W194" s="1"/>
      <c r="X194" s="1"/>
      <c r="Y194" s="1"/>
      <c r="Z194" s="1"/>
      <c r="AA194" s="1"/>
      <c r="AB194" s="1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hidden="1" x14ac:dyDescent="0.3">
      <c r="A195" s="1"/>
      <c r="B195" s="1"/>
      <c r="C195" s="1"/>
      <c r="D195" s="38"/>
      <c r="E195" s="38"/>
      <c r="F195" s="38"/>
      <c r="G195" s="3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1"/>
      <c r="V195" s="1"/>
      <c r="W195" s="1"/>
      <c r="X195" s="1"/>
      <c r="Y195" s="1"/>
      <c r="Z195" s="1"/>
      <c r="AA195" s="1"/>
      <c r="AB195" s="1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hidden="1" x14ac:dyDescent="0.3">
      <c r="A196" s="1"/>
      <c r="B196" s="1"/>
      <c r="C196" s="1"/>
      <c r="D196" s="38"/>
      <c r="E196" s="38"/>
      <c r="F196" s="38"/>
      <c r="G196" s="3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1"/>
      <c r="V196" s="1"/>
      <c r="W196" s="1"/>
      <c r="X196" s="1"/>
      <c r="Y196" s="1"/>
      <c r="Z196" s="1"/>
      <c r="AA196" s="1"/>
      <c r="AB196" s="1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hidden="1" x14ac:dyDescent="0.3">
      <c r="A197" s="1"/>
      <c r="B197" s="1"/>
      <c r="C197" s="1"/>
      <c r="D197" s="38"/>
      <c r="E197" s="38"/>
      <c r="F197" s="38"/>
      <c r="G197" s="3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1"/>
      <c r="V197" s="1"/>
      <c r="W197" s="1"/>
      <c r="X197" s="1"/>
      <c r="Y197" s="1"/>
      <c r="Z197" s="1"/>
      <c r="AA197" s="1"/>
      <c r="AB197" s="1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hidden="1" x14ac:dyDescent="0.3">
      <c r="A198" s="1"/>
      <c r="B198" s="1"/>
      <c r="C198" s="1"/>
      <c r="D198" s="38"/>
      <c r="E198" s="38"/>
      <c r="F198" s="38"/>
      <c r="G198" s="3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1"/>
      <c r="V198" s="1"/>
      <c r="W198" s="1"/>
      <c r="X198" s="1"/>
      <c r="Y198" s="1"/>
      <c r="Z198" s="1"/>
      <c r="AA198" s="1"/>
      <c r="AB198" s="1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hidden="1" x14ac:dyDescent="0.3">
      <c r="A199" s="1"/>
      <c r="B199" s="1"/>
      <c r="C199" s="1"/>
      <c r="D199" s="38"/>
      <c r="E199" s="38"/>
      <c r="F199" s="38"/>
      <c r="G199" s="3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1"/>
      <c r="V199" s="1"/>
      <c r="W199" s="1"/>
      <c r="X199" s="1"/>
      <c r="Y199" s="1"/>
      <c r="Z199" s="1"/>
      <c r="AA199" s="1"/>
      <c r="AB199" s="1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hidden="1" x14ac:dyDescent="0.3">
      <c r="A200" s="1"/>
      <c r="B200" s="1"/>
      <c r="C200" s="1"/>
      <c r="D200" s="38"/>
      <c r="E200" s="38"/>
      <c r="F200" s="38"/>
      <c r="G200" s="3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1"/>
      <c r="V200" s="1"/>
      <c r="W200" s="1"/>
      <c r="X200" s="1"/>
      <c r="Y200" s="1"/>
      <c r="Z200" s="1"/>
      <c r="AA200" s="1"/>
      <c r="AB200" s="1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hidden="1" x14ac:dyDescent="0.3">
      <c r="A201" s="1"/>
      <c r="B201" s="1"/>
      <c r="C201" s="1"/>
      <c r="D201" s="38"/>
      <c r="E201" s="38"/>
      <c r="F201" s="38"/>
      <c r="G201" s="3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1"/>
      <c r="V201" s="1"/>
      <c r="W201" s="1"/>
      <c r="X201" s="1"/>
      <c r="Y201" s="1"/>
      <c r="Z201" s="1"/>
      <c r="AA201" s="1"/>
      <c r="AB201" s="1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hidden="1" x14ac:dyDescent="0.3">
      <c r="A202" s="1"/>
      <c r="B202" s="1"/>
      <c r="C202" s="1"/>
      <c r="D202" s="38"/>
      <c r="E202" s="38"/>
      <c r="F202" s="38"/>
      <c r="G202" s="3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1"/>
      <c r="V202" s="1"/>
      <c r="W202" s="1"/>
      <c r="X202" s="1"/>
      <c r="Y202" s="1"/>
      <c r="Z202" s="1"/>
      <c r="AA202" s="1"/>
      <c r="AB202" s="1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hidden="1" x14ac:dyDescent="0.3">
      <c r="A203" s="1"/>
      <c r="B203" s="1"/>
      <c r="C203" s="1"/>
      <c r="D203" s="38"/>
      <c r="E203" s="38"/>
      <c r="F203" s="38"/>
      <c r="G203" s="3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1"/>
      <c r="V203" s="1"/>
      <c r="W203" s="1"/>
      <c r="X203" s="1"/>
      <c r="Y203" s="1"/>
      <c r="Z203" s="1"/>
      <c r="AA203" s="1"/>
      <c r="AB203" s="1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hidden="1" x14ac:dyDescent="0.3">
      <c r="A204" s="1"/>
      <c r="B204" s="1"/>
      <c r="C204" s="1"/>
      <c r="D204" s="38"/>
      <c r="E204" s="38"/>
      <c r="F204" s="38"/>
      <c r="G204" s="3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1"/>
      <c r="V204" s="1"/>
      <c r="W204" s="1"/>
      <c r="X204" s="1"/>
      <c r="Y204" s="1"/>
      <c r="Z204" s="1"/>
      <c r="AA204" s="1"/>
      <c r="AB204" s="1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hidden="1" x14ac:dyDescent="0.3">
      <c r="A205" s="1"/>
      <c r="B205" s="1"/>
      <c r="C205" s="1"/>
      <c r="D205" s="38"/>
      <c r="E205" s="38"/>
      <c r="F205" s="38"/>
      <c r="G205" s="3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1"/>
      <c r="V205" s="1"/>
      <c r="W205" s="1"/>
      <c r="X205" s="1"/>
      <c r="Y205" s="1"/>
      <c r="Z205" s="1"/>
      <c r="AA205" s="1"/>
      <c r="AB205" s="1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hidden="1" x14ac:dyDescent="0.3">
      <c r="A206" s="1"/>
      <c r="B206" s="1"/>
      <c r="C206" s="1"/>
      <c r="D206" s="38"/>
      <c r="E206" s="38"/>
      <c r="F206" s="38"/>
      <c r="G206" s="3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1"/>
      <c r="V206" s="1"/>
      <c r="W206" s="1"/>
      <c r="X206" s="1"/>
      <c r="Y206" s="1"/>
      <c r="Z206" s="1"/>
      <c r="AA206" s="1"/>
      <c r="AB206" s="1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hidden="1" x14ac:dyDescent="0.3">
      <c r="A207" s="1"/>
      <c r="B207" s="1"/>
      <c r="C207" s="1"/>
      <c r="D207" s="38"/>
      <c r="E207" s="38"/>
      <c r="F207" s="38"/>
      <c r="G207" s="3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1"/>
      <c r="V207" s="1"/>
      <c r="W207" s="1"/>
      <c r="X207" s="1"/>
      <c r="Y207" s="1"/>
      <c r="Z207" s="1"/>
      <c r="AA207" s="1"/>
      <c r="AB207" s="1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hidden="1" x14ac:dyDescent="0.3">
      <c r="A208" s="1"/>
      <c r="B208" s="1"/>
      <c r="C208" s="1"/>
      <c r="D208" s="38"/>
      <c r="E208" s="38"/>
      <c r="F208" s="38"/>
      <c r="G208" s="3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1"/>
      <c r="V208" s="1"/>
      <c r="W208" s="1"/>
      <c r="X208" s="1"/>
      <c r="Y208" s="1"/>
      <c r="Z208" s="1"/>
      <c r="AA208" s="1"/>
      <c r="AB208" s="1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hidden="1" x14ac:dyDescent="0.3">
      <c r="A209" s="1"/>
      <c r="B209" s="1"/>
      <c r="C209" s="1"/>
      <c r="D209" s="38"/>
      <c r="E209" s="38"/>
      <c r="F209" s="38"/>
      <c r="G209" s="3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1"/>
      <c r="V209" s="1"/>
      <c r="W209" s="1"/>
      <c r="X209" s="1"/>
      <c r="Y209" s="1"/>
      <c r="Z209" s="1"/>
      <c r="AA209" s="1"/>
      <c r="AB209" s="1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hidden="1" x14ac:dyDescent="0.3">
      <c r="A210" s="1"/>
      <c r="B210" s="1"/>
      <c r="C210" s="1"/>
      <c r="D210" s="38"/>
      <c r="E210" s="38"/>
      <c r="F210" s="38"/>
      <c r="G210" s="3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1"/>
      <c r="V210" s="1"/>
      <c r="W210" s="1"/>
      <c r="X210" s="1"/>
      <c r="Y210" s="1"/>
      <c r="Z210" s="1"/>
      <c r="AA210" s="1"/>
      <c r="AB210" s="1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hidden="1" x14ac:dyDescent="0.3">
      <c r="A211" s="1"/>
      <c r="B211" s="1"/>
      <c r="C211" s="1"/>
      <c r="D211" s="38"/>
      <c r="E211" s="38"/>
      <c r="F211" s="38"/>
      <c r="G211" s="3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1"/>
      <c r="V211" s="1"/>
      <c r="W211" s="1"/>
      <c r="X211" s="1"/>
      <c r="Y211" s="1"/>
      <c r="Z211" s="1"/>
      <c r="AA211" s="1"/>
      <c r="AB211" s="1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hidden="1" x14ac:dyDescent="0.3">
      <c r="A212" s="1"/>
      <c r="B212" s="1"/>
      <c r="C212" s="1"/>
      <c r="D212" s="38"/>
      <c r="E212" s="38"/>
      <c r="F212" s="38"/>
      <c r="G212" s="3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1"/>
      <c r="V212" s="1"/>
      <c r="W212" s="1"/>
      <c r="X212" s="1"/>
      <c r="Y212" s="1"/>
      <c r="Z212" s="1"/>
      <c r="AA212" s="1"/>
      <c r="AB212" s="1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hidden="1" x14ac:dyDescent="0.3">
      <c r="A213" s="1"/>
      <c r="B213" s="1"/>
      <c r="C213" s="1"/>
      <c r="D213" s="38"/>
      <c r="E213" s="38"/>
      <c r="F213" s="38"/>
      <c r="G213" s="3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1"/>
      <c r="V213" s="1"/>
      <c r="W213" s="1"/>
      <c r="X213" s="1"/>
      <c r="Y213" s="1"/>
      <c r="Z213" s="1"/>
      <c r="AA213" s="1"/>
      <c r="AB213" s="1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hidden="1" x14ac:dyDescent="0.3">
      <c r="A214" s="1"/>
      <c r="B214" s="1"/>
      <c r="C214" s="1"/>
      <c r="D214" s="38"/>
      <c r="E214" s="38"/>
      <c r="F214" s="38"/>
      <c r="G214" s="3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1"/>
      <c r="V214" s="1"/>
      <c r="W214" s="1"/>
      <c r="X214" s="1"/>
      <c r="Y214" s="1"/>
      <c r="Z214" s="1"/>
      <c r="AA214" s="1"/>
      <c r="AB214" s="1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hidden="1" x14ac:dyDescent="0.3">
      <c r="A215" s="1"/>
      <c r="B215" s="1"/>
      <c r="C215" s="1"/>
      <c r="D215" s="38"/>
      <c r="E215" s="38"/>
      <c r="F215" s="38"/>
      <c r="G215" s="3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1"/>
      <c r="V215" s="1"/>
      <c r="W215" s="1"/>
      <c r="X215" s="1"/>
      <c r="Y215" s="1"/>
      <c r="Z215" s="1"/>
      <c r="AA215" s="1"/>
      <c r="AB215" s="1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hidden="1" x14ac:dyDescent="0.3">
      <c r="A216" s="1"/>
      <c r="B216" s="1"/>
      <c r="C216" s="1"/>
      <c r="D216" s="38"/>
      <c r="E216" s="38"/>
      <c r="F216" s="38"/>
      <c r="G216" s="3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1"/>
      <c r="V216" s="1"/>
      <c r="W216" s="1"/>
      <c r="X216" s="1"/>
      <c r="Y216" s="1"/>
      <c r="Z216" s="1"/>
      <c r="AA216" s="1"/>
      <c r="AB216" s="1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hidden="1" x14ac:dyDescent="0.3">
      <c r="A217" s="1"/>
      <c r="B217" s="1"/>
      <c r="C217" s="1"/>
      <c r="D217" s="38"/>
      <c r="E217" s="38"/>
      <c r="F217" s="38"/>
      <c r="G217" s="3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1"/>
      <c r="V217" s="1"/>
      <c r="W217" s="1"/>
      <c r="X217" s="1"/>
      <c r="Y217" s="1"/>
      <c r="Z217" s="1"/>
      <c r="AA217" s="1"/>
      <c r="AB217" s="1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hidden="1" x14ac:dyDescent="0.3">
      <c r="A218" s="1"/>
      <c r="B218" s="1"/>
      <c r="C218" s="1"/>
      <c r="D218" s="38"/>
      <c r="E218" s="38"/>
      <c r="F218" s="38"/>
      <c r="G218" s="3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1"/>
      <c r="V218" s="1"/>
      <c r="W218" s="1"/>
      <c r="X218" s="1"/>
      <c r="Y218" s="1"/>
      <c r="Z218" s="1"/>
      <c r="AA218" s="1"/>
      <c r="AB218" s="1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hidden="1" x14ac:dyDescent="0.3">
      <c r="A219" s="1"/>
      <c r="B219" s="1"/>
      <c r="C219" s="1"/>
      <c r="D219" s="38"/>
      <c r="E219" s="38"/>
      <c r="F219" s="38"/>
      <c r="G219" s="3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1"/>
      <c r="V219" s="1"/>
      <c r="W219" s="1"/>
      <c r="X219" s="1"/>
      <c r="Y219" s="1"/>
      <c r="Z219" s="1"/>
      <c r="AA219" s="1"/>
      <c r="AB219" s="1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hidden="1" x14ac:dyDescent="0.3">
      <c r="A220" s="1"/>
      <c r="B220" s="1"/>
      <c r="C220" s="1"/>
      <c r="D220" s="38"/>
      <c r="E220" s="38"/>
      <c r="F220" s="38"/>
      <c r="G220" s="3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1"/>
      <c r="V220" s="1"/>
      <c r="W220" s="1"/>
      <c r="X220" s="1"/>
      <c r="Y220" s="1"/>
      <c r="Z220" s="1"/>
      <c r="AA220" s="1"/>
      <c r="AB220" s="1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hidden="1" x14ac:dyDescent="0.3">
      <c r="A221" s="1"/>
      <c r="B221" s="1"/>
      <c r="C221" s="1"/>
      <c r="D221" s="38"/>
      <c r="E221" s="38"/>
      <c r="F221" s="38"/>
      <c r="G221" s="3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1"/>
      <c r="V221" s="1"/>
      <c r="W221" s="1"/>
      <c r="X221" s="1"/>
      <c r="Y221" s="1"/>
      <c r="Z221" s="1"/>
      <c r="AA221" s="1"/>
      <c r="AB221" s="1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hidden="1" x14ac:dyDescent="0.3">
      <c r="A222" s="1"/>
      <c r="B222" s="1"/>
      <c r="C222" s="1"/>
      <c r="D222" s="38"/>
      <c r="E222" s="38"/>
      <c r="F222" s="38"/>
      <c r="G222" s="3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1"/>
      <c r="V222" s="1"/>
      <c r="W222" s="1"/>
      <c r="X222" s="1"/>
      <c r="Y222" s="1"/>
      <c r="Z222" s="1"/>
      <c r="AA222" s="1"/>
      <c r="AB222" s="1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hidden="1" x14ac:dyDescent="0.3">
      <c r="A223" s="1"/>
      <c r="B223" s="1"/>
      <c r="C223" s="1"/>
      <c r="D223" s="38"/>
      <c r="E223" s="38"/>
      <c r="F223" s="38"/>
      <c r="G223" s="3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1"/>
      <c r="V223" s="1"/>
      <c r="W223" s="1"/>
      <c r="X223" s="1"/>
      <c r="Y223" s="1"/>
      <c r="Z223" s="1"/>
      <c r="AA223" s="1"/>
      <c r="AB223" s="1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hidden="1" x14ac:dyDescent="0.3">
      <c r="A224" s="1"/>
      <c r="B224" s="1"/>
      <c r="C224" s="1"/>
      <c r="D224" s="38"/>
      <c r="E224" s="38"/>
      <c r="F224" s="38"/>
      <c r="G224" s="3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1"/>
      <c r="V224" s="1"/>
      <c r="W224" s="1"/>
      <c r="X224" s="1"/>
      <c r="Y224" s="1"/>
      <c r="Z224" s="1"/>
      <c r="AA224" s="1"/>
      <c r="AB224" s="1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hidden="1" x14ac:dyDescent="0.3">
      <c r="A225" s="1"/>
      <c r="B225" s="1"/>
      <c r="C225" s="1"/>
      <c r="D225" s="38"/>
      <c r="E225" s="38"/>
      <c r="F225" s="38"/>
      <c r="G225" s="3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1"/>
      <c r="V225" s="1"/>
      <c r="W225" s="1"/>
      <c r="X225" s="1"/>
      <c r="Y225" s="1"/>
      <c r="Z225" s="1"/>
      <c r="AA225" s="1"/>
      <c r="AB225" s="1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hidden="1" x14ac:dyDescent="0.3">
      <c r="A226" s="1"/>
      <c r="B226" s="1"/>
      <c r="C226" s="1"/>
      <c r="D226" s="38"/>
      <c r="E226" s="38"/>
      <c r="F226" s="38"/>
      <c r="G226" s="3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1"/>
      <c r="V226" s="1"/>
      <c r="W226" s="1"/>
      <c r="X226" s="1"/>
      <c r="Y226" s="1"/>
      <c r="Z226" s="1"/>
      <c r="AA226" s="1"/>
      <c r="AB226" s="1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hidden="1" x14ac:dyDescent="0.3">
      <c r="A227" s="1"/>
      <c r="B227" s="1"/>
      <c r="C227" s="1"/>
      <c r="D227" s="38"/>
      <c r="E227" s="38"/>
      <c r="F227" s="38"/>
      <c r="G227" s="3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1"/>
      <c r="V227" s="1"/>
      <c r="W227" s="1"/>
      <c r="X227" s="1"/>
      <c r="Y227" s="1"/>
      <c r="Z227" s="1"/>
      <c r="AA227" s="1"/>
      <c r="AB227" s="1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hidden="1" x14ac:dyDescent="0.3">
      <c r="A228" s="1"/>
      <c r="B228" s="1"/>
      <c r="C228" s="1"/>
      <c r="D228" s="38"/>
      <c r="E228" s="38"/>
      <c r="F228" s="38"/>
      <c r="G228" s="3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1"/>
      <c r="V228" s="1"/>
      <c r="W228" s="1"/>
      <c r="X228" s="1"/>
      <c r="Y228" s="1"/>
      <c r="Z228" s="1"/>
      <c r="AA228" s="1"/>
      <c r="AB228" s="1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hidden="1" x14ac:dyDescent="0.3">
      <c r="A229" s="1"/>
      <c r="B229" s="1"/>
      <c r="C229" s="1"/>
      <c r="D229" s="38"/>
      <c r="E229" s="38"/>
      <c r="F229" s="38"/>
      <c r="G229" s="3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1"/>
      <c r="V229" s="1"/>
      <c r="W229" s="1"/>
      <c r="X229" s="1"/>
      <c r="Y229" s="1"/>
      <c r="Z229" s="1"/>
      <c r="AA229" s="1"/>
      <c r="AB229" s="1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hidden="1" x14ac:dyDescent="0.3">
      <c r="A230" s="1"/>
      <c r="B230" s="1"/>
      <c r="C230" s="1"/>
      <c r="D230" s="38"/>
      <c r="E230" s="38"/>
      <c r="F230" s="38"/>
      <c r="G230" s="3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1"/>
      <c r="V230" s="1"/>
      <c r="W230" s="1"/>
      <c r="X230" s="1"/>
      <c r="Y230" s="1"/>
      <c r="Z230" s="1"/>
      <c r="AA230" s="1"/>
      <c r="AB230" s="1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hidden="1" x14ac:dyDescent="0.3">
      <c r="A231" s="1"/>
      <c r="B231" s="1"/>
      <c r="C231" s="1"/>
      <c r="D231" s="38"/>
      <c r="E231" s="38"/>
      <c r="F231" s="38"/>
      <c r="G231" s="3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1"/>
      <c r="V231" s="1"/>
      <c r="W231" s="1"/>
      <c r="X231" s="1"/>
      <c r="Y231" s="1"/>
      <c r="Z231" s="1"/>
      <c r="AA231" s="1"/>
      <c r="AB231" s="1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hidden="1" x14ac:dyDescent="0.3">
      <c r="A232" s="1"/>
      <c r="B232" s="1"/>
      <c r="C232" s="1"/>
      <c r="D232" s="38"/>
      <c r="E232" s="38"/>
      <c r="F232" s="38"/>
      <c r="G232" s="3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1"/>
      <c r="V232" s="1"/>
      <c r="W232" s="1"/>
      <c r="X232" s="1"/>
      <c r="Y232" s="1"/>
      <c r="Z232" s="1"/>
      <c r="AA232" s="1"/>
      <c r="AB232" s="1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hidden="1" x14ac:dyDescent="0.3">
      <c r="A233" s="1"/>
      <c r="B233" s="1"/>
      <c r="C233" s="1"/>
      <c r="D233" s="38"/>
      <c r="E233" s="38"/>
      <c r="F233" s="38"/>
      <c r="G233" s="3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1"/>
      <c r="V233" s="1"/>
      <c r="W233" s="1"/>
      <c r="X233" s="1"/>
      <c r="Y233" s="1"/>
      <c r="Z233" s="1"/>
      <c r="AA233" s="1"/>
      <c r="AB233" s="1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hidden="1" x14ac:dyDescent="0.3">
      <c r="A234" s="1"/>
      <c r="B234" s="1"/>
      <c r="C234" s="1"/>
      <c r="D234" s="38"/>
      <c r="E234" s="38"/>
      <c r="F234" s="38"/>
      <c r="G234" s="3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1"/>
      <c r="V234" s="1"/>
      <c r="W234" s="1"/>
      <c r="X234" s="1"/>
      <c r="Y234" s="1"/>
      <c r="Z234" s="1"/>
      <c r="AA234" s="1"/>
      <c r="AB234" s="1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hidden="1" x14ac:dyDescent="0.3">
      <c r="A235" s="1"/>
      <c r="B235" s="1"/>
      <c r="C235" s="1"/>
      <c r="D235" s="38"/>
      <c r="E235" s="38"/>
      <c r="F235" s="38"/>
      <c r="G235" s="3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1"/>
      <c r="V235" s="1"/>
      <c r="W235" s="1"/>
      <c r="X235" s="1"/>
      <c r="Y235" s="1"/>
      <c r="Z235" s="1"/>
      <c r="AA235" s="1"/>
      <c r="AB235" s="1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hidden="1" x14ac:dyDescent="0.3">
      <c r="A236" s="1"/>
      <c r="B236" s="1"/>
      <c r="C236" s="1"/>
      <c r="D236" s="38"/>
      <c r="E236" s="38"/>
      <c r="F236" s="38"/>
      <c r="G236" s="3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1"/>
      <c r="V236" s="1"/>
      <c r="W236" s="1"/>
      <c r="X236" s="1"/>
      <c r="Y236" s="1"/>
      <c r="Z236" s="1"/>
      <c r="AA236" s="1"/>
      <c r="AB236" s="1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hidden="1" x14ac:dyDescent="0.3">
      <c r="A237" s="1"/>
      <c r="B237" s="1"/>
      <c r="C237" s="1"/>
      <c r="D237" s="38"/>
      <c r="E237" s="38"/>
      <c r="F237" s="38"/>
      <c r="G237" s="3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1"/>
      <c r="V237" s="1"/>
      <c r="W237" s="1"/>
      <c r="X237" s="1"/>
      <c r="Y237" s="1"/>
      <c r="Z237" s="1"/>
      <c r="AA237" s="1"/>
      <c r="AB237" s="1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hidden="1" x14ac:dyDescent="0.3">
      <c r="A238" s="1"/>
      <c r="B238" s="1"/>
      <c r="C238" s="1"/>
      <c r="D238" s="38"/>
      <c r="E238" s="38"/>
      <c r="F238" s="38"/>
      <c r="G238" s="3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1"/>
      <c r="V238" s="1"/>
      <c r="W238" s="1"/>
      <c r="X238" s="1"/>
      <c r="Y238" s="1"/>
      <c r="Z238" s="1"/>
      <c r="AA238" s="1"/>
      <c r="AB238" s="1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hidden="1" x14ac:dyDescent="0.3">
      <c r="A239" s="1"/>
      <c r="B239" s="1"/>
      <c r="C239" s="1"/>
      <c r="D239" s="38"/>
      <c r="E239" s="38"/>
      <c r="F239" s="38"/>
      <c r="G239" s="3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1"/>
      <c r="V239" s="1"/>
      <c r="W239" s="1"/>
      <c r="X239" s="1"/>
      <c r="Y239" s="1"/>
      <c r="Z239" s="1"/>
      <c r="AA239" s="1"/>
      <c r="AB239" s="1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hidden="1" x14ac:dyDescent="0.3">
      <c r="A240" s="1"/>
      <c r="B240" s="1"/>
      <c r="C240" s="1"/>
      <c r="D240" s="38"/>
      <c r="E240" s="38"/>
      <c r="F240" s="38"/>
      <c r="G240" s="3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1"/>
      <c r="V240" s="1"/>
      <c r="W240" s="1"/>
      <c r="X240" s="1"/>
      <c r="Y240" s="1"/>
      <c r="Z240" s="1"/>
      <c r="AA240" s="1"/>
      <c r="AB240" s="1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hidden="1" x14ac:dyDescent="0.3">
      <c r="A241" s="1"/>
      <c r="B241" s="1"/>
      <c r="C241" s="1"/>
      <c r="D241" s="38"/>
      <c r="E241" s="38"/>
      <c r="F241" s="38"/>
      <c r="G241" s="3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1"/>
      <c r="V241" s="1"/>
      <c r="W241" s="1"/>
      <c r="X241" s="1"/>
      <c r="Y241" s="1"/>
      <c r="Z241" s="1"/>
      <c r="AA241" s="1"/>
      <c r="AB241" s="1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hidden="1" x14ac:dyDescent="0.3">
      <c r="A242" s="1"/>
      <c r="B242" s="1"/>
      <c r="C242" s="1"/>
      <c r="D242" s="38"/>
      <c r="E242" s="38"/>
      <c r="F242" s="38"/>
      <c r="G242" s="3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1"/>
      <c r="V242" s="1"/>
      <c r="W242" s="1"/>
      <c r="X242" s="1"/>
      <c r="Y242" s="1"/>
      <c r="Z242" s="1"/>
      <c r="AA242" s="1"/>
      <c r="AB242" s="1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hidden="1" x14ac:dyDescent="0.3">
      <c r="A243" s="1"/>
      <c r="B243" s="1"/>
      <c r="C243" s="1"/>
      <c r="D243" s="38"/>
      <c r="E243" s="38"/>
      <c r="F243" s="38"/>
      <c r="G243" s="3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1"/>
      <c r="V243" s="1"/>
      <c r="W243" s="1"/>
      <c r="X243" s="1"/>
      <c r="Y243" s="1"/>
      <c r="Z243" s="1"/>
      <c r="AA243" s="1"/>
      <c r="AB243" s="1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hidden="1" x14ac:dyDescent="0.3">
      <c r="A244" s="1"/>
      <c r="B244" s="1"/>
      <c r="C244" s="1"/>
      <c r="D244" s="38"/>
      <c r="E244" s="38"/>
      <c r="F244" s="38"/>
      <c r="G244" s="3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1"/>
      <c r="V244" s="1"/>
      <c r="W244" s="1"/>
      <c r="X244" s="1"/>
      <c r="Y244" s="1"/>
      <c r="Z244" s="1"/>
      <c r="AA244" s="1"/>
      <c r="AB244" s="1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hidden="1" x14ac:dyDescent="0.3">
      <c r="A245" s="1"/>
      <c r="B245" s="1"/>
      <c r="C245" s="1"/>
      <c r="D245" s="38"/>
      <c r="E245" s="38"/>
      <c r="F245" s="38"/>
      <c r="G245" s="3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1"/>
      <c r="V245" s="1"/>
      <c r="W245" s="1"/>
      <c r="X245" s="1"/>
      <c r="Y245" s="1"/>
      <c r="Z245" s="1"/>
      <c r="AA245" s="1"/>
      <c r="AB245" s="1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hidden="1" x14ac:dyDescent="0.3">
      <c r="A246" s="1"/>
      <c r="B246" s="1"/>
      <c r="C246" s="1"/>
      <c r="D246" s="38"/>
      <c r="E246" s="38"/>
      <c r="F246" s="38"/>
      <c r="G246" s="3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1"/>
      <c r="V246" s="1"/>
      <c r="W246" s="1"/>
      <c r="X246" s="1"/>
      <c r="Y246" s="1"/>
      <c r="Z246" s="1"/>
      <c r="AA246" s="1"/>
      <c r="AB246" s="1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hidden="1" x14ac:dyDescent="0.3">
      <c r="A247" s="1"/>
      <c r="B247" s="1"/>
      <c r="C247" s="1"/>
      <c r="D247" s="38"/>
      <c r="E247" s="38"/>
      <c r="F247" s="38"/>
      <c r="G247" s="3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1"/>
      <c r="V247" s="1"/>
      <c r="W247" s="1"/>
      <c r="X247" s="1"/>
      <c r="Y247" s="1"/>
      <c r="Z247" s="1"/>
      <c r="AA247" s="1"/>
      <c r="AB247" s="1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hidden="1" x14ac:dyDescent="0.3">
      <c r="A248" s="1"/>
      <c r="B248" s="1"/>
      <c r="C248" s="1"/>
      <c r="D248" s="38"/>
      <c r="E248" s="38"/>
      <c r="F248" s="38"/>
      <c r="G248" s="3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1"/>
      <c r="V248" s="1"/>
      <c r="W248" s="1"/>
      <c r="X248" s="1"/>
      <c r="Y248" s="1"/>
      <c r="Z248" s="1"/>
      <c r="AA248" s="1"/>
      <c r="AB248" s="1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hidden="1" x14ac:dyDescent="0.3">
      <c r="A249" s="1"/>
      <c r="B249" s="1"/>
      <c r="C249" s="1"/>
      <c r="D249" s="38"/>
      <c r="E249" s="38"/>
      <c r="F249" s="38"/>
      <c r="G249" s="3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1"/>
      <c r="V249" s="1"/>
      <c r="W249" s="1"/>
      <c r="X249" s="1"/>
      <c r="Y249" s="1"/>
      <c r="Z249" s="1"/>
      <c r="AA249" s="1"/>
      <c r="AB249" s="1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hidden="1" x14ac:dyDescent="0.3">
      <c r="A250" s="1"/>
      <c r="B250" s="1"/>
      <c r="C250" s="1"/>
      <c r="D250" s="38"/>
      <c r="E250" s="38"/>
      <c r="F250" s="38"/>
      <c r="G250" s="3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1"/>
      <c r="V250" s="1"/>
      <c r="W250" s="1"/>
      <c r="X250" s="1"/>
      <c r="Y250" s="1"/>
      <c r="Z250" s="1"/>
      <c r="AA250" s="1"/>
      <c r="AB250" s="1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hidden="1" x14ac:dyDescent="0.3">
      <c r="A251" s="1"/>
      <c r="B251" s="1"/>
      <c r="C251" s="1"/>
      <c r="D251" s="38"/>
      <c r="E251" s="38"/>
      <c r="F251" s="38"/>
      <c r="G251" s="3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1"/>
      <c r="V251" s="1"/>
      <c r="W251" s="1"/>
      <c r="X251" s="1"/>
      <c r="Y251" s="1"/>
      <c r="Z251" s="1"/>
      <c r="AA251" s="1"/>
      <c r="AB251" s="1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hidden="1" x14ac:dyDescent="0.3">
      <c r="A252" s="1"/>
      <c r="B252" s="1"/>
      <c r="C252" s="1"/>
      <c r="D252" s="38"/>
      <c r="E252" s="38"/>
      <c r="F252" s="38"/>
      <c r="G252" s="3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1"/>
      <c r="V252" s="1"/>
      <c r="W252" s="1"/>
      <c r="X252" s="1"/>
      <c r="Y252" s="1"/>
      <c r="Z252" s="1"/>
      <c r="AA252" s="1"/>
      <c r="AB252" s="1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hidden="1" x14ac:dyDescent="0.3">
      <c r="A253" s="1"/>
      <c r="B253" s="1"/>
      <c r="C253" s="1"/>
      <c r="D253" s="38"/>
      <c r="E253" s="38"/>
      <c r="F253" s="38"/>
      <c r="G253" s="3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1"/>
      <c r="V253" s="1"/>
      <c r="W253" s="1"/>
      <c r="X253" s="1"/>
      <c r="Y253" s="1"/>
      <c r="Z253" s="1"/>
      <c r="AA253" s="1"/>
      <c r="AB253" s="1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hidden="1" x14ac:dyDescent="0.3">
      <c r="A254" s="1"/>
      <c r="B254" s="1"/>
      <c r="C254" s="1"/>
      <c r="D254" s="38"/>
      <c r="E254" s="38"/>
      <c r="F254" s="38"/>
      <c r="G254" s="3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1"/>
      <c r="V254" s="1"/>
      <c r="W254" s="1"/>
      <c r="X254" s="1"/>
      <c r="Y254" s="1"/>
      <c r="Z254" s="1"/>
      <c r="AA254" s="1"/>
      <c r="AB254" s="1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hidden="1" x14ac:dyDescent="0.3">
      <c r="A255" s="1"/>
      <c r="B255" s="1"/>
      <c r="C255" s="1"/>
      <c r="D255" s="38"/>
      <c r="E255" s="38"/>
      <c r="F255" s="38"/>
      <c r="G255" s="3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1"/>
      <c r="V255" s="1"/>
      <c r="W255" s="1"/>
      <c r="X255" s="1"/>
      <c r="Y255" s="1"/>
      <c r="Z255" s="1"/>
      <c r="AA255" s="1"/>
      <c r="AB255" s="1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hidden="1" x14ac:dyDescent="0.3">
      <c r="A256" s="1"/>
      <c r="B256" s="1"/>
      <c r="C256" s="1"/>
      <c r="D256" s="38"/>
      <c r="E256" s="38"/>
      <c r="F256" s="38"/>
      <c r="G256" s="3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1"/>
      <c r="V256" s="1"/>
      <c r="W256" s="1"/>
      <c r="X256" s="1"/>
      <c r="Y256" s="1"/>
      <c r="Z256" s="1"/>
      <c r="AA256" s="1"/>
      <c r="AB256" s="1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hidden="1" x14ac:dyDescent="0.3">
      <c r="A257" s="1"/>
      <c r="B257" s="1"/>
      <c r="C257" s="1"/>
      <c r="D257" s="38"/>
      <c r="E257" s="38"/>
      <c r="F257" s="38"/>
      <c r="G257" s="3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1"/>
      <c r="V257" s="1"/>
      <c r="W257" s="1"/>
      <c r="X257" s="1"/>
      <c r="Y257" s="1"/>
      <c r="Z257" s="1"/>
      <c r="AA257" s="1"/>
      <c r="AB257" s="1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hidden="1" x14ac:dyDescent="0.3">
      <c r="A258" s="1"/>
      <c r="B258" s="1"/>
      <c r="C258" s="1"/>
      <c r="D258" s="38"/>
      <c r="E258" s="38"/>
      <c r="F258" s="38"/>
      <c r="G258" s="3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1"/>
      <c r="V258" s="1"/>
      <c r="W258" s="1"/>
      <c r="X258" s="1"/>
      <c r="Y258" s="1"/>
      <c r="Z258" s="1"/>
      <c r="AA258" s="1"/>
      <c r="AB258" s="1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hidden="1" x14ac:dyDescent="0.3">
      <c r="A259" s="1"/>
      <c r="B259" s="1"/>
      <c r="C259" s="1"/>
      <c r="D259" s="38"/>
      <c r="E259" s="38"/>
      <c r="F259" s="38"/>
      <c r="G259" s="3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1"/>
      <c r="V259" s="1"/>
      <c r="W259" s="1"/>
      <c r="X259" s="1"/>
      <c r="Y259" s="1"/>
      <c r="Z259" s="1"/>
      <c r="AA259" s="1"/>
      <c r="AB259" s="1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hidden="1" x14ac:dyDescent="0.3">
      <c r="A260" s="1"/>
      <c r="B260" s="1"/>
      <c r="C260" s="1"/>
      <c r="D260" s="38"/>
      <c r="E260" s="38"/>
      <c r="F260" s="38"/>
      <c r="G260" s="3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1"/>
      <c r="V260" s="1"/>
      <c r="W260" s="1"/>
      <c r="X260" s="1"/>
      <c r="Y260" s="1"/>
      <c r="Z260" s="1"/>
      <c r="AA260" s="1"/>
      <c r="AB260" s="1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hidden="1" x14ac:dyDescent="0.3">
      <c r="A261" s="1"/>
      <c r="B261" s="1"/>
      <c r="C261" s="1"/>
      <c r="D261" s="38"/>
      <c r="E261" s="38"/>
      <c r="F261" s="38"/>
      <c r="G261" s="3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1"/>
      <c r="V261" s="1"/>
      <c r="W261" s="1"/>
      <c r="X261" s="1"/>
      <c r="Y261" s="1"/>
      <c r="Z261" s="1"/>
      <c r="AA261" s="1"/>
      <c r="AB261" s="1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hidden="1" x14ac:dyDescent="0.3">
      <c r="A262" s="1"/>
      <c r="B262" s="1"/>
      <c r="C262" s="1"/>
      <c r="D262" s="38"/>
      <c r="E262" s="38"/>
      <c r="F262" s="38"/>
      <c r="G262" s="3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1"/>
      <c r="V262" s="1"/>
      <c r="W262" s="1"/>
      <c r="X262" s="1"/>
      <c r="Y262" s="1"/>
      <c r="Z262" s="1"/>
      <c r="AA262" s="1"/>
      <c r="AB262" s="1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hidden="1" x14ac:dyDescent="0.3">
      <c r="A263" s="1"/>
      <c r="B263" s="1"/>
      <c r="C263" s="1"/>
      <c r="D263" s="38"/>
      <c r="E263" s="38"/>
      <c r="F263" s="38"/>
      <c r="G263" s="3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1"/>
      <c r="V263" s="1"/>
      <c r="W263" s="1"/>
      <c r="X263" s="1"/>
      <c r="Y263" s="1"/>
      <c r="Z263" s="1"/>
      <c r="AA263" s="1"/>
      <c r="AB263" s="1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hidden="1" x14ac:dyDescent="0.3">
      <c r="A264" s="1"/>
      <c r="B264" s="1"/>
      <c r="C264" s="1"/>
      <c r="D264" s="38"/>
      <c r="E264" s="38"/>
      <c r="F264" s="38"/>
      <c r="G264" s="3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1"/>
      <c r="V264" s="1"/>
      <c r="W264" s="1"/>
      <c r="X264" s="1"/>
      <c r="Y264" s="1"/>
      <c r="Z264" s="1"/>
      <c r="AA264" s="1"/>
      <c r="AB264" s="1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hidden="1" x14ac:dyDescent="0.3">
      <c r="A265" s="1"/>
      <c r="B265" s="1"/>
      <c r="C265" s="1"/>
      <c r="D265" s="38"/>
      <c r="E265" s="38"/>
      <c r="F265" s="38"/>
      <c r="G265" s="3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1"/>
      <c r="V265" s="1"/>
      <c r="W265" s="1"/>
      <c r="X265" s="1"/>
      <c r="Y265" s="1"/>
      <c r="Z265" s="1"/>
      <c r="AA265" s="1"/>
      <c r="AB265" s="1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hidden="1" x14ac:dyDescent="0.3">
      <c r="A266" s="1"/>
      <c r="B266" s="1"/>
      <c r="C266" s="1"/>
      <c r="D266" s="38"/>
      <c r="E266" s="38"/>
      <c r="F266" s="38"/>
      <c r="G266" s="3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1"/>
      <c r="V266" s="1"/>
      <c r="W266" s="1"/>
      <c r="X266" s="1"/>
      <c r="Y266" s="1"/>
      <c r="Z266" s="1"/>
      <c r="AA266" s="1"/>
      <c r="AB266" s="1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hidden="1" x14ac:dyDescent="0.3">
      <c r="A267" s="1"/>
      <c r="B267" s="1"/>
      <c r="C267" s="1"/>
      <c r="D267" s="38"/>
      <c r="E267" s="38"/>
      <c r="F267" s="38"/>
      <c r="G267" s="3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1"/>
      <c r="V267" s="1"/>
      <c r="W267" s="1"/>
      <c r="X267" s="1"/>
      <c r="Y267" s="1"/>
      <c r="Z267" s="1"/>
      <c r="AA267" s="1"/>
      <c r="AB267" s="1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hidden="1" x14ac:dyDescent="0.3">
      <c r="A268" s="1"/>
      <c r="B268" s="1"/>
      <c r="C268" s="1"/>
      <c r="D268" s="38"/>
      <c r="E268" s="38"/>
      <c r="F268" s="38"/>
      <c r="G268" s="3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1"/>
      <c r="V268" s="1"/>
      <c r="W268" s="1"/>
      <c r="X268" s="1"/>
      <c r="Y268" s="1"/>
      <c r="Z268" s="1"/>
      <c r="AA268" s="1"/>
      <c r="AB268" s="1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hidden="1" x14ac:dyDescent="0.3">
      <c r="A269" s="1"/>
      <c r="B269" s="1"/>
      <c r="C269" s="1"/>
      <c r="D269" s="38"/>
      <c r="E269" s="38"/>
      <c r="F269" s="38"/>
      <c r="G269" s="3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1"/>
      <c r="V269" s="1"/>
      <c r="W269" s="1"/>
      <c r="X269" s="1"/>
      <c r="Y269" s="1"/>
      <c r="Z269" s="1"/>
      <c r="AA269" s="1"/>
      <c r="AB269" s="1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hidden="1" x14ac:dyDescent="0.3">
      <c r="A270" s="1"/>
      <c r="B270" s="1"/>
      <c r="C270" s="1"/>
      <c r="D270" s="38"/>
      <c r="E270" s="38"/>
      <c r="F270" s="38"/>
      <c r="G270" s="3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1"/>
      <c r="V270" s="1"/>
      <c r="W270" s="1"/>
      <c r="X270" s="1"/>
      <c r="Y270" s="1"/>
      <c r="Z270" s="1"/>
      <c r="AA270" s="1"/>
      <c r="AB270" s="1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hidden="1" x14ac:dyDescent="0.3">
      <c r="A271" s="1"/>
      <c r="B271" s="1"/>
      <c r="C271" s="1"/>
      <c r="D271" s="38"/>
      <c r="E271" s="38"/>
      <c r="F271" s="38"/>
      <c r="G271" s="3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1"/>
      <c r="V271" s="1"/>
      <c r="W271" s="1"/>
      <c r="X271" s="1"/>
      <c r="Y271" s="1"/>
      <c r="Z271" s="1"/>
      <c r="AA271" s="1"/>
      <c r="AB271" s="1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hidden="1" x14ac:dyDescent="0.3">
      <c r="A272" s="1"/>
      <c r="B272" s="1"/>
      <c r="C272" s="1"/>
      <c r="D272" s="38"/>
      <c r="E272" s="38"/>
      <c r="F272" s="38"/>
      <c r="G272" s="3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1"/>
      <c r="V272" s="1"/>
      <c r="W272" s="1"/>
      <c r="X272" s="1"/>
      <c r="Y272" s="1"/>
      <c r="Z272" s="1"/>
      <c r="AA272" s="1"/>
      <c r="AB272" s="1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hidden="1" x14ac:dyDescent="0.3">
      <c r="A273" s="1"/>
      <c r="B273" s="1"/>
      <c r="C273" s="1"/>
      <c r="D273" s="38"/>
      <c r="E273" s="38"/>
      <c r="F273" s="38"/>
      <c r="G273" s="3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1"/>
      <c r="V273" s="1"/>
      <c r="W273" s="1"/>
      <c r="X273" s="1"/>
      <c r="Y273" s="1"/>
      <c r="Z273" s="1"/>
      <c r="AA273" s="1"/>
      <c r="AB273" s="1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hidden="1" x14ac:dyDescent="0.3">
      <c r="A274" s="1"/>
      <c r="B274" s="1"/>
      <c r="C274" s="1"/>
      <c r="D274" s="38"/>
      <c r="E274" s="38"/>
      <c r="F274" s="38"/>
      <c r="G274" s="3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1"/>
      <c r="V274" s="1"/>
      <c r="W274" s="1"/>
      <c r="X274" s="1"/>
      <c r="Y274" s="1"/>
      <c r="Z274" s="1"/>
      <c r="AA274" s="1"/>
      <c r="AB274" s="1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hidden="1" x14ac:dyDescent="0.3">
      <c r="A275" s="1"/>
      <c r="B275" s="1"/>
      <c r="C275" s="1"/>
      <c r="D275" s="38"/>
      <c r="E275" s="38"/>
      <c r="F275" s="38"/>
      <c r="G275" s="3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1"/>
      <c r="V275" s="1"/>
      <c r="W275" s="1"/>
      <c r="X275" s="1"/>
      <c r="Y275" s="1"/>
      <c r="Z275" s="1"/>
      <c r="AA275" s="1"/>
      <c r="AB275" s="1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hidden="1" x14ac:dyDescent="0.3">
      <c r="A276" s="1"/>
      <c r="B276" s="1"/>
      <c r="C276" s="1"/>
      <c r="D276" s="38"/>
      <c r="E276" s="38"/>
      <c r="F276" s="38"/>
      <c r="G276" s="3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1"/>
      <c r="V276" s="1"/>
      <c r="W276" s="1"/>
      <c r="X276" s="1"/>
      <c r="Y276" s="1"/>
      <c r="Z276" s="1"/>
      <c r="AA276" s="1"/>
      <c r="AB276" s="1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hidden="1" x14ac:dyDescent="0.3">
      <c r="A277" s="1"/>
      <c r="B277" s="1"/>
      <c r="C277" s="1"/>
      <c r="D277" s="38"/>
      <c r="E277" s="38"/>
      <c r="F277" s="38"/>
      <c r="G277" s="3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1"/>
      <c r="V277" s="1"/>
      <c r="W277" s="1"/>
      <c r="X277" s="1"/>
      <c r="Y277" s="1"/>
      <c r="Z277" s="1"/>
      <c r="AA277" s="1"/>
      <c r="AB277" s="1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hidden="1" x14ac:dyDescent="0.3">
      <c r="A278" s="1"/>
      <c r="B278" s="1"/>
      <c r="C278" s="1"/>
      <c r="D278" s="38"/>
      <c r="E278" s="38"/>
      <c r="F278" s="38"/>
      <c r="G278" s="3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1"/>
      <c r="V278" s="1"/>
      <c r="W278" s="1"/>
      <c r="X278" s="1"/>
      <c r="Y278" s="1"/>
      <c r="Z278" s="1"/>
      <c r="AA278" s="1"/>
      <c r="AB278" s="1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hidden="1" x14ac:dyDescent="0.3">
      <c r="A279" s="1"/>
      <c r="B279" s="1"/>
      <c r="C279" s="1"/>
      <c r="D279" s="38"/>
      <c r="E279" s="38"/>
      <c r="F279" s="38"/>
      <c r="G279" s="3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1"/>
      <c r="V279" s="1"/>
      <c r="W279" s="1"/>
      <c r="X279" s="1"/>
      <c r="Y279" s="1"/>
      <c r="Z279" s="1"/>
      <c r="AA279" s="1"/>
      <c r="AB279" s="1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hidden="1" x14ac:dyDescent="0.3">
      <c r="A280" s="1"/>
      <c r="B280" s="1"/>
      <c r="C280" s="1"/>
      <c r="D280" s="38"/>
      <c r="E280" s="38"/>
      <c r="F280" s="38"/>
      <c r="G280" s="3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1"/>
      <c r="V280" s="1"/>
      <c r="W280" s="1"/>
      <c r="X280" s="1"/>
      <c r="Y280" s="1"/>
      <c r="Z280" s="1"/>
      <c r="AA280" s="1"/>
      <c r="AB280" s="1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hidden="1" x14ac:dyDescent="0.3">
      <c r="A281" s="1"/>
      <c r="B281" s="1"/>
      <c r="C281" s="1"/>
      <c r="D281" s="38"/>
      <c r="E281" s="38"/>
      <c r="F281" s="38"/>
      <c r="G281" s="3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1"/>
      <c r="V281" s="1"/>
      <c r="W281" s="1"/>
      <c r="X281" s="1"/>
      <c r="Y281" s="1"/>
      <c r="Z281" s="1"/>
      <c r="AA281" s="1"/>
      <c r="AB281" s="1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hidden="1" x14ac:dyDescent="0.3">
      <c r="A282" s="1"/>
      <c r="B282" s="1"/>
      <c r="C282" s="1"/>
      <c r="D282" s="38"/>
      <c r="E282" s="38"/>
      <c r="F282" s="38"/>
      <c r="G282" s="3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1"/>
      <c r="V282" s="1"/>
      <c r="W282" s="1"/>
      <c r="X282" s="1"/>
      <c r="Y282" s="1"/>
      <c r="Z282" s="1"/>
      <c r="AA282" s="1"/>
      <c r="AB282" s="1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hidden="1" x14ac:dyDescent="0.3">
      <c r="A283" s="1"/>
      <c r="B283" s="1"/>
      <c r="C283" s="1"/>
      <c r="D283" s="38"/>
      <c r="E283" s="38"/>
      <c r="F283" s="38"/>
      <c r="G283" s="3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1"/>
      <c r="V283" s="1"/>
      <c r="W283" s="1"/>
      <c r="X283" s="1"/>
      <c r="Y283" s="1"/>
      <c r="Z283" s="1"/>
      <c r="AA283" s="1"/>
      <c r="AB283" s="1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hidden="1" x14ac:dyDescent="0.3">
      <c r="A284" s="1"/>
      <c r="B284" s="1"/>
      <c r="C284" s="1"/>
      <c r="D284" s="38"/>
      <c r="E284" s="38"/>
      <c r="F284" s="38"/>
      <c r="G284" s="3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1"/>
      <c r="V284" s="1"/>
      <c r="W284" s="1"/>
      <c r="X284" s="1"/>
      <c r="Y284" s="1"/>
      <c r="Z284" s="1"/>
      <c r="AA284" s="1"/>
      <c r="AB284" s="1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hidden="1" x14ac:dyDescent="0.3">
      <c r="A285" s="1"/>
      <c r="B285" s="1"/>
      <c r="C285" s="1"/>
      <c r="D285" s="38"/>
      <c r="E285" s="38"/>
      <c r="F285" s="38"/>
      <c r="G285" s="3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1"/>
      <c r="V285" s="1"/>
      <c r="W285" s="1"/>
      <c r="X285" s="1"/>
      <c r="Y285" s="1"/>
      <c r="Z285" s="1"/>
      <c r="AA285" s="1"/>
      <c r="AB285" s="1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hidden="1" x14ac:dyDescent="0.3">
      <c r="A286" s="1"/>
      <c r="B286" s="1"/>
      <c r="C286" s="1"/>
      <c r="D286" s="38"/>
      <c r="E286" s="38"/>
      <c r="F286" s="38"/>
      <c r="G286" s="3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1"/>
      <c r="V286" s="1"/>
      <c r="W286" s="1"/>
      <c r="X286" s="1"/>
      <c r="Y286" s="1"/>
      <c r="Z286" s="1"/>
      <c r="AA286" s="1"/>
      <c r="AB286" s="1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hidden="1" x14ac:dyDescent="0.3">
      <c r="A287" s="1"/>
      <c r="B287" s="1"/>
      <c r="C287" s="1"/>
      <c r="D287" s="38"/>
      <c r="E287" s="38"/>
      <c r="F287" s="38"/>
      <c r="G287" s="3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1"/>
      <c r="V287" s="1"/>
      <c r="W287" s="1"/>
      <c r="X287" s="1"/>
      <c r="Y287" s="1"/>
      <c r="Z287" s="1"/>
      <c r="AA287" s="1"/>
      <c r="AB287" s="1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hidden="1" x14ac:dyDescent="0.3">
      <c r="A288" s="1"/>
      <c r="B288" s="1"/>
      <c r="C288" s="1"/>
      <c r="D288" s="38"/>
      <c r="E288" s="38"/>
      <c r="F288" s="38"/>
      <c r="G288" s="3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1"/>
      <c r="V288" s="1"/>
      <c r="W288" s="1"/>
      <c r="X288" s="1"/>
      <c r="Y288" s="1"/>
      <c r="Z288" s="1"/>
      <c r="AA288" s="1"/>
      <c r="AB288" s="1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hidden="1" x14ac:dyDescent="0.3">
      <c r="A289" s="1"/>
      <c r="B289" s="1"/>
      <c r="C289" s="1"/>
      <c r="D289" s="38"/>
      <c r="E289" s="38"/>
      <c r="F289" s="38"/>
      <c r="G289" s="3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1"/>
      <c r="V289" s="1"/>
      <c r="W289" s="1"/>
      <c r="X289" s="1"/>
      <c r="Y289" s="1"/>
      <c r="Z289" s="1"/>
      <c r="AA289" s="1"/>
      <c r="AB289" s="1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hidden="1" x14ac:dyDescent="0.3">
      <c r="A290" s="1"/>
      <c r="B290" s="1"/>
      <c r="C290" s="1"/>
      <c r="D290" s="38"/>
      <c r="E290" s="38"/>
      <c r="F290" s="38"/>
      <c r="G290" s="3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1"/>
      <c r="V290" s="1"/>
      <c r="W290" s="1"/>
      <c r="X290" s="1"/>
      <c r="Y290" s="1"/>
      <c r="Z290" s="1"/>
      <c r="AA290" s="1"/>
      <c r="AB290" s="1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hidden="1" x14ac:dyDescent="0.3">
      <c r="A291" s="1"/>
      <c r="B291" s="1"/>
      <c r="C291" s="1"/>
      <c r="D291" s="38"/>
      <c r="E291" s="38"/>
      <c r="F291" s="38"/>
      <c r="G291" s="3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1"/>
      <c r="V291" s="1"/>
      <c r="W291" s="1"/>
      <c r="X291" s="1"/>
      <c r="Y291" s="1"/>
      <c r="Z291" s="1"/>
      <c r="AA291" s="1"/>
      <c r="AB291" s="1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hidden="1" x14ac:dyDescent="0.3">
      <c r="A292" s="1"/>
      <c r="B292" s="1"/>
      <c r="C292" s="1"/>
      <c r="D292" s="38"/>
      <c r="E292" s="38"/>
      <c r="F292" s="38"/>
      <c r="G292" s="3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1"/>
      <c r="V292" s="1"/>
      <c r="W292" s="1"/>
      <c r="X292" s="1"/>
      <c r="Y292" s="1"/>
      <c r="Z292" s="1"/>
      <c r="AA292" s="1"/>
      <c r="AB292" s="1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hidden="1" x14ac:dyDescent="0.3">
      <c r="A293" s="1"/>
      <c r="B293" s="1"/>
      <c r="C293" s="1"/>
      <c r="D293" s="38"/>
      <c r="E293" s="38"/>
      <c r="F293" s="38"/>
      <c r="G293" s="3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1"/>
      <c r="V293" s="1"/>
      <c r="W293" s="1"/>
      <c r="X293" s="1"/>
      <c r="Y293" s="1"/>
      <c r="Z293" s="1"/>
      <c r="AA293" s="1"/>
      <c r="AB293" s="1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hidden="1" x14ac:dyDescent="0.3">
      <c r="A294" s="1"/>
      <c r="B294" s="1"/>
      <c r="C294" s="1"/>
      <c r="D294" s="38"/>
      <c r="E294" s="38"/>
      <c r="F294" s="38"/>
      <c r="G294" s="3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1"/>
      <c r="V294" s="1"/>
      <c r="W294" s="1"/>
      <c r="X294" s="1"/>
      <c r="Y294" s="1"/>
      <c r="Z294" s="1"/>
      <c r="AA294" s="1"/>
      <c r="AB294" s="1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hidden="1" x14ac:dyDescent="0.3">
      <c r="A295" s="1"/>
      <c r="B295" s="1"/>
      <c r="C295" s="1"/>
      <c r="D295" s="38"/>
      <c r="E295" s="38"/>
      <c r="F295" s="38"/>
      <c r="G295" s="3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1"/>
      <c r="V295" s="1"/>
      <c r="W295" s="1"/>
      <c r="X295" s="1"/>
      <c r="Y295" s="1"/>
      <c r="Z295" s="1"/>
      <c r="AA295" s="1"/>
      <c r="AB295" s="1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hidden="1" x14ac:dyDescent="0.3">
      <c r="A296" s="1"/>
      <c r="B296" s="1"/>
      <c r="C296" s="1"/>
      <c r="D296" s="38"/>
      <c r="E296" s="38"/>
      <c r="F296" s="38"/>
      <c r="G296" s="3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1"/>
      <c r="V296" s="1"/>
      <c r="W296" s="1"/>
      <c r="X296" s="1"/>
      <c r="Y296" s="1"/>
      <c r="Z296" s="1"/>
      <c r="AA296" s="1"/>
      <c r="AB296" s="1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hidden="1" x14ac:dyDescent="0.3">
      <c r="A297" s="1"/>
      <c r="B297" s="1"/>
      <c r="C297" s="1"/>
      <c r="D297" s="38"/>
      <c r="E297" s="38"/>
      <c r="F297" s="38"/>
      <c r="G297" s="3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1"/>
      <c r="V297" s="1"/>
      <c r="W297" s="1"/>
      <c r="X297" s="1"/>
      <c r="Y297" s="1"/>
      <c r="Z297" s="1"/>
      <c r="AA297" s="1"/>
      <c r="AB297" s="1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hidden="1" x14ac:dyDescent="0.3">
      <c r="A298" s="1"/>
      <c r="B298" s="1"/>
      <c r="C298" s="1"/>
      <c r="D298" s="38"/>
      <c r="E298" s="38"/>
      <c r="F298" s="38"/>
      <c r="G298" s="3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1"/>
      <c r="V298" s="1"/>
      <c r="W298" s="1"/>
      <c r="X298" s="1"/>
      <c r="Y298" s="1"/>
      <c r="Z298" s="1"/>
      <c r="AA298" s="1"/>
      <c r="AB298" s="1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hidden="1" x14ac:dyDescent="0.3">
      <c r="A299" s="1"/>
      <c r="B299" s="1"/>
      <c r="C299" s="1"/>
      <c r="D299" s="38"/>
      <c r="E299" s="38"/>
      <c r="F299" s="38"/>
      <c r="G299" s="3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1"/>
      <c r="V299" s="1"/>
      <c r="W299" s="1"/>
      <c r="X299" s="1"/>
      <c r="Y299" s="1"/>
      <c r="Z299" s="1"/>
      <c r="AA299" s="1"/>
      <c r="AB299" s="1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hidden="1" x14ac:dyDescent="0.3">
      <c r="A300" s="1"/>
      <c r="B300" s="1"/>
      <c r="C300" s="1"/>
      <c r="D300" s="38"/>
      <c r="E300" s="38"/>
      <c r="F300" s="38"/>
      <c r="G300" s="3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1"/>
      <c r="V300" s="1"/>
      <c r="W300" s="1"/>
      <c r="X300" s="1"/>
      <c r="Y300" s="1"/>
      <c r="Z300" s="1"/>
      <c r="AA300" s="1"/>
      <c r="AB300" s="1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hidden="1" x14ac:dyDescent="0.3">
      <c r="A301" s="1"/>
      <c r="B301" s="1"/>
      <c r="C301" s="1"/>
      <c r="D301" s="38"/>
      <c r="E301" s="38"/>
      <c r="F301" s="38"/>
      <c r="G301" s="3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1"/>
      <c r="V301" s="1"/>
      <c r="W301" s="1"/>
      <c r="X301" s="1"/>
      <c r="Y301" s="1"/>
      <c r="Z301" s="1"/>
      <c r="AA301" s="1"/>
      <c r="AB301" s="1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hidden="1" x14ac:dyDescent="0.3">
      <c r="A302" s="1"/>
      <c r="B302" s="1"/>
      <c r="C302" s="1"/>
      <c r="D302" s="38"/>
      <c r="E302" s="38"/>
      <c r="F302" s="38"/>
      <c r="G302" s="3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1"/>
      <c r="V302" s="1"/>
      <c r="W302" s="1"/>
      <c r="X302" s="1"/>
      <c r="Y302" s="1"/>
      <c r="Z302" s="1"/>
      <c r="AA302" s="1"/>
      <c r="AB302" s="1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hidden="1" x14ac:dyDescent="0.3">
      <c r="A303" s="1"/>
      <c r="B303" s="1"/>
      <c r="C303" s="1"/>
      <c r="D303" s="38"/>
      <c r="E303" s="38"/>
      <c r="F303" s="38"/>
      <c r="G303" s="3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1"/>
      <c r="V303" s="1"/>
      <c r="W303" s="1"/>
      <c r="X303" s="1"/>
      <c r="Y303" s="1"/>
      <c r="Z303" s="1"/>
      <c r="AA303" s="1"/>
      <c r="AB303" s="1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hidden="1" x14ac:dyDescent="0.3">
      <c r="A304" s="1"/>
      <c r="B304" s="1"/>
      <c r="C304" s="1"/>
      <c r="D304" s="38"/>
      <c r="E304" s="38"/>
      <c r="F304" s="38"/>
      <c r="G304" s="3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1"/>
      <c r="V304" s="1"/>
      <c r="W304" s="1"/>
      <c r="X304" s="1"/>
      <c r="Y304" s="1"/>
      <c r="Z304" s="1"/>
      <c r="AA304" s="1"/>
      <c r="AB304" s="1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idden="1" x14ac:dyDescent="0.3">
      <c r="A305" s="1"/>
      <c r="B305" s="1"/>
      <c r="C305" s="1"/>
      <c r="D305" s="38"/>
      <c r="E305" s="38"/>
      <c r="F305" s="38"/>
      <c r="G305" s="3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1"/>
      <c r="V305" s="1"/>
      <c r="W305" s="1"/>
      <c r="X305" s="1"/>
      <c r="Y305" s="1"/>
      <c r="Z305" s="1"/>
      <c r="AA305" s="1"/>
      <c r="AB305" s="1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idden="1" x14ac:dyDescent="0.3">
      <c r="A306" s="1"/>
      <c r="B306" s="1"/>
      <c r="C306" s="1"/>
      <c r="D306" s="38"/>
      <c r="E306" s="38"/>
      <c r="F306" s="38"/>
      <c r="G306" s="3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1"/>
      <c r="V306" s="1"/>
      <c r="W306" s="1"/>
      <c r="X306" s="1"/>
      <c r="Y306" s="1"/>
      <c r="Z306" s="1"/>
      <c r="AA306" s="1"/>
      <c r="AB306" s="1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hidden="1" x14ac:dyDescent="0.3">
      <c r="A307" s="1"/>
      <c r="B307" s="1"/>
      <c r="C307" s="1"/>
      <c r="D307" s="38"/>
      <c r="E307" s="38"/>
      <c r="F307" s="38"/>
      <c r="G307" s="3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1"/>
      <c r="V307" s="1"/>
      <c r="W307" s="1"/>
      <c r="X307" s="1"/>
      <c r="Y307" s="1"/>
      <c r="Z307" s="1"/>
      <c r="AA307" s="1"/>
      <c r="AB307" s="1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hidden="1" x14ac:dyDescent="0.3">
      <c r="A308" s="1"/>
      <c r="B308" s="1"/>
      <c r="C308" s="1"/>
      <c r="D308" s="38"/>
      <c r="E308" s="38"/>
      <c r="F308" s="38"/>
      <c r="G308" s="3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1"/>
      <c r="V308" s="1"/>
      <c r="W308" s="1"/>
      <c r="X308" s="1"/>
      <c r="Y308" s="1"/>
      <c r="Z308" s="1"/>
      <c r="AA308" s="1"/>
      <c r="AB308" s="1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hidden="1" x14ac:dyDescent="0.3">
      <c r="A309" s="1"/>
      <c r="B309" s="1"/>
      <c r="C309" s="1"/>
      <c r="D309" s="38"/>
      <c r="E309" s="38"/>
      <c r="F309" s="38"/>
      <c r="G309" s="3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1"/>
      <c r="V309" s="1"/>
      <c r="W309" s="1"/>
      <c r="X309" s="1"/>
      <c r="Y309" s="1"/>
      <c r="Z309" s="1"/>
      <c r="AA309" s="1"/>
      <c r="AB309" s="1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hidden="1" x14ac:dyDescent="0.3">
      <c r="A310" s="1"/>
      <c r="B310" s="1"/>
      <c r="C310" s="1"/>
      <c r="D310" s="38"/>
      <c r="E310" s="38"/>
      <c r="F310" s="38"/>
      <c r="G310" s="3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1"/>
      <c r="V310" s="1"/>
      <c r="W310" s="1"/>
      <c r="X310" s="1"/>
      <c r="Y310" s="1"/>
      <c r="Z310" s="1"/>
      <c r="AA310" s="1"/>
      <c r="AB310" s="1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idden="1" x14ac:dyDescent="0.3">
      <c r="A311" s="1"/>
      <c r="B311" s="1"/>
      <c r="C311" s="1"/>
      <c r="D311" s="38"/>
      <c r="E311" s="38"/>
      <c r="F311" s="38"/>
      <c r="G311" s="3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1"/>
      <c r="V311" s="1"/>
      <c r="W311" s="1"/>
      <c r="X311" s="1"/>
      <c r="Y311" s="1"/>
      <c r="Z311" s="1"/>
      <c r="AA311" s="1"/>
      <c r="AB311" s="1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hidden="1" x14ac:dyDescent="0.3">
      <c r="A312" s="1"/>
      <c r="B312" s="1"/>
      <c r="C312" s="1"/>
      <c r="D312" s="38"/>
      <c r="E312" s="38"/>
      <c r="F312" s="38"/>
      <c r="G312" s="3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1"/>
      <c r="V312" s="1"/>
      <c r="W312" s="1"/>
      <c r="X312" s="1"/>
      <c r="Y312" s="1"/>
      <c r="Z312" s="1"/>
      <c r="AA312" s="1"/>
      <c r="AB312" s="1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hidden="1" x14ac:dyDescent="0.3">
      <c r="A313" s="1"/>
      <c r="B313" s="1"/>
      <c r="C313" s="1"/>
      <c r="D313" s="38"/>
      <c r="E313" s="38"/>
      <c r="F313" s="38"/>
      <c r="G313" s="3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1"/>
      <c r="V313" s="1"/>
      <c r="W313" s="1"/>
      <c r="X313" s="1"/>
      <c r="Y313" s="1"/>
      <c r="Z313" s="1"/>
      <c r="AA313" s="1"/>
      <c r="AB313" s="1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hidden="1" x14ac:dyDescent="0.3">
      <c r="A314" s="1"/>
      <c r="B314" s="1"/>
      <c r="C314" s="1"/>
      <c r="D314" s="38"/>
      <c r="E314" s="38"/>
      <c r="F314" s="38"/>
      <c r="G314" s="3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1"/>
      <c r="V314" s="1"/>
      <c r="W314" s="1"/>
      <c r="X314" s="1"/>
      <c r="Y314" s="1"/>
      <c r="Z314" s="1"/>
      <c r="AA314" s="1"/>
      <c r="AB314" s="1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hidden="1" x14ac:dyDescent="0.3">
      <c r="A315" s="1"/>
      <c r="B315" s="1"/>
      <c r="C315" s="1"/>
      <c r="D315" s="38"/>
      <c r="E315" s="38"/>
      <c r="F315" s="38"/>
      <c r="G315" s="3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1"/>
      <c r="V315" s="1"/>
      <c r="W315" s="1"/>
      <c r="X315" s="1"/>
      <c r="Y315" s="1"/>
      <c r="Z315" s="1"/>
      <c r="AA315" s="1"/>
      <c r="AB315" s="1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hidden="1" x14ac:dyDescent="0.3">
      <c r="A316" s="1"/>
      <c r="B316" s="1"/>
      <c r="C316" s="1"/>
      <c r="D316" s="38"/>
      <c r="E316" s="38"/>
      <c r="F316" s="38"/>
      <c r="G316" s="3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1"/>
      <c r="V316" s="1"/>
      <c r="W316" s="1"/>
      <c r="X316" s="1"/>
      <c r="Y316" s="1"/>
      <c r="Z316" s="1"/>
      <c r="AA316" s="1"/>
      <c r="AB316" s="1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hidden="1" x14ac:dyDescent="0.3">
      <c r="A317" s="1"/>
      <c r="B317" s="1"/>
      <c r="C317" s="1"/>
      <c r="D317" s="38"/>
      <c r="E317" s="38"/>
      <c r="F317" s="38"/>
      <c r="G317" s="3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1"/>
      <c r="V317" s="1"/>
      <c r="W317" s="1"/>
      <c r="X317" s="1"/>
      <c r="Y317" s="1"/>
      <c r="Z317" s="1"/>
      <c r="AA317" s="1"/>
      <c r="AB317" s="1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hidden="1" x14ac:dyDescent="0.3">
      <c r="A318" s="1"/>
      <c r="B318" s="1"/>
      <c r="C318" s="1"/>
      <c r="D318" s="38"/>
      <c r="E318" s="38"/>
      <c r="F318" s="38"/>
      <c r="G318" s="3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1"/>
      <c r="V318" s="1"/>
      <c r="W318" s="1"/>
      <c r="X318" s="1"/>
      <c r="Y318" s="1"/>
      <c r="Z318" s="1"/>
      <c r="AA318" s="1"/>
      <c r="AB318" s="1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hidden="1" x14ac:dyDescent="0.3">
      <c r="A319" s="1"/>
      <c r="B319" s="1"/>
      <c r="C319" s="1"/>
      <c r="D319" s="38"/>
      <c r="E319" s="38"/>
      <c r="F319" s="38"/>
      <c r="G319" s="3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1"/>
      <c r="V319" s="1"/>
      <c r="W319" s="1"/>
      <c r="X319" s="1"/>
      <c r="Y319" s="1"/>
      <c r="Z319" s="1"/>
      <c r="AA319" s="1"/>
      <c r="AB319" s="1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hidden="1" x14ac:dyDescent="0.3">
      <c r="A320" s="1"/>
      <c r="B320" s="1"/>
      <c r="C320" s="1"/>
      <c r="D320" s="38"/>
      <c r="E320" s="38"/>
      <c r="F320" s="38"/>
      <c r="G320" s="3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1"/>
      <c r="V320" s="1"/>
      <c r="W320" s="1"/>
      <c r="X320" s="1"/>
      <c r="Y320" s="1"/>
      <c r="Z320" s="1"/>
      <c r="AA320" s="1"/>
      <c r="AB320" s="1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hidden="1" x14ac:dyDescent="0.3">
      <c r="A321" s="1"/>
      <c r="B321" s="1"/>
      <c r="C321" s="1"/>
      <c r="D321" s="38"/>
      <c r="E321" s="38"/>
      <c r="F321" s="38"/>
      <c r="G321" s="3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1"/>
      <c r="V321" s="1"/>
      <c r="W321" s="1"/>
      <c r="X321" s="1"/>
      <c r="Y321" s="1"/>
      <c r="Z321" s="1"/>
      <c r="AA321" s="1"/>
      <c r="AB321" s="1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hidden="1" x14ac:dyDescent="0.3">
      <c r="A322" s="1"/>
      <c r="B322" s="1"/>
      <c r="C322" s="1"/>
      <c r="D322" s="38"/>
      <c r="E322" s="38"/>
      <c r="F322" s="38"/>
      <c r="G322" s="3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1"/>
      <c r="V322" s="1"/>
      <c r="W322" s="1"/>
      <c r="X322" s="1"/>
      <c r="Y322" s="1"/>
      <c r="Z322" s="1"/>
      <c r="AA322" s="1"/>
      <c r="AB322" s="1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hidden="1" x14ac:dyDescent="0.3">
      <c r="A323" s="1"/>
      <c r="B323" s="1"/>
      <c r="C323" s="1"/>
      <c r="D323" s="38"/>
      <c r="E323" s="38"/>
      <c r="F323" s="38"/>
      <c r="G323" s="3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1"/>
      <c r="V323" s="1"/>
      <c r="W323" s="1"/>
      <c r="X323" s="1"/>
      <c r="Y323" s="1"/>
      <c r="Z323" s="1"/>
      <c r="AA323" s="1"/>
      <c r="AB323" s="1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hidden="1" x14ac:dyDescent="0.3">
      <c r="A324" s="1"/>
      <c r="B324" s="1"/>
      <c r="C324" s="1"/>
      <c r="D324" s="38"/>
      <c r="E324" s="38"/>
      <c r="F324" s="38"/>
      <c r="G324" s="3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1"/>
      <c r="V324" s="1"/>
      <c r="W324" s="1"/>
      <c r="X324" s="1"/>
      <c r="Y324" s="1"/>
      <c r="Z324" s="1"/>
      <c r="AA324" s="1"/>
      <c r="AB324" s="1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hidden="1" x14ac:dyDescent="0.3">
      <c r="A325" s="1"/>
      <c r="B325" s="1"/>
      <c r="C325" s="1"/>
      <c r="D325" s="38"/>
      <c r="E325" s="38"/>
      <c r="F325" s="38"/>
      <c r="G325" s="3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1"/>
      <c r="V325" s="1"/>
      <c r="W325" s="1"/>
      <c r="X325" s="1"/>
      <c r="Y325" s="1"/>
      <c r="Z325" s="1"/>
      <c r="AA325" s="1"/>
      <c r="AB325" s="1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hidden="1" x14ac:dyDescent="0.3">
      <c r="A326" s="1"/>
      <c r="B326" s="1"/>
      <c r="C326" s="1"/>
      <c r="D326" s="38"/>
      <c r="E326" s="38"/>
      <c r="F326" s="38"/>
      <c r="G326" s="3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1"/>
      <c r="V326" s="1"/>
      <c r="W326" s="1"/>
      <c r="X326" s="1"/>
      <c r="Y326" s="1"/>
      <c r="Z326" s="1"/>
      <c r="AA326" s="1"/>
      <c r="AB326" s="1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hidden="1" x14ac:dyDescent="0.3">
      <c r="A327" s="1"/>
      <c r="B327" s="1"/>
      <c r="C327" s="1"/>
      <c r="D327" s="38"/>
      <c r="E327" s="38"/>
      <c r="F327" s="38"/>
      <c r="G327" s="3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1"/>
      <c r="V327" s="1"/>
      <c r="W327" s="1"/>
      <c r="X327" s="1"/>
      <c r="Y327" s="1"/>
      <c r="Z327" s="1"/>
      <c r="AA327" s="1"/>
      <c r="AB327" s="1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hidden="1" x14ac:dyDescent="0.3">
      <c r="A328" s="1"/>
      <c r="B328" s="1"/>
      <c r="C328" s="1"/>
      <c r="D328" s="38"/>
      <c r="E328" s="38"/>
      <c r="F328" s="38"/>
      <c r="G328" s="3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1"/>
      <c r="V328" s="1"/>
      <c r="W328" s="1"/>
      <c r="X328" s="1"/>
      <c r="Y328" s="1"/>
      <c r="Z328" s="1"/>
      <c r="AA328" s="1"/>
      <c r="AB328" s="1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hidden="1" x14ac:dyDescent="0.3">
      <c r="A329" s="1"/>
      <c r="B329" s="1"/>
      <c r="C329" s="1"/>
      <c r="D329" s="38"/>
      <c r="E329" s="38"/>
      <c r="F329" s="38"/>
      <c r="G329" s="3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1"/>
      <c r="V329" s="1"/>
      <c r="W329" s="1"/>
      <c r="X329" s="1"/>
      <c r="Y329" s="1"/>
      <c r="Z329" s="1"/>
      <c r="AA329" s="1"/>
      <c r="AB329" s="1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hidden="1" x14ac:dyDescent="0.3">
      <c r="A330" s="1"/>
      <c r="B330" s="1"/>
      <c r="C330" s="1"/>
      <c r="D330" s="38"/>
      <c r="E330" s="38"/>
      <c r="F330" s="38"/>
      <c r="G330" s="3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1"/>
      <c r="V330" s="1"/>
      <c r="W330" s="1"/>
      <c r="X330" s="1"/>
      <c r="Y330" s="1"/>
      <c r="Z330" s="1"/>
      <c r="AA330" s="1"/>
      <c r="AB330" s="1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hidden="1" x14ac:dyDescent="0.3">
      <c r="A331" s="1"/>
      <c r="B331" s="1"/>
      <c r="C331" s="1"/>
      <c r="D331" s="38"/>
      <c r="E331" s="38"/>
      <c r="F331" s="38"/>
      <c r="G331" s="3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1"/>
      <c r="V331" s="1"/>
      <c r="W331" s="1"/>
      <c r="X331" s="1"/>
      <c r="Y331" s="1"/>
      <c r="Z331" s="1"/>
      <c r="AA331" s="1"/>
      <c r="AB331" s="1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hidden="1" x14ac:dyDescent="0.3">
      <c r="A332" s="1"/>
      <c r="B332" s="1"/>
      <c r="C332" s="1"/>
      <c r="D332" s="38"/>
      <c r="E332" s="38"/>
      <c r="F332" s="38"/>
      <c r="G332" s="3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1"/>
      <c r="V332" s="1"/>
      <c r="W332" s="1"/>
      <c r="X332" s="1"/>
      <c r="Y332" s="1"/>
      <c r="Z332" s="1"/>
      <c r="AA332" s="1"/>
      <c r="AB332" s="1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hidden="1" x14ac:dyDescent="0.3">
      <c r="A333" s="1"/>
      <c r="B333" s="1"/>
      <c r="C333" s="1"/>
      <c r="D333" s="38"/>
      <c r="E333" s="38"/>
      <c r="F333" s="38"/>
      <c r="G333" s="3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1"/>
      <c r="V333" s="1"/>
      <c r="W333" s="1"/>
      <c r="X333" s="1"/>
      <c r="Y333" s="1"/>
      <c r="Z333" s="1"/>
      <c r="AA333" s="1"/>
      <c r="AB333" s="1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hidden="1" x14ac:dyDescent="0.3">
      <c r="A334" s="1"/>
      <c r="B334" s="1"/>
      <c r="C334" s="1"/>
      <c r="D334" s="38"/>
      <c r="E334" s="38"/>
      <c r="F334" s="38"/>
      <c r="G334" s="3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1"/>
      <c r="V334" s="1"/>
      <c r="W334" s="1"/>
      <c r="X334" s="1"/>
      <c r="Y334" s="1"/>
      <c r="Z334" s="1"/>
      <c r="AA334" s="1"/>
      <c r="AB334" s="1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hidden="1" x14ac:dyDescent="0.3">
      <c r="A335" s="1"/>
      <c r="B335" s="1"/>
      <c r="C335" s="1"/>
      <c r="D335" s="38"/>
      <c r="E335" s="38"/>
      <c r="F335" s="38"/>
      <c r="G335" s="3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1"/>
      <c r="V335" s="1"/>
      <c r="W335" s="1"/>
      <c r="X335" s="1"/>
      <c r="Y335" s="1"/>
      <c r="Z335" s="1"/>
      <c r="AA335" s="1"/>
      <c r="AB335" s="1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hidden="1" x14ac:dyDescent="0.3">
      <c r="A336" s="1"/>
      <c r="B336" s="1"/>
      <c r="C336" s="1"/>
      <c r="D336" s="38"/>
      <c r="E336" s="38"/>
      <c r="F336" s="38"/>
      <c r="G336" s="3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1"/>
      <c r="V336" s="1"/>
      <c r="W336" s="1"/>
      <c r="X336" s="1"/>
      <c r="Y336" s="1"/>
      <c r="Z336" s="1"/>
      <c r="AA336" s="1"/>
      <c r="AB336" s="1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hidden="1" x14ac:dyDescent="0.3">
      <c r="A337" s="1"/>
      <c r="B337" s="1"/>
      <c r="C337" s="1"/>
      <c r="D337" s="38"/>
      <c r="E337" s="38"/>
      <c r="F337" s="38"/>
      <c r="G337" s="3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1"/>
      <c r="V337" s="1"/>
      <c r="W337" s="1"/>
      <c r="X337" s="1"/>
      <c r="Y337" s="1"/>
      <c r="Z337" s="1"/>
      <c r="AA337" s="1"/>
      <c r="AB337" s="1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hidden="1" x14ac:dyDescent="0.3">
      <c r="A338" s="1"/>
      <c r="B338" s="1"/>
      <c r="C338" s="1"/>
      <c r="D338" s="38"/>
      <c r="E338" s="38"/>
      <c r="F338" s="38"/>
      <c r="G338" s="3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1"/>
      <c r="V338" s="1"/>
      <c r="W338" s="1"/>
      <c r="X338" s="1"/>
      <c r="Y338" s="1"/>
      <c r="Z338" s="1"/>
      <c r="AA338" s="1"/>
      <c r="AB338" s="1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idden="1" x14ac:dyDescent="0.3">
      <c r="A339" s="1"/>
      <c r="B339" s="1"/>
      <c r="C339" s="1"/>
      <c r="D339" s="38"/>
      <c r="E339" s="38"/>
      <c r="F339" s="38"/>
      <c r="G339" s="3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1"/>
      <c r="V339" s="1"/>
      <c r="W339" s="1"/>
      <c r="X339" s="1"/>
      <c r="Y339" s="1"/>
      <c r="Z339" s="1"/>
      <c r="AA339" s="1"/>
      <c r="AB339" s="1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idden="1" x14ac:dyDescent="0.3">
      <c r="A340" s="1"/>
      <c r="B340" s="1"/>
      <c r="C340" s="1"/>
      <c r="D340" s="38"/>
      <c r="E340" s="38"/>
      <c r="F340" s="38"/>
      <c r="G340" s="3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1"/>
      <c r="V340" s="1"/>
      <c r="W340" s="1"/>
      <c r="X340" s="1"/>
      <c r="Y340" s="1"/>
      <c r="Z340" s="1"/>
      <c r="AA340" s="1"/>
      <c r="AB340" s="1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idden="1" x14ac:dyDescent="0.3">
      <c r="A341" s="1"/>
      <c r="B341" s="1"/>
      <c r="C341" s="1"/>
      <c r="D341" s="38"/>
      <c r="E341" s="38"/>
      <c r="F341" s="38"/>
      <c r="G341" s="3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1"/>
      <c r="V341" s="1"/>
      <c r="W341" s="1"/>
      <c r="X341" s="1"/>
      <c r="Y341" s="1"/>
      <c r="Z341" s="1"/>
      <c r="AA341" s="1"/>
      <c r="AB341" s="1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idden="1" x14ac:dyDescent="0.3">
      <c r="A342" s="1"/>
      <c r="B342" s="1"/>
      <c r="C342" s="1"/>
      <c r="D342" s="38"/>
      <c r="E342" s="38"/>
      <c r="F342" s="38"/>
      <c r="G342" s="3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1"/>
      <c r="V342" s="1"/>
      <c r="W342" s="1"/>
      <c r="X342" s="1"/>
      <c r="Y342" s="1"/>
      <c r="Z342" s="1"/>
      <c r="AA342" s="1"/>
      <c r="AB342" s="1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idden="1" x14ac:dyDescent="0.3">
      <c r="A343" s="1"/>
      <c r="B343" s="1"/>
      <c r="C343" s="1"/>
      <c r="D343" s="38"/>
      <c r="E343" s="38"/>
      <c r="F343" s="38"/>
      <c r="G343" s="3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1"/>
      <c r="V343" s="1"/>
      <c r="W343" s="1"/>
      <c r="X343" s="1"/>
      <c r="Y343" s="1"/>
      <c r="Z343" s="1"/>
      <c r="AA343" s="1"/>
      <c r="AB343" s="1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idden="1" x14ac:dyDescent="0.3">
      <c r="A344" s="1"/>
      <c r="B344" s="1"/>
      <c r="C344" s="1"/>
      <c r="D344" s="38"/>
      <c r="E344" s="38"/>
      <c r="F344" s="38"/>
      <c r="G344" s="3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1"/>
      <c r="V344" s="1"/>
      <c r="W344" s="1"/>
      <c r="X344" s="1"/>
      <c r="Y344" s="1"/>
      <c r="Z344" s="1"/>
      <c r="AA344" s="1"/>
      <c r="AB344" s="1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idden="1" x14ac:dyDescent="0.3">
      <c r="A345" s="1"/>
      <c r="B345" s="1"/>
      <c r="C345" s="1"/>
      <c r="D345" s="38"/>
      <c r="E345" s="38"/>
      <c r="F345" s="38"/>
      <c r="G345" s="3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1"/>
      <c r="V345" s="1"/>
      <c r="W345" s="1"/>
      <c r="X345" s="1"/>
      <c r="Y345" s="1"/>
      <c r="Z345" s="1"/>
      <c r="AA345" s="1"/>
      <c r="AB345" s="1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idden="1" x14ac:dyDescent="0.3">
      <c r="A346" s="1"/>
      <c r="B346" s="1"/>
      <c r="C346" s="1"/>
      <c r="D346" s="38"/>
      <c r="E346" s="38"/>
      <c r="F346" s="38"/>
      <c r="G346" s="3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1"/>
      <c r="V346" s="1"/>
      <c r="W346" s="1"/>
      <c r="X346" s="1"/>
      <c r="Y346" s="1"/>
      <c r="Z346" s="1"/>
      <c r="AA346" s="1"/>
      <c r="AB346" s="1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hidden="1" x14ac:dyDescent="0.3">
      <c r="A347" s="1"/>
      <c r="B347" s="1"/>
      <c r="C347" s="1"/>
      <c r="D347" s="38"/>
      <c r="E347" s="38"/>
      <c r="F347" s="38"/>
      <c r="G347" s="3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1"/>
      <c r="V347" s="1"/>
      <c r="W347" s="1"/>
      <c r="X347" s="1"/>
      <c r="Y347" s="1"/>
      <c r="Z347" s="1"/>
      <c r="AA347" s="1"/>
      <c r="AB347" s="1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hidden="1" x14ac:dyDescent="0.3">
      <c r="A348" s="1"/>
      <c r="B348" s="1"/>
      <c r="C348" s="1"/>
      <c r="D348" s="38"/>
      <c r="E348" s="38"/>
      <c r="F348" s="38"/>
      <c r="G348" s="3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1"/>
      <c r="V348" s="1"/>
      <c r="W348" s="1"/>
      <c r="X348" s="1"/>
      <c r="Y348" s="1"/>
      <c r="Z348" s="1"/>
      <c r="AA348" s="1"/>
      <c r="AB348" s="1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hidden="1" x14ac:dyDescent="0.3">
      <c r="A349" s="1"/>
      <c r="B349" s="1"/>
      <c r="C349" s="1"/>
      <c r="D349" s="38"/>
      <c r="E349" s="38"/>
      <c r="F349" s="38"/>
      <c r="G349" s="3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1"/>
      <c r="V349" s="1"/>
      <c r="W349" s="1"/>
      <c r="X349" s="1"/>
      <c r="Y349" s="1"/>
      <c r="Z349" s="1"/>
      <c r="AA349" s="1"/>
      <c r="AB349" s="1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hidden="1" x14ac:dyDescent="0.3">
      <c r="A350" s="1"/>
      <c r="B350" s="1"/>
      <c r="C350" s="1"/>
      <c r="D350" s="38"/>
      <c r="E350" s="38"/>
      <c r="F350" s="38"/>
      <c r="G350" s="3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1"/>
      <c r="V350" s="1"/>
      <c r="W350" s="1"/>
      <c r="X350" s="1"/>
      <c r="Y350" s="1"/>
      <c r="Z350" s="1"/>
      <c r="AA350" s="1"/>
      <c r="AB350" s="1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hidden="1" x14ac:dyDescent="0.3">
      <c r="A351" s="1"/>
      <c r="B351" s="1"/>
      <c r="C351" s="1"/>
      <c r="D351" s="38"/>
      <c r="E351" s="38"/>
      <c r="F351" s="38"/>
      <c r="G351" s="3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1"/>
      <c r="V351" s="1"/>
      <c r="W351" s="1"/>
      <c r="X351" s="1"/>
      <c r="Y351" s="1"/>
      <c r="Z351" s="1"/>
      <c r="AA351" s="1"/>
      <c r="AB351" s="1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hidden="1" x14ac:dyDescent="0.3">
      <c r="A352" s="1"/>
      <c r="B352" s="1"/>
      <c r="C352" s="1"/>
      <c r="D352" s="38"/>
      <c r="E352" s="38"/>
      <c r="F352" s="38"/>
      <c r="G352" s="3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1"/>
      <c r="V352" s="1"/>
      <c r="W352" s="1"/>
      <c r="X352" s="1"/>
      <c r="Y352" s="1"/>
      <c r="Z352" s="1"/>
      <c r="AA352" s="1"/>
      <c r="AB352" s="1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hidden="1" x14ac:dyDescent="0.3">
      <c r="A353" s="1"/>
      <c r="B353" s="1"/>
      <c r="C353" s="1"/>
      <c r="D353" s="38"/>
      <c r="E353" s="38"/>
      <c r="F353" s="38"/>
      <c r="G353" s="3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1"/>
      <c r="V353" s="1"/>
      <c r="W353" s="1"/>
      <c r="X353" s="1"/>
      <c r="Y353" s="1"/>
      <c r="Z353" s="1"/>
      <c r="AA353" s="1"/>
      <c r="AB353" s="1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hidden="1" x14ac:dyDescent="0.3">
      <c r="A354" s="1"/>
      <c r="B354" s="1"/>
      <c r="C354" s="1"/>
      <c r="D354" s="38"/>
      <c r="E354" s="38"/>
      <c r="F354" s="38"/>
      <c r="G354" s="3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1"/>
      <c r="V354" s="1"/>
      <c r="W354" s="1"/>
      <c r="X354" s="1"/>
      <c r="Y354" s="1"/>
      <c r="Z354" s="1"/>
      <c r="AA354" s="1"/>
      <c r="AB354" s="1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hidden="1" x14ac:dyDescent="0.3">
      <c r="A355" s="1"/>
      <c r="B355" s="1"/>
      <c r="C355" s="1"/>
      <c r="D355" s="38"/>
      <c r="E355" s="38"/>
      <c r="F355" s="38"/>
      <c r="G355" s="3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1"/>
      <c r="V355" s="1"/>
      <c r="W355" s="1"/>
      <c r="X355" s="1"/>
      <c r="Y355" s="1"/>
      <c r="Z355" s="1"/>
      <c r="AA355" s="1"/>
      <c r="AB355" s="1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hidden="1" x14ac:dyDescent="0.3">
      <c r="A356" s="1"/>
      <c r="B356" s="1"/>
      <c r="C356" s="1"/>
      <c r="D356" s="38"/>
      <c r="E356" s="38"/>
      <c r="F356" s="38"/>
      <c r="G356" s="3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1"/>
      <c r="V356" s="1"/>
      <c r="W356" s="1"/>
      <c r="X356" s="1"/>
      <c r="Y356" s="1"/>
      <c r="Z356" s="1"/>
      <c r="AA356" s="1"/>
      <c r="AB356" s="1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hidden="1" x14ac:dyDescent="0.3">
      <c r="A357" s="1"/>
      <c r="B357" s="1"/>
      <c r="C357" s="1"/>
      <c r="D357" s="38"/>
      <c r="E357" s="38"/>
      <c r="F357" s="38"/>
      <c r="G357" s="3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1"/>
      <c r="V357" s="1"/>
      <c r="W357" s="1"/>
      <c r="X357" s="1"/>
      <c r="Y357" s="1"/>
      <c r="Z357" s="1"/>
      <c r="AA357" s="1"/>
      <c r="AB357" s="1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idden="1" x14ac:dyDescent="0.3">
      <c r="A358" s="1"/>
      <c r="B358" s="1"/>
      <c r="C358" s="1"/>
      <c r="D358" s="38"/>
      <c r="E358" s="38"/>
      <c r="F358" s="38"/>
      <c r="G358" s="3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1"/>
      <c r="V358" s="1"/>
      <c r="W358" s="1"/>
      <c r="X358" s="1"/>
      <c r="Y358" s="1"/>
      <c r="Z358" s="1"/>
      <c r="AA358" s="1"/>
      <c r="AB358" s="1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hidden="1" x14ac:dyDescent="0.3">
      <c r="A359" s="1"/>
      <c r="B359" s="1"/>
      <c r="C359" s="1"/>
      <c r="D359" s="38"/>
      <c r="E359" s="38"/>
      <c r="F359" s="38"/>
      <c r="G359" s="3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1"/>
      <c r="V359" s="1"/>
      <c r="W359" s="1"/>
      <c r="X359" s="1"/>
      <c r="Y359" s="1"/>
      <c r="Z359" s="1"/>
      <c r="AA359" s="1"/>
      <c r="AB359" s="1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hidden="1" x14ac:dyDescent="0.3">
      <c r="A360" s="1"/>
      <c r="B360" s="1"/>
      <c r="C360" s="1"/>
      <c r="D360" s="38"/>
      <c r="E360" s="38"/>
      <c r="F360" s="38"/>
      <c r="G360" s="3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1"/>
      <c r="V360" s="1"/>
      <c r="W360" s="1"/>
      <c r="X360" s="1"/>
      <c r="Y360" s="1"/>
      <c r="Z360" s="1"/>
      <c r="AA360" s="1"/>
      <c r="AB360" s="1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hidden="1" x14ac:dyDescent="0.3">
      <c r="A361" s="1"/>
      <c r="B361" s="1"/>
      <c r="C361" s="1"/>
      <c r="D361" s="38"/>
      <c r="E361" s="38"/>
      <c r="F361" s="38"/>
      <c r="G361" s="3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1"/>
      <c r="V361" s="1"/>
      <c r="W361" s="1"/>
      <c r="X361" s="1"/>
      <c r="Y361" s="1"/>
      <c r="Z361" s="1"/>
      <c r="AA361" s="1"/>
      <c r="AB361" s="1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hidden="1" x14ac:dyDescent="0.3">
      <c r="A362" s="1"/>
      <c r="B362" s="1"/>
      <c r="C362" s="1"/>
      <c r="D362" s="38"/>
      <c r="E362" s="38"/>
      <c r="F362" s="38"/>
      <c r="G362" s="3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1"/>
      <c r="V362" s="1"/>
      <c r="W362" s="1"/>
      <c r="X362" s="1"/>
      <c r="Y362" s="1"/>
      <c r="Z362" s="1"/>
      <c r="AA362" s="1"/>
      <c r="AB362" s="1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hidden="1" x14ac:dyDescent="0.3">
      <c r="A363" s="1"/>
      <c r="B363" s="1"/>
      <c r="C363" s="1"/>
      <c r="D363" s="38"/>
      <c r="E363" s="38"/>
      <c r="F363" s="38"/>
      <c r="G363" s="3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1"/>
      <c r="V363" s="1"/>
      <c r="W363" s="1"/>
      <c r="X363" s="1"/>
      <c r="Y363" s="1"/>
      <c r="Z363" s="1"/>
      <c r="AA363" s="1"/>
      <c r="AB363" s="1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hidden="1" x14ac:dyDescent="0.3">
      <c r="A364" s="1"/>
      <c r="B364" s="1"/>
      <c r="C364" s="1"/>
      <c r="D364" s="38"/>
      <c r="E364" s="38"/>
      <c r="F364" s="38"/>
      <c r="G364" s="3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1"/>
      <c r="V364" s="1"/>
      <c r="W364" s="1"/>
      <c r="X364" s="1"/>
      <c r="Y364" s="1"/>
      <c r="Z364" s="1"/>
      <c r="AA364" s="1"/>
      <c r="AB364" s="1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hidden="1" x14ac:dyDescent="0.3">
      <c r="A365" s="1"/>
      <c r="B365" s="1"/>
      <c r="C365" s="1"/>
      <c r="D365" s="38"/>
      <c r="E365" s="38"/>
      <c r="F365" s="38"/>
      <c r="G365" s="3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1"/>
      <c r="V365" s="1"/>
      <c r="W365" s="1"/>
      <c r="X365" s="1"/>
      <c r="Y365" s="1"/>
      <c r="Z365" s="1"/>
      <c r="AA365" s="1"/>
      <c r="AB365" s="1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hidden="1" x14ac:dyDescent="0.3">
      <c r="A366" s="1"/>
      <c r="B366" s="1"/>
      <c r="C366" s="1"/>
      <c r="D366" s="38"/>
      <c r="E366" s="38"/>
      <c r="F366" s="38"/>
      <c r="G366" s="3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1"/>
      <c r="V366" s="1"/>
      <c r="W366" s="1"/>
      <c r="X366" s="1"/>
      <c r="Y366" s="1"/>
      <c r="Z366" s="1"/>
      <c r="AA366" s="1"/>
      <c r="AB366" s="1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hidden="1" x14ac:dyDescent="0.3">
      <c r="A367" s="1"/>
      <c r="B367" s="1"/>
      <c r="C367" s="1"/>
      <c r="D367" s="38"/>
      <c r="E367" s="38"/>
      <c r="F367" s="38"/>
      <c r="G367" s="3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1"/>
      <c r="V367" s="1"/>
      <c r="W367" s="1"/>
      <c r="X367" s="1"/>
      <c r="Y367" s="1"/>
      <c r="Z367" s="1"/>
      <c r="AA367" s="1"/>
      <c r="AB367" s="1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hidden="1" x14ac:dyDescent="0.3">
      <c r="A368" s="1"/>
      <c r="B368" s="1"/>
      <c r="C368" s="1"/>
      <c r="D368" s="38"/>
      <c r="E368" s="38"/>
      <c r="F368" s="38"/>
      <c r="G368" s="3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1"/>
      <c r="V368" s="1"/>
      <c r="W368" s="1"/>
      <c r="X368" s="1"/>
      <c r="Y368" s="1"/>
      <c r="Z368" s="1"/>
      <c r="AA368" s="1"/>
      <c r="AB368" s="1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hidden="1" x14ac:dyDescent="0.3">
      <c r="A369" s="1"/>
      <c r="B369" s="1"/>
      <c r="C369" s="1"/>
      <c r="D369" s="38"/>
      <c r="E369" s="38"/>
      <c r="F369" s="38"/>
      <c r="G369" s="3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1"/>
      <c r="V369" s="1"/>
      <c r="W369" s="1"/>
      <c r="X369" s="1"/>
      <c r="Y369" s="1"/>
      <c r="Z369" s="1"/>
      <c r="AA369" s="1"/>
      <c r="AB369" s="1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hidden="1" x14ac:dyDescent="0.3">
      <c r="A370" s="1"/>
      <c r="B370" s="1"/>
      <c r="C370" s="1"/>
      <c r="D370" s="38"/>
      <c r="E370" s="38"/>
      <c r="F370" s="38"/>
      <c r="G370" s="3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1"/>
      <c r="V370" s="1"/>
      <c r="W370" s="1"/>
      <c r="X370" s="1"/>
      <c r="Y370" s="1"/>
      <c r="Z370" s="1"/>
      <c r="AA370" s="1"/>
      <c r="AB370" s="1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hidden="1" x14ac:dyDescent="0.3">
      <c r="A371" s="1"/>
      <c r="B371" s="1"/>
      <c r="C371" s="1"/>
      <c r="D371" s="38"/>
      <c r="E371" s="38"/>
      <c r="F371" s="38"/>
      <c r="G371" s="3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1"/>
      <c r="V371" s="1"/>
      <c r="W371" s="1"/>
      <c r="X371" s="1"/>
      <c r="Y371" s="1"/>
      <c r="Z371" s="1"/>
      <c r="AA371" s="1"/>
      <c r="AB371" s="1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hidden="1" x14ac:dyDescent="0.3">
      <c r="A372" s="1"/>
      <c r="B372" s="1"/>
      <c r="C372" s="1"/>
      <c r="D372" s="38"/>
      <c r="E372" s="38"/>
      <c r="F372" s="38"/>
      <c r="G372" s="3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1"/>
      <c r="V372" s="1"/>
      <c r="W372" s="1"/>
      <c r="X372" s="1"/>
      <c r="Y372" s="1"/>
      <c r="Z372" s="1"/>
      <c r="AA372" s="1"/>
      <c r="AB372" s="1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hidden="1" x14ac:dyDescent="0.3">
      <c r="A373" s="1"/>
      <c r="B373" s="1"/>
      <c r="C373" s="1"/>
      <c r="D373" s="38"/>
      <c r="E373" s="38"/>
      <c r="F373" s="38"/>
      <c r="G373" s="3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1"/>
      <c r="V373" s="1"/>
      <c r="W373" s="1"/>
      <c r="X373" s="1"/>
      <c r="Y373" s="1"/>
      <c r="Z373" s="1"/>
      <c r="AA373" s="1"/>
      <c r="AB373" s="1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hidden="1" x14ac:dyDescent="0.3">
      <c r="A374" s="1"/>
      <c r="B374" s="1"/>
      <c r="C374" s="1"/>
      <c r="D374" s="38"/>
      <c r="E374" s="38"/>
      <c r="F374" s="38"/>
      <c r="G374" s="3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1"/>
      <c r="V374" s="1"/>
      <c r="W374" s="1"/>
      <c r="X374" s="1"/>
      <c r="Y374" s="1"/>
      <c r="Z374" s="1"/>
      <c r="AA374" s="1"/>
      <c r="AB374" s="1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hidden="1" x14ac:dyDescent="0.3">
      <c r="A375" s="1"/>
      <c r="B375" s="1"/>
      <c r="C375" s="1"/>
      <c r="D375" s="38"/>
      <c r="E375" s="38"/>
      <c r="F375" s="38"/>
      <c r="G375" s="3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1"/>
      <c r="V375" s="1"/>
      <c r="W375" s="1"/>
      <c r="X375" s="1"/>
      <c r="Y375" s="1"/>
      <c r="Z375" s="1"/>
      <c r="AA375" s="1"/>
      <c r="AB375" s="1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hidden="1" x14ac:dyDescent="0.3">
      <c r="A376" s="1"/>
      <c r="B376" s="1"/>
      <c r="C376" s="1"/>
      <c r="D376" s="38"/>
      <c r="E376" s="38"/>
      <c r="F376" s="38"/>
      <c r="G376" s="3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1"/>
      <c r="V376" s="1"/>
      <c r="W376" s="1"/>
      <c r="X376" s="1"/>
      <c r="Y376" s="1"/>
      <c r="Z376" s="1"/>
      <c r="AA376" s="1"/>
      <c r="AB376" s="1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hidden="1" x14ac:dyDescent="0.3">
      <c r="A377" s="1"/>
      <c r="B377" s="1"/>
      <c r="C377" s="1"/>
      <c r="D377" s="38"/>
      <c r="E377" s="38"/>
      <c r="F377" s="38"/>
      <c r="G377" s="3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1"/>
      <c r="V377" s="1"/>
      <c r="W377" s="1"/>
      <c r="X377" s="1"/>
      <c r="Y377" s="1"/>
      <c r="Z377" s="1"/>
      <c r="AA377" s="1"/>
      <c r="AB377" s="1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hidden="1" x14ac:dyDescent="0.3">
      <c r="A378" s="1"/>
      <c r="B378" s="1"/>
      <c r="C378" s="1"/>
      <c r="D378" s="38"/>
      <c r="E378" s="38"/>
      <c r="F378" s="38"/>
      <c r="G378" s="3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1"/>
      <c r="V378" s="1"/>
      <c r="W378" s="1"/>
      <c r="X378" s="1"/>
      <c r="Y378" s="1"/>
      <c r="Z378" s="1"/>
      <c r="AA378" s="1"/>
      <c r="AB378" s="1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hidden="1" x14ac:dyDescent="0.3">
      <c r="A379" s="1"/>
      <c r="B379" s="1"/>
      <c r="C379" s="1"/>
      <c r="D379" s="38"/>
      <c r="E379" s="38"/>
      <c r="F379" s="38"/>
      <c r="G379" s="3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1"/>
      <c r="V379" s="1"/>
      <c r="W379" s="1"/>
      <c r="X379" s="1"/>
      <c r="Y379" s="1"/>
      <c r="Z379" s="1"/>
      <c r="AA379" s="1"/>
      <c r="AB379" s="1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hidden="1" x14ac:dyDescent="0.3">
      <c r="A380" s="1"/>
      <c r="B380" s="1"/>
      <c r="C380" s="1"/>
      <c r="D380" s="38"/>
      <c r="E380" s="38"/>
      <c r="F380" s="38"/>
      <c r="G380" s="3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1"/>
      <c r="V380" s="1"/>
      <c r="W380" s="1"/>
      <c r="X380" s="1"/>
      <c r="Y380" s="1"/>
      <c r="Z380" s="1"/>
      <c r="AA380" s="1"/>
      <c r="AB380" s="1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hidden="1" x14ac:dyDescent="0.3">
      <c r="A381" s="1"/>
      <c r="B381" s="1"/>
      <c r="C381" s="1"/>
      <c r="D381" s="38"/>
      <c r="E381" s="38"/>
      <c r="F381" s="38"/>
      <c r="G381" s="3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1"/>
      <c r="V381" s="1"/>
      <c r="W381" s="1"/>
      <c r="X381" s="1"/>
      <c r="Y381" s="1"/>
      <c r="Z381" s="1"/>
      <c r="AA381" s="1"/>
      <c r="AB381" s="1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hidden="1" x14ac:dyDescent="0.3">
      <c r="A382" s="1"/>
      <c r="B382" s="1"/>
      <c r="C382" s="1"/>
      <c r="D382" s="38"/>
      <c r="E382" s="38"/>
      <c r="F382" s="38"/>
      <c r="G382" s="3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1"/>
      <c r="V382" s="1"/>
      <c r="W382" s="1"/>
      <c r="X382" s="1"/>
      <c r="Y382" s="1"/>
      <c r="Z382" s="1"/>
      <c r="AA382" s="1"/>
      <c r="AB382" s="1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hidden="1" x14ac:dyDescent="0.3">
      <c r="A383" s="1"/>
      <c r="B383" s="1"/>
      <c r="C383" s="1"/>
      <c r="D383" s="38"/>
      <c r="E383" s="38"/>
      <c r="F383" s="38"/>
      <c r="G383" s="3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1"/>
      <c r="V383" s="1"/>
      <c r="W383" s="1"/>
      <c r="X383" s="1"/>
      <c r="Y383" s="1"/>
      <c r="Z383" s="1"/>
      <c r="AA383" s="1"/>
      <c r="AB383" s="1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hidden="1" x14ac:dyDescent="0.3">
      <c r="A384" s="1"/>
      <c r="B384" s="1"/>
      <c r="C384" s="1"/>
      <c r="D384" s="38"/>
      <c r="E384" s="38"/>
      <c r="F384" s="38"/>
      <c r="G384" s="3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1"/>
      <c r="V384" s="1"/>
      <c r="W384" s="1"/>
      <c r="X384" s="1"/>
      <c r="Y384" s="1"/>
      <c r="Z384" s="1"/>
      <c r="AA384" s="1"/>
      <c r="AB384" s="1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hidden="1" x14ac:dyDescent="0.3">
      <c r="A385" s="1"/>
      <c r="B385" s="1"/>
      <c r="C385" s="1"/>
      <c r="D385" s="38"/>
      <c r="E385" s="38"/>
      <c r="F385" s="38"/>
      <c r="G385" s="3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1"/>
      <c r="V385" s="1"/>
      <c r="W385" s="1"/>
      <c r="X385" s="1"/>
      <c r="Y385" s="1"/>
      <c r="Z385" s="1"/>
      <c r="AA385" s="1"/>
      <c r="AB385" s="1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hidden="1" x14ac:dyDescent="0.3">
      <c r="A386" s="1"/>
      <c r="B386" s="1"/>
      <c r="C386" s="1"/>
      <c r="D386" s="38"/>
      <c r="E386" s="38"/>
      <c r="F386" s="38"/>
      <c r="G386" s="3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1"/>
      <c r="V386" s="1"/>
      <c r="W386" s="1"/>
      <c r="X386" s="1"/>
      <c r="Y386" s="1"/>
      <c r="Z386" s="1"/>
      <c r="AA386" s="1"/>
      <c r="AB386" s="1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hidden="1" x14ac:dyDescent="0.3">
      <c r="A387" s="1"/>
      <c r="B387" s="1"/>
      <c r="C387" s="1"/>
      <c r="D387" s="38"/>
      <c r="E387" s="38"/>
      <c r="F387" s="38"/>
      <c r="G387" s="3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1"/>
      <c r="V387" s="1"/>
      <c r="W387" s="1"/>
      <c r="X387" s="1"/>
      <c r="Y387" s="1"/>
      <c r="Z387" s="1"/>
      <c r="AA387" s="1"/>
      <c r="AB387" s="1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hidden="1" x14ac:dyDescent="0.3">
      <c r="A388" s="1"/>
      <c r="B388" s="1"/>
      <c r="C388" s="1"/>
      <c r="D388" s="38"/>
      <c r="E388" s="38"/>
      <c r="F388" s="38"/>
      <c r="G388" s="3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1"/>
      <c r="V388" s="1"/>
      <c r="W388" s="1"/>
      <c r="X388" s="1"/>
      <c r="Y388" s="1"/>
      <c r="Z388" s="1"/>
      <c r="AA388" s="1"/>
      <c r="AB388" s="1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hidden="1" x14ac:dyDescent="0.3">
      <c r="A389" s="1"/>
      <c r="B389" s="1"/>
      <c r="C389" s="1"/>
      <c r="D389" s="38"/>
      <c r="E389" s="38"/>
      <c r="F389" s="38"/>
      <c r="G389" s="3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1"/>
      <c r="V389" s="1"/>
      <c r="W389" s="1"/>
      <c r="X389" s="1"/>
      <c r="Y389" s="1"/>
      <c r="Z389" s="1"/>
      <c r="AA389" s="1"/>
      <c r="AB389" s="1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hidden="1" x14ac:dyDescent="0.3">
      <c r="A390" s="1"/>
      <c r="B390" s="1"/>
      <c r="C390" s="1"/>
      <c r="D390" s="38"/>
      <c r="E390" s="38"/>
      <c r="F390" s="38"/>
      <c r="G390" s="3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1"/>
      <c r="V390" s="1"/>
      <c r="W390" s="1"/>
      <c r="X390" s="1"/>
      <c r="Y390" s="1"/>
      <c r="Z390" s="1"/>
      <c r="AA390" s="1"/>
      <c r="AB390" s="1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hidden="1" x14ac:dyDescent="0.3">
      <c r="A391" s="1"/>
      <c r="B391" s="1"/>
      <c r="C391" s="1"/>
      <c r="D391" s="38"/>
      <c r="E391" s="38"/>
      <c r="F391" s="38"/>
      <c r="G391" s="3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1"/>
      <c r="V391" s="1"/>
      <c r="W391" s="1"/>
      <c r="X391" s="1"/>
      <c r="Y391" s="1"/>
      <c r="Z391" s="1"/>
      <c r="AA391" s="1"/>
      <c r="AB391" s="1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hidden="1" x14ac:dyDescent="0.3">
      <c r="A392" s="1"/>
      <c r="B392" s="1"/>
      <c r="C392" s="1"/>
      <c r="D392" s="38"/>
      <c r="E392" s="38"/>
      <c r="F392" s="38"/>
      <c r="G392" s="3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1"/>
      <c r="V392" s="1"/>
      <c r="W392" s="1"/>
      <c r="X392" s="1"/>
      <c r="Y392" s="1"/>
      <c r="Z392" s="1"/>
      <c r="AA392" s="1"/>
      <c r="AB392" s="1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hidden="1" x14ac:dyDescent="0.3">
      <c r="A393" s="1"/>
      <c r="B393" s="1"/>
      <c r="C393" s="1"/>
      <c r="D393" s="38"/>
      <c r="E393" s="38"/>
      <c r="F393" s="38"/>
      <c r="G393" s="3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1"/>
      <c r="V393" s="1"/>
      <c r="W393" s="1"/>
      <c r="X393" s="1"/>
      <c r="Y393" s="1"/>
      <c r="Z393" s="1"/>
      <c r="AA393" s="1"/>
      <c r="AB393" s="1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hidden="1" x14ac:dyDescent="0.3">
      <c r="A394" s="1"/>
      <c r="B394" s="1"/>
      <c r="C394" s="1"/>
      <c r="D394" s="38"/>
      <c r="E394" s="38"/>
      <c r="F394" s="38"/>
      <c r="G394" s="3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1"/>
      <c r="V394" s="1"/>
      <c r="W394" s="1"/>
      <c r="X394" s="1"/>
      <c r="Y394" s="1"/>
      <c r="Z394" s="1"/>
      <c r="AA394" s="1"/>
      <c r="AB394" s="1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hidden="1" x14ac:dyDescent="0.3">
      <c r="A395" s="1"/>
      <c r="B395" s="1"/>
      <c r="C395" s="1"/>
      <c r="D395" s="38"/>
      <c r="E395" s="38"/>
      <c r="F395" s="38"/>
      <c r="G395" s="3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1"/>
      <c r="V395" s="1"/>
      <c r="W395" s="1"/>
      <c r="X395" s="1"/>
      <c r="Y395" s="1"/>
      <c r="Z395" s="1"/>
      <c r="AA395" s="1"/>
      <c r="AB395" s="1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hidden="1" x14ac:dyDescent="0.3">
      <c r="A396" s="1"/>
      <c r="B396" s="1"/>
      <c r="C396" s="1"/>
      <c r="D396" s="38"/>
      <c r="E396" s="38"/>
      <c r="F396" s="38"/>
      <c r="G396" s="3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1"/>
      <c r="V396" s="1"/>
      <c r="W396" s="1"/>
      <c r="X396" s="1"/>
      <c r="Y396" s="1"/>
      <c r="Z396" s="1"/>
      <c r="AA396" s="1"/>
      <c r="AB396" s="1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hidden="1" x14ac:dyDescent="0.3">
      <c r="A397" s="1"/>
      <c r="B397" s="1"/>
      <c r="C397" s="1"/>
      <c r="D397" s="38"/>
      <c r="E397" s="38"/>
      <c r="F397" s="38"/>
      <c r="G397" s="3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1"/>
      <c r="V397" s="1"/>
      <c r="W397" s="1"/>
      <c r="X397" s="1"/>
      <c r="Y397" s="1"/>
      <c r="Z397" s="1"/>
      <c r="AA397" s="1"/>
      <c r="AB397" s="1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hidden="1" x14ac:dyDescent="0.3">
      <c r="A398" s="1"/>
      <c r="B398" s="1"/>
      <c r="C398" s="1"/>
      <c r="D398" s="38"/>
      <c r="E398" s="38"/>
      <c r="F398" s="38"/>
      <c r="G398" s="3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1"/>
      <c r="V398" s="1"/>
      <c r="W398" s="1"/>
      <c r="X398" s="1"/>
      <c r="Y398" s="1"/>
      <c r="Z398" s="1"/>
      <c r="AA398" s="1"/>
      <c r="AB398" s="1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hidden="1" x14ac:dyDescent="0.3">
      <c r="A399" s="1"/>
      <c r="B399" s="1"/>
      <c r="C399" s="1"/>
      <c r="D399" s="38"/>
      <c r="E399" s="38"/>
      <c r="F399" s="38"/>
      <c r="G399" s="3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1"/>
      <c r="V399" s="1"/>
      <c r="W399" s="1"/>
      <c r="X399" s="1"/>
      <c r="Y399" s="1"/>
      <c r="Z399" s="1"/>
      <c r="AA399" s="1"/>
      <c r="AB399" s="1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hidden="1" x14ac:dyDescent="0.3">
      <c r="A400" s="1"/>
      <c r="B400" s="1"/>
      <c r="C400" s="1"/>
      <c r="D400" s="38"/>
      <c r="E400" s="38"/>
      <c r="F400" s="38"/>
      <c r="G400" s="3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1"/>
      <c r="V400" s="1"/>
      <c r="W400" s="1"/>
      <c r="X400" s="1"/>
      <c r="Y400" s="1"/>
      <c r="Z400" s="1"/>
      <c r="AA400" s="1"/>
      <c r="AB400" s="1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hidden="1" x14ac:dyDescent="0.3">
      <c r="A401" s="1"/>
      <c r="B401" s="1"/>
      <c r="C401" s="1"/>
      <c r="D401" s="38"/>
      <c r="E401" s="38"/>
      <c r="F401" s="38"/>
      <c r="G401" s="3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1"/>
      <c r="V401" s="1"/>
      <c r="W401" s="1"/>
      <c r="X401" s="1"/>
      <c r="Y401" s="1"/>
      <c r="Z401" s="1"/>
      <c r="AA401" s="1"/>
      <c r="AB401" s="1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hidden="1" x14ac:dyDescent="0.3">
      <c r="A402" s="1"/>
      <c r="B402" s="1"/>
      <c r="C402" s="1"/>
      <c r="D402" s="38"/>
      <c r="E402" s="38"/>
      <c r="F402" s="38"/>
      <c r="G402" s="3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1"/>
      <c r="V402" s="1"/>
      <c r="W402" s="1"/>
      <c r="X402" s="1"/>
      <c r="Y402" s="1"/>
      <c r="Z402" s="1"/>
      <c r="AA402" s="1"/>
      <c r="AB402" s="1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hidden="1" x14ac:dyDescent="0.3">
      <c r="A403" s="1"/>
      <c r="B403" s="1"/>
      <c r="C403" s="1"/>
      <c r="D403" s="38"/>
      <c r="E403" s="38"/>
      <c r="F403" s="38"/>
      <c r="G403" s="3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1"/>
      <c r="V403" s="1"/>
      <c r="W403" s="1"/>
      <c r="X403" s="1"/>
      <c r="Y403" s="1"/>
      <c r="Z403" s="1"/>
      <c r="AA403" s="1"/>
      <c r="AB403" s="1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hidden="1" x14ac:dyDescent="0.3">
      <c r="A404" s="1"/>
      <c r="B404" s="1"/>
      <c r="C404" s="1"/>
      <c r="D404" s="38"/>
      <c r="E404" s="38"/>
      <c r="F404" s="38"/>
      <c r="G404" s="3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1"/>
      <c r="V404" s="1"/>
      <c r="W404" s="1"/>
      <c r="X404" s="1"/>
      <c r="Y404" s="1"/>
      <c r="Z404" s="1"/>
      <c r="AA404" s="1"/>
      <c r="AB404" s="1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hidden="1" x14ac:dyDescent="0.3">
      <c r="A405" s="1"/>
      <c r="B405" s="1"/>
      <c r="C405" s="1"/>
      <c r="D405" s="38"/>
      <c r="E405" s="38"/>
      <c r="F405" s="38"/>
      <c r="G405" s="3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1"/>
      <c r="V405" s="1"/>
      <c r="W405" s="1"/>
      <c r="X405" s="1"/>
      <c r="Y405" s="1"/>
      <c r="Z405" s="1"/>
      <c r="AA405" s="1"/>
      <c r="AB405" s="1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hidden="1" x14ac:dyDescent="0.3">
      <c r="A406" s="1"/>
      <c r="B406" s="1"/>
      <c r="C406" s="1"/>
      <c r="D406" s="38"/>
      <c r="E406" s="38"/>
      <c r="F406" s="38"/>
      <c r="G406" s="3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1"/>
      <c r="V406" s="1"/>
      <c r="W406" s="1"/>
      <c r="X406" s="1"/>
      <c r="Y406" s="1"/>
      <c r="Z406" s="1"/>
      <c r="AA406" s="1"/>
      <c r="AB406" s="1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hidden="1" x14ac:dyDescent="0.3">
      <c r="A407" s="1"/>
      <c r="B407" s="1"/>
      <c r="C407" s="1"/>
      <c r="D407" s="38"/>
      <c r="E407" s="38"/>
      <c r="F407" s="38"/>
      <c r="G407" s="3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1"/>
      <c r="V407" s="1"/>
      <c r="W407" s="1"/>
      <c r="X407" s="1"/>
      <c r="Y407" s="1"/>
      <c r="Z407" s="1"/>
      <c r="AA407" s="1"/>
      <c r="AB407" s="1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hidden="1" x14ac:dyDescent="0.3">
      <c r="A408" s="1"/>
      <c r="B408" s="1"/>
      <c r="C408" s="1"/>
      <c r="D408" s="38"/>
      <c r="E408" s="38"/>
      <c r="F408" s="38"/>
      <c r="G408" s="3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1"/>
      <c r="V408" s="1"/>
      <c r="W408" s="1"/>
      <c r="X408" s="1"/>
      <c r="Y408" s="1"/>
      <c r="Z408" s="1"/>
      <c r="AA408" s="1"/>
      <c r="AB408" s="1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hidden="1" x14ac:dyDescent="0.3">
      <c r="A409" s="1"/>
      <c r="B409" s="1"/>
      <c r="C409" s="1"/>
      <c r="D409" s="38"/>
      <c r="E409" s="38"/>
      <c r="F409" s="38"/>
      <c r="G409" s="3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1"/>
      <c r="V409" s="1"/>
      <c r="W409" s="1"/>
      <c r="X409" s="1"/>
      <c r="Y409" s="1"/>
      <c r="Z409" s="1"/>
      <c r="AA409" s="1"/>
      <c r="AB409" s="1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hidden="1" x14ac:dyDescent="0.3">
      <c r="A410" s="1"/>
      <c r="B410" s="1"/>
      <c r="C410" s="1"/>
      <c r="D410" s="38"/>
      <c r="E410" s="38"/>
      <c r="F410" s="38"/>
      <c r="G410" s="3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1"/>
      <c r="V410" s="1"/>
      <c r="W410" s="1"/>
      <c r="X410" s="1"/>
      <c r="Y410" s="1"/>
      <c r="Z410" s="1"/>
      <c r="AA410" s="1"/>
      <c r="AB410" s="1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hidden="1" x14ac:dyDescent="0.3">
      <c r="A411" s="1"/>
      <c r="B411" s="1"/>
      <c r="C411" s="1"/>
      <c r="D411" s="38"/>
      <c r="E411" s="38"/>
      <c r="F411" s="38"/>
      <c r="G411" s="3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1"/>
      <c r="V411" s="1"/>
      <c r="W411" s="1"/>
      <c r="X411" s="1"/>
      <c r="Y411" s="1"/>
      <c r="Z411" s="1"/>
      <c r="AA411" s="1"/>
      <c r="AB411" s="1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hidden="1" x14ac:dyDescent="0.3">
      <c r="A412" s="1"/>
      <c r="B412" s="1"/>
      <c r="C412" s="1"/>
      <c r="D412" s="38"/>
      <c r="E412" s="38"/>
      <c r="F412" s="38"/>
      <c r="G412" s="3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1"/>
      <c r="V412" s="1"/>
      <c r="W412" s="1"/>
      <c r="X412" s="1"/>
      <c r="Y412" s="1"/>
      <c r="Z412" s="1"/>
      <c r="AA412" s="1"/>
      <c r="AB412" s="1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hidden="1" x14ac:dyDescent="0.3">
      <c r="A413" s="1"/>
      <c r="B413" s="1"/>
      <c r="C413" s="1"/>
      <c r="D413" s="38"/>
      <c r="E413" s="38"/>
      <c r="F413" s="38"/>
      <c r="G413" s="3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1"/>
      <c r="V413" s="1"/>
      <c r="W413" s="1"/>
      <c r="X413" s="1"/>
      <c r="Y413" s="1"/>
      <c r="Z413" s="1"/>
      <c r="AA413" s="1"/>
      <c r="AB413" s="1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hidden="1" x14ac:dyDescent="0.3">
      <c r="A414" s="1"/>
      <c r="B414" s="1"/>
      <c r="C414" s="1"/>
      <c r="D414" s="38"/>
      <c r="E414" s="38"/>
      <c r="F414" s="38"/>
      <c r="G414" s="3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1"/>
      <c r="V414" s="1"/>
      <c r="W414" s="1"/>
      <c r="X414" s="1"/>
      <c r="Y414" s="1"/>
      <c r="Z414" s="1"/>
      <c r="AA414" s="1"/>
      <c r="AB414" s="1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hidden="1" x14ac:dyDescent="0.3">
      <c r="A415" s="1"/>
      <c r="B415" s="1"/>
      <c r="C415" s="1"/>
      <c r="D415" s="38"/>
      <c r="E415" s="38"/>
      <c r="F415" s="38"/>
      <c r="G415" s="3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1"/>
      <c r="V415" s="1"/>
      <c r="W415" s="1"/>
      <c r="X415" s="1"/>
      <c r="Y415" s="1"/>
      <c r="Z415" s="1"/>
      <c r="AA415" s="1"/>
      <c r="AB415" s="1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hidden="1" x14ac:dyDescent="0.3">
      <c r="A416" s="1"/>
      <c r="B416" s="1"/>
      <c r="C416" s="1"/>
      <c r="D416" s="38"/>
      <c r="E416" s="38"/>
      <c r="F416" s="38"/>
      <c r="G416" s="3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1"/>
      <c r="V416" s="1"/>
      <c r="W416" s="1"/>
      <c r="X416" s="1"/>
      <c r="Y416" s="1"/>
      <c r="Z416" s="1"/>
      <c r="AA416" s="1"/>
      <c r="AB416" s="1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hidden="1" x14ac:dyDescent="0.3">
      <c r="A417" s="1"/>
      <c r="B417" s="1"/>
      <c r="C417" s="1"/>
      <c r="D417" s="38"/>
      <c r="E417" s="38"/>
      <c r="F417" s="38"/>
      <c r="G417" s="3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1"/>
      <c r="V417" s="1"/>
      <c r="W417" s="1"/>
      <c r="X417" s="1"/>
      <c r="Y417" s="1"/>
      <c r="Z417" s="1"/>
      <c r="AA417" s="1"/>
      <c r="AB417" s="1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hidden="1" x14ac:dyDescent="0.3">
      <c r="A418" s="1"/>
      <c r="B418" s="1"/>
      <c r="C418" s="1"/>
      <c r="D418" s="38"/>
      <c r="E418" s="38"/>
      <c r="F418" s="38"/>
      <c r="G418" s="3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1"/>
      <c r="V418" s="1"/>
      <c r="W418" s="1"/>
      <c r="X418" s="1"/>
      <c r="Y418" s="1"/>
      <c r="Z418" s="1"/>
      <c r="AA418" s="1"/>
      <c r="AB418" s="1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idden="1" x14ac:dyDescent="0.3">
      <c r="A419" s="1"/>
      <c r="B419" s="1"/>
      <c r="C419" s="1"/>
      <c r="D419" s="38"/>
      <c r="E419" s="38"/>
      <c r="F419" s="38"/>
      <c r="G419" s="3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1"/>
      <c r="V419" s="1"/>
      <c r="W419" s="1"/>
      <c r="X419" s="1"/>
      <c r="Y419" s="1"/>
      <c r="Z419" s="1"/>
      <c r="AA419" s="1"/>
      <c r="AB419" s="1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hidden="1" x14ac:dyDescent="0.3">
      <c r="A420" s="1"/>
      <c r="B420" s="1"/>
      <c r="C420" s="1"/>
      <c r="D420" s="38"/>
      <c r="E420" s="38"/>
      <c r="F420" s="38"/>
      <c r="G420" s="3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1"/>
      <c r="V420" s="1"/>
      <c r="W420" s="1"/>
      <c r="X420" s="1"/>
      <c r="Y420" s="1"/>
      <c r="Z420" s="1"/>
      <c r="AA420" s="1"/>
      <c r="AB420" s="1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hidden="1" x14ac:dyDescent="0.3">
      <c r="A421" s="1"/>
      <c r="B421" s="1"/>
      <c r="C421" s="1"/>
      <c r="D421" s="38"/>
      <c r="E421" s="38"/>
      <c r="F421" s="38"/>
      <c r="G421" s="3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1"/>
      <c r="V421" s="1"/>
      <c r="W421" s="1"/>
      <c r="X421" s="1"/>
      <c r="Y421" s="1"/>
      <c r="Z421" s="1"/>
      <c r="AA421" s="1"/>
      <c r="AB421" s="1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hidden="1" x14ac:dyDescent="0.3">
      <c r="A422" s="1"/>
      <c r="B422" s="1"/>
      <c r="C422" s="1"/>
      <c r="D422" s="38"/>
      <c r="E422" s="38"/>
      <c r="F422" s="38"/>
      <c r="G422" s="3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1"/>
      <c r="V422" s="1"/>
      <c r="W422" s="1"/>
      <c r="X422" s="1"/>
      <c r="Y422" s="1"/>
      <c r="Z422" s="1"/>
      <c r="AA422" s="1"/>
      <c r="AB422" s="1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hidden="1" x14ac:dyDescent="0.3">
      <c r="A423" s="1"/>
      <c r="B423" s="1"/>
      <c r="C423" s="1"/>
      <c r="D423" s="38"/>
      <c r="E423" s="38"/>
      <c r="F423" s="38"/>
      <c r="G423" s="3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1"/>
      <c r="V423" s="1"/>
      <c r="W423" s="1"/>
      <c r="X423" s="1"/>
      <c r="Y423" s="1"/>
      <c r="Z423" s="1"/>
      <c r="AA423" s="1"/>
      <c r="AB423" s="1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hidden="1" x14ac:dyDescent="0.3">
      <c r="A424" s="1"/>
      <c r="B424" s="1"/>
      <c r="C424" s="1"/>
      <c r="D424" s="38"/>
      <c r="E424" s="38"/>
      <c r="F424" s="38"/>
      <c r="G424" s="3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1"/>
      <c r="V424" s="1"/>
      <c r="W424" s="1"/>
      <c r="X424" s="1"/>
      <c r="Y424" s="1"/>
      <c r="Z424" s="1"/>
      <c r="AA424" s="1"/>
      <c r="AB424" s="1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hidden="1" x14ac:dyDescent="0.3">
      <c r="A425" s="1"/>
      <c r="B425" s="1"/>
      <c r="C425" s="1"/>
      <c r="D425" s="38"/>
      <c r="E425" s="38"/>
      <c r="F425" s="38"/>
      <c r="G425" s="3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1"/>
      <c r="V425" s="1"/>
      <c r="W425" s="1"/>
      <c r="X425" s="1"/>
      <c r="Y425" s="1"/>
      <c r="Z425" s="1"/>
      <c r="AA425" s="1"/>
      <c r="AB425" s="1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hidden="1" x14ac:dyDescent="0.3">
      <c r="A426" s="1"/>
      <c r="B426" s="1"/>
      <c r="C426" s="1"/>
      <c r="D426" s="38"/>
      <c r="E426" s="38"/>
      <c r="F426" s="38"/>
      <c r="G426" s="3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1"/>
      <c r="V426" s="1"/>
      <c r="W426" s="1"/>
      <c r="X426" s="1"/>
      <c r="Y426" s="1"/>
      <c r="Z426" s="1"/>
      <c r="AA426" s="1"/>
      <c r="AB426" s="1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hidden="1" x14ac:dyDescent="0.3">
      <c r="A427" s="1"/>
      <c r="B427" s="1"/>
      <c r="C427" s="1"/>
      <c r="D427" s="38"/>
      <c r="E427" s="38"/>
      <c r="F427" s="38"/>
      <c r="G427" s="3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1"/>
      <c r="V427" s="1"/>
      <c r="W427" s="1"/>
      <c r="X427" s="1"/>
      <c r="Y427" s="1"/>
      <c r="Z427" s="1"/>
      <c r="AA427" s="1"/>
      <c r="AB427" s="1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hidden="1" x14ac:dyDescent="0.3">
      <c r="A428" s="1"/>
      <c r="B428" s="1"/>
      <c r="C428" s="1"/>
      <c r="D428" s="38"/>
      <c r="E428" s="38"/>
      <c r="F428" s="38"/>
      <c r="G428" s="3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1"/>
      <c r="V428" s="1"/>
      <c r="W428" s="1"/>
      <c r="X428" s="1"/>
      <c r="Y428" s="1"/>
      <c r="Z428" s="1"/>
      <c r="AA428" s="1"/>
      <c r="AB428" s="1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hidden="1" x14ac:dyDescent="0.3">
      <c r="A429" s="1"/>
      <c r="B429" s="1"/>
      <c r="C429" s="1"/>
      <c r="D429" s="38"/>
      <c r="E429" s="38"/>
      <c r="F429" s="38"/>
      <c r="G429" s="3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1"/>
      <c r="V429" s="1"/>
      <c r="W429" s="1"/>
      <c r="X429" s="1"/>
      <c r="Y429" s="1"/>
      <c r="Z429" s="1"/>
      <c r="AA429" s="1"/>
      <c r="AB429" s="1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hidden="1" x14ac:dyDescent="0.3">
      <c r="A430" s="1"/>
      <c r="B430" s="1"/>
      <c r="C430" s="1"/>
      <c r="D430" s="38"/>
      <c r="E430" s="38"/>
      <c r="F430" s="38"/>
      <c r="G430" s="3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1"/>
      <c r="V430" s="1"/>
      <c r="W430" s="1"/>
      <c r="X430" s="1"/>
      <c r="Y430" s="1"/>
      <c r="Z430" s="1"/>
      <c r="AA430" s="1"/>
      <c r="AB430" s="1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hidden="1" x14ac:dyDescent="0.3">
      <c r="A431" s="1"/>
      <c r="B431" s="1"/>
      <c r="C431" s="1"/>
      <c r="D431" s="38"/>
      <c r="E431" s="38"/>
      <c r="F431" s="38"/>
      <c r="G431" s="3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1"/>
      <c r="V431" s="1"/>
      <c r="W431" s="1"/>
      <c r="X431" s="1"/>
      <c r="Y431" s="1"/>
      <c r="Z431" s="1"/>
      <c r="AA431" s="1"/>
      <c r="AB431" s="1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hidden="1" x14ac:dyDescent="0.3">
      <c r="A432" s="1"/>
      <c r="B432" s="1"/>
      <c r="C432" s="1"/>
      <c r="D432" s="38"/>
      <c r="E432" s="38"/>
      <c r="F432" s="38"/>
      <c r="G432" s="3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1"/>
      <c r="V432" s="1"/>
      <c r="W432" s="1"/>
      <c r="X432" s="1"/>
      <c r="Y432" s="1"/>
      <c r="Z432" s="1"/>
      <c r="AA432" s="1"/>
      <c r="AB432" s="1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hidden="1" x14ac:dyDescent="0.3">
      <c r="A433" s="1"/>
      <c r="B433" s="1"/>
      <c r="C433" s="1"/>
      <c r="D433" s="38"/>
      <c r="E433" s="38"/>
      <c r="F433" s="38"/>
      <c r="G433" s="3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1"/>
      <c r="V433" s="1"/>
      <c r="W433" s="1"/>
      <c r="X433" s="1"/>
      <c r="Y433" s="1"/>
      <c r="Z433" s="1"/>
      <c r="AA433" s="1"/>
      <c r="AB433" s="1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hidden="1" x14ac:dyDescent="0.3">
      <c r="A434" s="1"/>
      <c r="B434" s="1"/>
      <c r="C434" s="1"/>
      <c r="D434" s="38"/>
      <c r="E434" s="38"/>
      <c r="F434" s="38"/>
      <c r="G434" s="3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1"/>
      <c r="V434" s="1"/>
      <c r="W434" s="1"/>
      <c r="X434" s="1"/>
      <c r="Y434" s="1"/>
      <c r="Z434" s="1"/>
      <c r="AA434" s="1"/>
      <c r="AB434" s="1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hidden="1" x14ac:dyDescent="0.3">
      <c r="A435" s="1"/>
      <c r="B435" s="1"/>
      <c r="C435" s="1"/>
      <c r="D435" s="38"/>
      <c r="E435" s="38"/>
      <c r="F435" s="38"/>
      <c r="G435" s="3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1"/>
      <c r="V435" s="1"/>
      <c r="W435" s="1"/>
      <c r="X435" s="1"/>
      <c r="Y435" s="1"/>
      <c r="Z435" s="1"/>
      <c r="AA435" s="1"/>
      <c r="AB435" s="1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hidden="1" x14ac:dyDescent="0.3">
      <c r="A436" s="1"/>
      <c r="B436" s="1"/>
      <c r="C436" s="1"/>
      <c r="D436" s="38"/>
      <c r="E436" s="38"/>
      <c r="F436" s="38"/>
      <c r="G436" s="3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1"/>
      <c r="V436" s="1"/>
      <c r="W436" s="1"/>
      <c r="X436" s="1"/>
      <c r="Y436" s="1"/>
      <c r="Z436" s="1"/>
      <c r="AA436" s="1"/>
      <c r="AB436" s="1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hidden="1" x14ac:dyDescent="0.3">
      <c r="A437" s="1"/>
      <c r="B437" s="1"/>
      <c r="C437" s="1"/>
      <c r="D437" s="38"/>
      <c r="E437" s="38"/>
      <c r="F437" s="38"/>
      <c r="G437" s="3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1"/>
      <c r="V437" s="1"/>
      <c r="W437" s="1"/>
      <c r="X437" s="1"/>
      <c r="Y437" s="1"/>
      <c r="Z437" s="1"/>
      <c r="AA437" s="1"/>
      <c r="AB437" s="1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hidden="1" x14ac:dyDescent="0.3">
      <c r="A438" s="1"/>
      <c r="B438" s="1"/>
      <c r="C438" s="1"/>
      <c r="D438" s="38"/>
      <c r="E438" s="38"/>
      <c r="F438" s="38"/>
      <c r="G438" s="3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1"/>
      <c r="V438" s="1"/>
      <c r="W438" s="1"/>
      <c r="X438" s="1"/>
      <c r="Y438" s="1"/>
      <c r="Z438" s="1"/>
      <c r="AA438" s="1"/>
      <c r="AB438" s="1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hidden="1" x14ac:dyDescent="0.3">
      <c r="A439" s="1"/>
      <c r="B439" s="1"/>
      <c r="C439" s="1"/>
      <c r="D439" s="38"/>
      <c r="E439" s="38"/>
      <c r="F439" s="38"/>
      <c r="G439" s="3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1"/>
      <c r="V439" s="1"/>
      <c r="W439" s="1"/>
      <c r="X439" s="1"/>
      <c r="Y439" s="1"/>
      <c r="Z439" s="1"/>
      <c r="AA439" s="1"/>
      <c r="AB439" s="1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hidden="1" x14ac:dyDescent="0.3">
      <c r="A440" s="1"/>
      <c r="B440" s="1"/>
      <c r="C440" s="1"/>
      <c r="D440" s="38"/>
      <c r="E440" s="38"/>
      <c r="F440" s="38"/>
      <c r="G440" s="3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1"/>
      <c r="V440" s="1"/>
      <c r="W440" s="1"/>
      <c r="X440" s="1"/>
      <c r="Y440" s="1"/>
      <c r="Z440" s="1"/>
      <c r="AA440" s="1"/>
      <c r="AB440" s="1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hidden="1" x14ac:dyDescent="0.3">
      <c r="A441" s="1"/>
      <c r="B441" s="1"/>
      <c r="C441" s="1"/>
      <c r="D441" s="38"/>
      <c r="E441" s="38"/>
      <c r="F441" s="38"/>
      <c r="G441" s="3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1"/>
      <c r="V441" s="1"/>
      <c r="W441" s="1"/>
      <c r="X441" s="1"/>
      <c r="Y441" s="1"/>
      <c r="Z441" s="1"/>
      <c r="AA441" s="1"/>
      <c r="AB441" s="1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hidden="1" x14ac:dyDescent="0.3">
      <c r="A442" s="1"/>
      <c r="B442" s="1"/>
      <c r="C442" s="1"/>
      <c r="D442" s="38"/>
      <c r="E442" s="38"/>
      <c r="F442" s="38"/>
      <c r="G442" s="3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1"/>
      <c r="V442" s="1"/>
      <c r="W442" s="1"/>
      <c r="X442" s="1"/>
      <c r="Y442" s="1"/>
      <c r="Z442" s="1"/>
      <c r="AA442" s="1"/>
      <c r="AB442" s="1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hidden="1" x14ac:dyDescent="0.3">
      <c r="A443" s="1"/>
      <c r="B443" s="1"/>
      <c r="C443" s="1"/>
      <c r="D443" s="38"/>
      <c r="E443" s="38"/>
      <c r="F443" s="38"/>
      <c r="G443" s="3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1"/>
      <c r="V443" s="1"/>
      <c r="W443" s="1"/>
      <c r="X443" s="1"/>
      <c r="Y443" s="1"/>
      <c r="Z443" s="1"/>
      <c r="AA443" s="1"/>
      <c r="AB443" s="1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hidden="1" x14ac:dyDescent="0.3">
      <c r="A444" s="1"/>
      <c r="B444" s="1"/>
      <c r="C444" s="1"/>
      <c r="D444" s="38"/>
      <c r="E444" s="38"/>
      <c r="F444" s="38"/>
      <c r="G444" s="3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1"/>
      <c r="V444" s="1"/>
      <c r="W444" s="1"/>
      <c r="X444" s="1"/>
      <c r="Y444" s="1"/>
      <c r="Z444" s="1"/>
      <c r="AA444" s="1"/>
      <c r="AB444" s="1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hidden="1" x14ac:dyDescent="0.3">
      <c r="A445" s="1"/>
      <c r="B445" s="1"/>
      <c r="C445" s="1"/>
      <c r="D445" s="38"/>
      <c r="E445" s="38"/>
      <c r="F445" s="38"/>
      <c r="G445" s="3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1"/>
      <c r="V445" s="1"/>
      <c r="W445" s="1"/>
      <c r="X445" s="1"/>
      <c r="Y445" s="1"/>
      <c r="Z445" s="1"/>
      <c r="AA445" s="1"/>
      <c r="AB445" s="1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hidden="1" x14ac:dyDescent="0.3">
      <c r="A446" s="1"/>
      <c r="B446" s="1"/>
      <c r="C446" s="1"/>
      <c r="D446" s="38"/>
      <c r="E446" s="38"/>
      <c r="F446" s="38"/>
      <c r="G446" s="3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1"/>
      <c r="V446" s="1"/>
      <c r="W446" s="1"/>
      <c r="X446" s="1"/>
      <c r="Y446" s="1"/>
      <c r="Z446" s="1"/>
      <c r="AA446" s="1"/>
      <c r="AB446" s="1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hidden="1" x14ac:dyDescent="0.3">
      <c r="A447" s="1"/>
      <c r="B447" s="1"/>
      <c r="C447" s="1"/>
      <c r="D447" s="38"/>
      <c r="E447" s="38"/>
      <c r="F447" s="38"/>
      <c r="G447" s="3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1"/>
      <c r="V447" s="1"/>
      <c r="W447" s="1"/>
      <c r="X447" s="1"/>
      <c r="Y447" s="1"/>
      <c r="Z447" s="1"/>
      <c r="AA447" s="1"/>
      <c r="AB447" s="1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hidden="1" x14ac:dyDescent="0.3">
      <c r="A448" s="1"/>
      <c r="B448" s="1"/>
      <c r="C448" s="1"/>
      <c r="D448" s="38"/>
      <c r="E448" s="38"/>
      <c r="F448" s="38"/>
      <c r="G448" s="3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1"/>
      <c r="V448" s="1"/>
      <c r="W448" s="1"/>
      <c r="X448" s="1"/>
      <c r="Y448" s="1"/>
      <c r="Z448" s="1"/>
      <c r="AA448" s="1"/>
      <c r="AB448" s="1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hidden="1" x14ac:dyDescent="0.3">
      <c r="A449" s="1"/>
      <c r="B449" s="1"/>
      <c r="C449" s="1"/>
      <c r="D449" s="38"/>
      <c r="E449" s="38"/>
      <c r="F449" s="38"/>
      <c r="G449" s="3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1"/>
      <c r="V449" s="1"/>
      <c r="W449" s="1"/>
      <c r="X449" s="1"/>
      <c r="Y449" s="1"/>
      <c r="Z449" s="1"/>
      <c r="AA449" s="1"/>
      <c r="AB449" s="1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idden="1" x14ac:dyDescent="0.3">
      <c r="A450" s="1"/>
      <c r="B450" s="1"/>
      <c r="C450" s="1"/>
      <c r="D450" s="38"/>
      <c r="E450" s="38"/>
      <c r="F450" s="38"/>
      <c r="G450" s="3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1"/>
      <c r="V450" s="1"/>
      <c r="W450" s="1"/>
      <c r="X450" s="1"/>
      <c r="Y450" s="1"/>
      <c r="Z450" s="1"/>
      <c r="AA450" s="1"/>
      <c r="AB450" s="1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hidden="1" x14ac:dyDescent="0.3">
      <c r="A451" s="1"/>
      <c r="B451" s="1"/>
      <c r="C451" s="1"/>
      <c r="D451" s="38"/>
      <c r="E451" s="38"/>
      <c r="F451" s="38"/>
      <c r="G451" s="3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1"/>
      <c r="V451" s="1"/>
      <c r="W451" s="1"/>
      <c r="X451" s="1"/>
      <c r="Y451" s="1"/>
      <c r="Z451" s="1"/>
      <c r="AA451" s="1"/>
      <c r="AB451" s="1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hidden="1" x14ac:dyDescent="0.3">
      <c r="A452" s="1"/>
      <c r="B452" s="1"/>
      <c r="C452" s="1"/>
      <c r="D452" s="38"/>
      <c r="E452" s="38"/>
      <c r="F452" s="38"/>
      <c r="G452" s="3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1"/>
      <c r="V452" s="1"/>
      <c r="W452" s="1"/>
      <c r="X452" s="1"/>
      <c r="Y452" s="1"/>
      <c r="Z452" s="1"/>
      <c r="AA452" s="1"/>
      <c r="AB452" s="1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hidden="1" x14ac:dyDescent="0.3">
      <c r="A453" s="1"/>
      <c r="B453" s="1"/>
      <c r="C453" s="1"/>
      <c r="D453" s="38"/>
      <c r="E453" s="38"/>
      <c r="F453" s="38"/>
      <c r="G453" s="3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1"/>
      <c r="V453" s="1"/>
      <c r="W453" s="1"/>
      <c r="X453" s="1"/>
      <c r="Y453" s="1"/>
      <c r="Z453" s="1"/>
      <c r="AA453" s="1"/>
      <c r="AB453" s="1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hidden="1" x14ac:dyDescent="0.3">
      <c r="A454" s="1"/>
      <c r="B454" s="1"/>
      <c r="C454" s="1"/>
      <c r="D454" s="38"/>
      <c r="E454" s="38"/>
      <c r="F454" s="38"/>
      <c r="G454" s="3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1"/>
      <c r="V454" s="1"/>
      <c r="W454" s="1"/>
      <c r="X454" s="1"/>
      <c r="Y454" s="1"/>
      <c r="Z454" s="1"/>
      <c r="AA454" s="1"/>
      <c r="AB454" s="1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hidden="1" x14ac:dyDescent="0.3">
      <c r="A455" s="1"/>
      <c r="B455" s="1"/>
      <c r="C455" s="1"/>
      <c r="D455" s="38"/>
      <c r="E455" s="38"/>
      <c r="F455" s="38"/>
      <c r="G455" s="3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1"/>
      <c r="V455" s="1"/>
      <c r="W455" s="1"/>
      <c r="X455" s="1"/>
      <c r="Y455" s="1"/>
      <c r="Z455" s="1"/>
      <c r="AA455" s="1"/>
      <c r="AB455" s="1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hidden="1" x14ac:dyDescent="0.3">
      <c r="A456" s="1"/>
      <c r="B456" s="1"/>
      <c r="C456" s="1"/>
      <c r="D456" s="38"/>
      <c r="E456" s="38"/>
      <c r="F456" s="38"/>
      <c r="G456" s="3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1"/>
      <c r="V456" s="1"/>
      <c r="W456" s="1"/>
      <c r="X456" s="1"/>
      <c r="Y456" s="1"/>
      <c r="Z456" s="1"/>
      <c r="AA456" s="1"/>
      <c r="AB456" s="1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hidden="1" x14ac:dyDescent="0.3">
      <c r="A457" s="1"/>
      <c r="B457" s="1"/>
      <c r="C457" s="1"/>
      <c r="D457" s="38"/>
      <c r="E457" s="38"/>
      <c r="F457" s="38"/>
      <c r="G457" s="3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1"/>
      <c r="V457" s="1"/>
      <c r="W457" s="1"/>
      <c r="X457" s="1"/>
      <c r="Y457" s="1"/>
      <c r="Z457" s="1"/>
      <c r="AA457" s="1"/>
      <c r="AB457" s="1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hidden="1" x14ac:dyDescent="0.3">
      <c r="A458" s="1"/>
      <c r="B458" s="1"/>
      <c r="C458" s="1"/>
      <c r="D458" s="38"/>
      <c r="E458" s="38"/>
      <c r="F458" s="38"/>
      <c r="G458" s="3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1"/>
      <c r="V458" s="1"/>
      <c r="W458" s="1"/>
      <c r="X458" s="1"/>
      <c r="Y458" s="1"/>
      <c r="Z458" s="1"/>
      <c r="AA458" s="1"/>
      <c r="AB458" s="1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hidden="1" x14ac:dyDescent="0.3">
      <c r="A459" s="1"/>
      <c r="B459" s="1"/>
      <c r="C459" s="1"/>
      <c r="D459" s="38"/>
      <c r="E459" s="38"/>
      <c r="F459" s="38"/>
      <c r="G459" s="3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1"/>
      <c r="V459" s="1"/>
      <c r="W459" s="1"/>
      <c r="X459" s="1"/>
      <c r="Y459" s="1"/>
      <c r="Z459" s="1"/>
      <c r="AA459" s="1"/>
      <c r="AB459" s="1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hidden="1" x14ac:dyDescent="0.3">
      <c r="A460" s="1"/>
      <c r="B460" s="1"/>
      <c r="C460" s="1"/>
      <c r="D460" s="38"/>
      <c r="E460" s="38"/>
      <c r="F460" s="38"/>
      <c r="G460" s="3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1"/>
      <c r="V460" s="1"/>
      <c r="W460" s="1"/>
      <c r="X460" s="1"/>
      <c r="Y460" s="1"/>
      <c r="Z460" s="1"/>
      <c r="AA460" s="1"/>
      <c r="AB460" s="1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hidden="1" x14ac:dyDescent="0.3">
      <c r="A461" s="1"/>
      <c r="B461" s="1"/>
      <c r="C461" s="1"/>
      <c r="D461" s="38"/>
      <c r="E461" s="38"/>
      <c r="F461" s="38"/>
      <c r="G461" s="3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1"/>
      <c r="V461" s="1"/>
      <c r="W461" s="1"/>
      <c r="X461" s="1"/>
      <c r="Y461" s="1"/>
      <c r="Z461" s="1"/>
      <c r="AA461" s="1"/>
      <c r="AB461" s="1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hidden="1" x14ac:dyDescent="0.3">
      <c r="A462" s="1"/>
      <c r="B462" s="1"/>
      <c r="C462" s="1"/>
      <c r="D462" s="38"/>
      <c r="E462" s="38"/>
      <c r="F462" s="38"/>
      <c r="G462" s="3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1"/>
      <c r="V462" s="1"/>
      <c r="W462" s="1"/>
      <c r="X462" s="1"/>
      <c r="Y462" s="1"/>
      <c r="Z462" s="1"/>
      <c r="AA462" s="1"/>
      <c r="AB462" s="1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hidden="1" x14ac:dyDescent="0.3">
      <c r="A463" s="1"/>
      <c r="B463" s="1"/>
      <c r="C463" s="1"/>
      <c r="D463" s="38"/>
      <c r="E463" s="38"/>
      <c r="F463" s="38"/>
      <c r="G463" s="3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1"/>
      <c r="V463" s="1"/>
      <c r="W463" s="1"/>
      <c r="X463" s="1"/>
      <c r="Y463" s="1"/>
      <c r="Z463" s="1"/>
      <c r="AA463" s="1"/>
      <c r="AB463" s="1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hidden="1" x14ac:dyDescent="0.3">
      <c r="A464" s="1"/>
      <c r="B464" s="1"/>
      <c r="C464" s="1"/>
      <c r="D464" s="38"/>
      <c r="E464" s="38"/>
      <c r="F464" s="38"/>
      <c r="G464" s="3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1"/>
      <c r="V464" s="1"/>
      <c r="W464" s="1"/>
      <c r="X464" s="1"/>
      <c r="Y464" s="1"/>
      <c r="Z464" s="1"/>
      <c r="AA464" s="1"/>
      <c r="AB464" s="1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hidden="1" x14ac:dyDescent="0.3">
      <c r="A465" s="1"/>
      <c r="B465" s="1"/>
      <c r="C465" s="1"/>
      <c r="D465" s="38"/>
      <c r="E465" s="38"/>
      <c r="F465" s="38"/>
      <c r="G465" s="3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1"/>
      <c r="V465" s="1"/>
      <c r="W465" s="1"/>
      <c r="X465" s="1"/>
      <c r="Y465" s="1"/>
      <c r="Z465" s="1"/>
      <c r="AA465" s="1"/>
      <c r="AB465" s="1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hidden="1" x14ac:dyDescent="0.3">
      <c r="A466" s="1"/>
      <c r="B466" s="1"/>
      <c r="C466" s="1"/>
      <c r="D466" s="38"/>
      <c r="E466" s="38"/>
      <c r="F466" s="38"/>
      <c r="G466" s="3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1"/>
      <c r="V466" s="1"/>
      <c r="W466" s="1"/>
      <c r="X466" s="1"/>
      <c r="Y466" s="1"/>
      <c r="Z466" s="1"/>
      <c r="AA466" s="1"/>
      <c r="AB466" s="1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hidden="1" x14ac:dyDescent="0.3">
      <c r="A467" s="1"/>
      <c r="B467" s="1"/>
      <c r="C467" s="1"/>
      <c r="D467" s="38"/>
      <c r="E467" s="38"/>
      <c r="F467" s="38"/>
      <c r="G467" s="3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1"/>
      <c r="V467" s="1"/>
      <c r="W467" s="1"/>
      <c r="X467" s="1"/>
      <c r="Y467" s="1"/>
      <c r="Z467" s="1"/>
      <c r="AA467" s="1"/>
      <c r="AB467" s="1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idden="1" x14ac:dyDescent="0.3">
      <c r="A468" s="1"/>
      <c r="B468" s="1"/>
      <c r="C468" s="1"/>
      <c r="D468" s="38"/>
      <c r="E468" s="38"/>
      <c r="F468" s="38"/>
      <c r="G468" s="3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1"/>
      <c r="V468" s="1"/>
      <c r="W468" s="1"/>
      <c r="X468" s="1"/>
      <c r="Y468" s="1"/>
      <c r="Z468" s="1"/>
      <c r="AA468" s="1"/>
      <c r="AB468" s="1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hidden="1" x14ac:dyDescent="0.3">
      <c r="A469" s="1"/>
      <c r="B469" s="1"/>
      <c r="C469" s="1"/>
      <c r="D469" s="38"/>
      <c r="E469" s="38"/>
      <c r="F469" s="38"/>
      <c r="G469" s="3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1"/>
      <c r="V469" s="1"/>
      <c r="W469" s="1"/>
      <c r="X469" s="1"/>
      <c r="Y469" s="1"/>
      <c r="Z469" s="1"/>
      <c r="AA469" s="1"/>
      <c r="AB469" s="1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hidden="1" x14ac:dyDescent="0.3">
      <c r="A470" s="1"/>
      <c r="B470" s="1"/>
      <c r="C470" s="1"/>
      <c r="D470" s="38"/>
      <c r="E470" s="38"/>
      <c r="F470" s="38"/>
      <c r="G470" s="3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1"/>
      <c r="V470" s="1"/>
      <c r="W470" s="1"/>
      <c r="X470" s="1"/>
      <c r="Y470" s="1"/>
      <c r="Z470" s="1"/>
      <c r="AA470" s="1"/>
      <c r="AB470" s="1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hidden="1" x14ac:dyDescent="0.3">
      <c r="A471" s="1"/>
      <c r="B471" s="1"/>
      <c r="C471" s="1"/>
      <c r="D471" s="38"/>
      <c r="E471" s="38"/>
      <c r="F471" s="38"/>
      <c r="G471" s="3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1"/>
      <c r="V471" s="1"/>
      <c r="W471" s="1"/>
      <c r="X471" s="1"/>
      <c r="Y471" s="1"/>
      <c r="Z471" s="1"/>
      <c r="AA471" s="1"/>
      <c r="AB471" s="1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hidden="1" x14ac:dyDescent="0.3">
      <c r="A472" s="1"/>
      <c r="B472" s="1"/>
      <c r="C472" s="1"/>
      <c r="D472" s="38"/>
      <c r="E472" s="38"/>
      <c r="F472" s="38"/>
      <c r="G472" s="3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1"/>
      <c r="V472" s="1"/>
      <c r="W472" s="1"/>
      <c r="X472" s="1"/>
      <c r="Y472" s="1"/>
      <c r="Z472" s="1"/>
      <c r="AA472" s="1"/>
      <c r="AB472" s="1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hidden="1" x14ac:dyDescent="0.3">
      <c r="A473" s="1"/>
      <c r="B473" s="1"/>
      <c r="C473" s="1"/>
      <c r="D473" s="38"/>
      <c r="E473" s="38"/>
      <c r="F473" s="38"/>
      <c r="G473" s="3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1"/>
      <c r="V473" s="1"/>
      <c r="W473" s="1"/>
      <c r="X473" s="1"/>
      <c r="Y473" s="1"/>
      <c r="Z473" s="1"/>
      <c r="AA473" s="1"/>
      <c r="AB473" s="1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idden="1" x14ac:dyDescent="0.3">
      <c r="A474" s="1"/>
      <c r="B474" s="1"/>
      <c r="C474" s="1"/>
      <c r="D474" s="38"/>
      <c r="E474" s="38"/>
      <c r="F474" s="38"/>
      <c r="G474" s="3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1"/>
      <c r="V474" s="1"/>
      <c r="W474" s="1"/>
      <c r="X474" s="1"/>
      <c r="Y474" s="1"/>
      <c r="Z474" s="1"/>
      <c r="AA474" s="1"/>
      <c r="AB474" s="1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hidden="1" x14ac:dyDescent="0.3">
      <c r="A475" s="1"/>
      <c r="B475" s="1"/>
      <c r="C475" s="1"/>
      <c r="D475" s="38"/>
      <c r="E475" s="38"/>
      <c r="F475" s="38"/>
      <c r="G475" s="3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1"/>
      <c r="V475" s="1"/>
      <c r="W475" s="1"/>
      <c r="X475" s="1"/>
      <c r="Y475" s="1"/>
      <c r="Z475" s="1"/>
      <c r="AA475" s="1"/>
      <c r="AB475" s="1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hidden="1" x14ac:dyDescent="0.3">
      <c r="A476" s="1"/>
      <c r="B476" s="1"/>
      <c r="C476" s="1"/>
      <c r="D476" s="38"/>
      <c r="E476" s="38"/>
      <c r="F476" s="38"/>
      <c r="G476" s="3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1"/>
      <c r="V476" s="1"/>
      <c r="W476" s="1"/>
      <c r="X476" s="1"/>
      <c r="Y476" s="1"/>
      <c r="Z476" s="1"/>
      <c r="AA476" s="1"/>
      <c r="AB476" s="1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hidden="1" x14ac:dyDescent="0.3">
      <c r="A477" s="1"/>
      <c r="B477" s="1"/>
      <c r="C477" s="1"/>
      <c r="D477" s="38"/>
      <c r="E477" s="38"/>
      <c r="F477" s="38"/>
      <c r="G477" s="3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1"/>
      <c r="V477" s="1"/>
      <c r="W477" s="1"/>
      <c r="X477" s="1"/>
      <c r="Y477" s="1"/>
      <c r="Z477" s="1"/>
      <c r="AA477" s="1"/>
      <c r="AB477" s="1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hidden="1" x14ac:dyDescent="0.3">
      <c r="A478" s="1"/>
      <c r="B478" s="1"/>
      <c r="C478" s="1"/>
      <c r="D478" s="38"/>
      <c r="E478" s="38"/>
      <c r="F478" s="38"/>
      <c r="G478" s="3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1"/>
      <c r="V478" s="1"/>
      <c r="W478" s="1"/>
      <c r="X478" s="1"/>
      <c r="Y478" s="1"/>
      <c r="Z478" s="1"/>
      <c r="AA478" s="1"/>
      <c r="AB478" s="1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hidden="1" x14ac:dyDescent="0.3">
      <c r="A479" s="1"/>
      <c r="B479" s="1"/>
      <c r="C479" s="1"/>
      <c r="D479" s="38"/>
      <c r="E479" s="38"/>
      <c r="F479" s="38"/>
      <c r="G479" s="3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1"/>
      <c r="V479" s="1"/>
      <c r="W479" s="1"/>
      <c r="X479" s="1"/>
      <c r="Y479" s="1"/>
      <c r="Z479" s="1"/>
      <c r="AA479" s="1"/>
      <c r="AB479" s="1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hidden="1" x14ac:dyDescent="0.3">
      <c r="A480" s="1"/>
      <c r="B480" s="1"/>
      <c r="C480" s="1"/>
      <c r="D480" s="38"/>
      <c r="E480" s="38"/>
      <c r="F480" s="38"/>
      <c r="G480" s="3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1"/>
      <c r="V480" s="1"/>
      <c r="W480" s="1"/>
      <c r="X480" s="1"/>
      <c r="Y480" s="1"/>
      <c r="Z480" s="1"/>
      <c r="AA480" s="1"/>
      <c r="AB480" s="1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idden="1" x14ac:dyDescent="0.3">
      <c r="A481" s="1"/>
      <c r="B481" s="1"/>
      <c r="C481" s="1"/>
      <c r="D481" s="38"/>
      <c r="E481" s="38"/>
      <c r="F481" s="38"/>
      <c r="G481" s="3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1"/>
      <c r="V481" s="1"/>
      <c r="W481" s="1"/>
      <c r="X481" s="1"/>
      <c r="Y481" s="1"/>
      <c r="Z481" s="1"/>
      <c r="AA481" s="1"/>
      <c r="AB481" s="1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hidden="1" x14ac:dyDescent="0.3">
      <c r="A482" s="1"/>
      <c r="B482" s="1"/>
      <c r="C482" s="1"/>
      <c r="D482" s="38"/>
      <c r="E482" s="38"/>
      <c r="F482" s="38"/>
      <c r="G482" s="3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1"/>
      <c r="V482" s="1"/>
      <c r="W482" s="1"/>
      <c r="X482" s="1"/>
      <c r="Y482" s="1"/>
      <c r="Z482" s="1"/>
      <c r="AA482" s="1"/>
      <c r="AB482" s="1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hidden="1" x14ac:dyDescent="0.3">
      <c r="A483" s="1"/>
      <c r="B483" s="1"/>
      <c r="C483" s="1"/>
      <c r="D483" s="38"/>
      <c r="E483" s="38"/>
      <c r="F483" s="38"/>
      <c r="G483" s="3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1"/>
      <c r="V483" s="1"/>
      <c r="W483" s="1"/>
      <c r="X483" s="1"/>
      <c r="Y483" s="1"/>
      <c r="Z483" s="1"/>
      <c r="AA483" s="1"/>
      <c r="AB483" s="1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hidden="1" x14ac:dyDescent="0.3">
      <c r="A484" s="1"/>
      <c r="B484" s="1"/>
      <c r="C484" s="1"/>
      <c r="D484" s="38"/>
      <c r="E484" s="38"/>
      <c r="F484" s="38"/>
      <c r="G484" s="3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1"/>
      <c r="V484" s="1"/>
      <c r="W484" s="1"/>
      <c r="X484" s="1"/>
      <c r="Y484" s="1"/>
      <c r="Z484" s="1"/>
      <c r="AA484" s="1"/>
      <c r="AB484" s="1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hidden="1" x14ac:dyDescent="0.3">
      <c r="A485" s="1"/>
      <c r="B485" s="1"/>
      <c r="C485" s="1"/>
      <c r="D485" s="38"/>
      <c r="E485" s="38"/>
      <c r="F485" s="38"/>
      <c r="G485" s="3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1"/>
      <c r="V485" s="1"/>
      <c r="W485" s="1"/>
      <c r="X485" s="1"/>
      <c r="Y485" s="1"/>
      <c r="Z485" s="1"/>
      <c r="AA485" s="1"/>
      <c r="AB485" s="1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hidden="1" x14ac:dyDescent="0.3">
      <c r="A486" s="1"/>
      <c r="B486" s="1"/>
      <c r="C486" s="1"/>
      <c r="D486" s="38"/>
      <c r="E486" s="38"/>
      <c r="F486" s="38"/>
      <c r="G486" s="3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1"/>
      <c r="V486" s="1"/>
      <c r="W486" s="1"/>
      <c r="X486" s="1"/>
      <c r="Y486" s="1"/>
      <c r="Z486" s="1"/>
      <c r="AA486" s="1"/>
      <c r="AB486" s="1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hidden="1" x14ac:dyDescent="0.3">
      <c r="A487" s="1"/>
      <c r="B487" s="1"/>
      <c r="C487" s="1"/>
      <c r="D487" s="38"/>
      <c r="E487" s="38"/>
      <c r="F487" s="38"/>
      <c r="G487" s="3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1"/>
      <c r="V487" s="1"/>
      <c r="W487" s="1"/>
      <c r="X487" s="1"/>
      <c r="Y487" s="1"/>
      <c r="Z487" s="1"/>
      <c r="AA487" s="1"/>
      <c r="AB487" s="1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hidden="1" x14ac:dyDescent="0.3">
      <c r="A488" s="1"/>
      <c r="B488" s="1"/>
      <c r="C488" s="1"/>
      <c r="D488" s="38"/>
      <c r="E488" s="38"/>
      <c r="F488" s="38"/>
      <c r="G488" s="3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1"/>
      <c r="V488" s="1"/>
      <c r="W488" s="1"/>
      <c r="X488" s="1"/>
      <c r="Y488" s="1"/>
      <c r="Z488" s="1"/>
      <c r="AA488" s="1"/>
      <c r="AB488" s="1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idden="1" x14ac:dyDescent="0.3">
      <c r="A489" s="1"/>
      <c r="B489" s="1"/>
      <c r="C489" s="1"/>
      <c r="D489" s="38"/>
      <c r="E489" s="38"/>
      <c r="F489" s="38"/>
      <c r="G489" s="3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1"/>
      <c r="V489" s="1"/>
      <c r="W489" s="1"/>
      <c r="X489" s="1"/>
      <c r="Y489" s="1"/>
      <c r="Z489" s="1"/>
      <c r="AA489" s="1"/>
      <c r="AB489" s="1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idden="1" x14ac:dyDescent="0.3">
      <c r="A490" s="1"/>
      <c r="B490" s="1"/>
      <c r="C490" s="1"/>
      <c r="D490" s="38"/>
      <c r="E490" s="38"/>
      <c r="F490" s="38"/>
      <c r="G490" s="3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1"/>
      <c r="V490" s="1"/>
      <c r="W490" s="1"/>
      <c r="X490" s="1"/>
      <c r="Y490" s="1"/>
      <c r="Z490" s="1"/>
      <c r="AA490" s="1"/>
      <c r="AB490" s="1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hidden="1" x14ac:dyDescent="0.3">
      <c r="A491" s="1"/>
      <c r="B491" s="1"/>
      <c r="C491" s="1"/>
      <c r="D491" s="38"/>
      <c r="E491" s="38"/>
      <c r="F491" s="38"/>
      <c r="G491" s="3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1"/>
      <c r="V491" s="1"/>
      <c r="W491" s="1"/>
      <c r="X491" s="1"/>
      <c r="Y491" s="1"/>
      <c r="Z491" s="1"/>
      <c r="AA491" s="1"/>
      <c r="AB491" s="1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hidden="1" x14ac:dyDescent="0.3">
      <c r="A492" s="1"/>
      <c r="B492" s="1"/>
      <c r="C492" s="1"/>
      <c r="D492" s="38"/>
      <c r="E492" s="38"/>
      <c r="F492" s="38"/>
      <c r="G492" s="3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1"/>
      <c r="V492" s="1"/>
      <c r="W492" s="1"/>
      <c r="X492" s="1"/>
      <c r="Y492" s="1"/>
      <c r="Z492" s="1"/>
      <c r="AA492" s="1"/>
      <c r="AB492" s="1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hidden="1" x14ac:dyDescent="0.3">
      <c r="A493" s="1"/>
      <c r="B493" s="1"/>
      <c r="C493" s="1"/>
      <c r="D493" s="38"/>
      <c r="E493" s="38"/>
      <c r="F493" s="38"/>
      <c r="G493" s="3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1"/>
      <c r="V493" s="1"/>
      <c r="W493" s="1"/>
      <c r="X493" s="1"/>
      <c r="Y493" s="1"/>
      <c r="Z493" s="1"/>
      <c r="AA493" s="1"/>
      <c r="AB493" s="1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hidden="1" x14ac:dyDescent="0.3">
      <c r="A494" s="1"/>
      <c r="B494" s="1"/>
      <c r="C494" s="1"/>
      <c r="D494" s="38"/>
      <c r="E494" s="38"/>
      <c r="F494" s="38"/>
      <c r="G494" s="3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1"/>
      <c r="V494" s="1"/>
      <c r="W494" s="1"/>
      <c r="X494" s="1"/>
      <c r="Y494" s="1"/>
      <c r="Z494" s="1"/>
      <c r="AA494" s="1"/>
      <c r="AB494" s="1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hidden="1" x14ac:dyDescent="0.3">
      <c r="A495" s="1"/>
      <c r="B495" s="1"/>
      <c r="C495" s="1"/>
      <c r="D495" s="38"/>
      <c r="E495" s="38"/>
      <c r="F495" s="38"/>
      <c r="G495" s="3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1"/>
      <c r="V495" s="1"/>
      <c r="W495" s="1"/>
      <c r="X495" s="1"/>
      <c r="Y495" s="1"/>
      <c r="Z495" s="1"/>
      <c r="AA495" s="1"/>
      <c r="AB495" s="1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hidden="1" x14ac:dyDescent="0.3">
      <c r="A496" s="1"/>
      <c r="B496" s="1"/>
      <c r="C496" s="1"/>
      <c r="D496" s="38"/>
      <c r="E496" s="38"/>
      <c r="F496" s="38"/>
      <c r="G496" s="3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1"/>
      <c r="V496" s="1"/>
      <c r="W496" s="1"/>
      <c r="X496" s="1"/>
      <c r="Y496" s="1"/>
      <c r="Z496" s="1"/>
      <c r="AA496" s="1"/>
      <c r="AB496" s="1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idden="1" x14ac:dyDescent="0.3">
      <c r="A497" s="1"/>
      <c r="B497" s="1"/>
      <c r="C497" s="1"/>
      <c r="D497" s="38"/>
      <c r="E497" s="38"/>
      <c r="F497" s="38"/>
      <c r="G497" s="3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1"/>
      <c r="V497" s="1"/>
      <c r="W497" s="1"/>
      <c r="X497" s="1"/>
      <c r="Y497" s="1"/>
      <c r="Z497" s="1"/>
      <c r="AA497" s="1"/>
      <c r="AB497" s="1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hidden="1" x14ac:dyDescent="0.3">
      <c r="A498" s="1"/>
      <c r="B498" s="1"/>
      <c r="C498" s="1"/>
      <c r="D498" s="38"/>
      <c r="E498" s="38"/>
      <c r="F498" s="38"/>
      <c r="G498" s="3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1"/>
      <c r="V498" s="1"/>
      <c r="W498" s="1"/>
      <c r="X498" s="1"/>
      <c r="Y498" s="1"/>
      <c r="Z498" s="1"/>
      <c r="AA498" s="1"/>
      <c r="AB498" s="1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hidden="1" x14ac:dyDescent="0.3">
      <c r="A499" s="1"/>
      <c r="B499" s="1"/>
      <c r="C499" s="1"/>
      <c r="D499" s="38"/>
      <c r="E499" s="38"/>
      <c r="F499" s="38"/>
      <c r="G499" s="3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1"/>
      <c r="V499" s="1"/>
      <c r="W499" s="1"/>
      <c r="X499" s="1"/>
      <c r="Y499" s="1"/>
      <c r="Z499" s="1"/>
      <c r="AA499" s="1"/>
      <c r="AB499" s="1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hidden="1" x14ac:dyDescent="0.3">
      <c r="A500" s="1"/>
      <c r="B500" s="1"/>
      <c r="C500" s="1"/>
      <c r="D500" s="38"/>
      <c r="E500" s="38"/>
      <c r="F500" s="38"/>
      <c r="G500" s="3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1"/>
      <c r="V500" s="1"/>
      <c r="W500" s="1"/>
      <c r="X500" s="1"/>
      <c r="Y500" s="1"/>
      <c r="Z500" s="1"/>
      <c r="AA500" s="1"/>
      <c r="AB500" s="1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hidden="1" x14ac:dyDescent="0.3">
      <c r="A501" s="1"/>
      <c r="B501" s="1"/>
      <c r="C501" s="1"/>
      <c r="D501" s="38"/>
      <c r="E501" s="38"/>
      <c r="F501" s="38"/>
      <c r="G501" s="3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1"/>
      <c r="V501" s="1"/>
      <c r="W501" s="1"/>
      <c r="X501" s="1"/>
      <c r="Y501" s="1"/>
      <c r="Z501" s="1"/>
      <c r="AA501" s="1"/>
      <c r="AB501" s="1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idden="1" x14ac:dyDescent="0.3">
      <c r="A502" s="1"/>
      <c r="B502" s="1"/>
      <c r="C502" s="1"/>
      <c r="D502" s="38"/>
      <c r="E502" s="38"/>
      <c r="F502" s="38"/>
      <c r="G502" s="3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1"/>
      <c r="V502" s="1"/>
      <c r="W502" s="1"/>
      <c r="X502" s="1"/>
      <c r="Y502" s="1"/>
      <c r="Z502" s="1"/>
      <c r="AA502" s="1"/>
      <c r="AB502" s="1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hidden="1" x14ac:dyDescent="0.3">
      <c r="A503" s="1"/>
      <c r="B503" s="1"/>
      <c r="C503" s="1"/>
      <c r="D503" s="38"/>
      <c r="E503" s="38"/>
      <c r="F503" s="38"/>
      <c r="G503" s="3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1"/>
      <c r="V503" s="1"/>
      <c r="W503" s="1"/>
      <c r="X503" s="1"/>
      <c r="Y503" s="1"/>
      <c r="Z503" s="1"/>
      <c r="AA503" s="1"/>
      <c r="AB503" s="1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hidden="1" x14ac:dyDescent="0.3">
      <c r="A504" s="1"/>
      <c r="B504" s="1"/>
      <c r="C504" s="1"/>
      <c r="D504" s="38"/>
      <c r="E504" s="38"/>
      <c r="F504" s="38"/>
      <c r="G504" s="3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1"/>
      <c r="V504" s="1"/>
      <c r="W504" s="1"/>
      <c r="X504" s="1"/>
      <c r="Y504" s="1"/>
      <c r="Z504" s="1"/>
      <c r="AA504" s="1"/>
      <c r="AB504" s="1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idden="1" x14ac:dyDescent="0.3">
      <c r="A505" s="1"/>
      <c r="B505" s="1"/>
      <c r="C505" s="1"/>
      <c r="D505" s="38"/>
      <c r="E505" s="38"/>
      <c r="F505" s="38"/>
      <c r="G505" s="3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1"/>
      <c r="V505" s="1"/>
      <c r="W505" s="1"/>
      <c r="X505" s="1"/>
      <c r="Y505" s="1"/>
      <c r="Z505" s="1"/>
      <c r="AA505" s="1"/>
      <c r="AB505" s="1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hidden="1" x14ac:dyDescent="0.3">
      <c r="A506" s="1"/>
      <c r="B506" s="1"/>
      <c r="C506" s="1"/>
      <c r="D506" s="38"/>
      <c r="E506" s="38"/>
      <c r="F506" s="38"/>
      <c r="G506" s="3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1"/>
      <c r="V506" s="1"/>
      <c r="W506" s="1"/>
      <c r="X506" s="1"/>
      <c r="Y506" s="1"/>
      <c r="Z506" s="1"/>
      <c r="AA506" s="1"/>
      <c r="AB506" s="1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hidden="1" x14ac:dyDescent="0.3">
      <c r="A507" s="1"/>
      <c r="B507" s="1"/>
      <c r="C507" s="1"/>
      <c r="D507" s="38"/>
      <c r="E507" s="38"/>
      <c r="F507" s="38"/>
      <c r="G507" s="3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1"/>
      <c r="V507" s="1"/>
      <c r="W507" s="1"/>
      <c r="X507" s="1"/>
      <c r="Y507" s="1"/>
      <c r="Z507" s="1"/>
      <c r="AA507" s="1"/>
      <c r="AB507" s="1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hidden="1" x14ac:dyDescent="0.3">
      <c r="A508" s="1"/>
      <c r="B508" s="1"/>
      <c r="C508" s="1"/>
      <c r="D508" s="38"/>
      <c r="E508" s="38"/>
      <c r="F508" s="38"/>
      <c r="G508" s="3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1"/>
      <c r="V508" s="1"/>
      <c r="W508" s="1"/>
      <c r="X508" s="1"/>
      <c r="Y508" s="1"/>
      <c r="Z508" s="1"/>
      <c r="AA508" s="1"/>
      <c r="AB508" s="1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hidden="1" x14ac:dyDescent="0.3">
      <c r="A509" s="1"/>
      <c r="B509" s="1"/>
      <c r="C509" s="1"/>
      <c r="D509" s="38"/>
      <c r="E509" s="38"/>
      <c r="F509" s="38"/>
      <c r="G509" s="3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1"/>
      <c r="V509" s="1"/>
      <c r="W509" s="1"/>
      <c r="X509" s="1"/>
      <c r="Y509" s="1"/>
      <c r="Z509" s="1"/>
      <c r="AA509" s="1"/>
      <c r="AB509" s="1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hidden="1" x14ac:dyDescent="0.3">
      <c r="A510" s="1"/>
      <c r="B510" s="1"/>
      <c r="C510" s="1"/>
      <c r="D510" s="38"/>
      <c r="E510" s="38"/>
      <c r="F510" s="38"/>
      <c r="G510" s="3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1"/>
      <c r="V510" s="1"/>
      <c r="W510" s="1"/>
      <c r="X510" s="1"/>
      <c r="Y510" s="1"/>
      <c r="Z510" s="1"/>
      <c r="AA510" s="1"/>
      <c r="AB510" s="1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hidden="1" x14ac:dyDescent="0.3">
      <c r="A511" s="1"/>
      <c r="B511" s="1"/>
      <c r="C511" s="1"/>
      <c r="D511" s="38"/>
      <c r="E511" s="38"/>
      <c r="F511" s="38"/>
      <c r="G511" s="3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1"/>
      <c r="V511" s="1"/>
      <c r="W511" s="1"/>
      <c r="X511" s="1"/>
      <c r="Y511" s="1"/>
      <c r="Z511" s="1"/>
      <c r="AA511" s="1"/>
      <c r="AB511" s="1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hidden="1" x14ac:dyDescent="0.3">
      <c r="A512" s="1"/>
      <c r="B512" s="1"/>
      <c r="C512" s="1"/>
      <c r="D512" s="38"/>
      <c r="E512" s="38"/>
      <c r="F512" s="38"/>
      <c r="G512" s="3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1"/>
      <c r="V512" s="1"/>
      <c r="W512" s="1"/>
      <c r="X512" s="1"/>
      <c r="Y512" s="1"/>
      <c r="Z512" s="1"/>
      <c r="AA512" s="1"/>
      <c r="AB512" s="1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hidden="1" x14ac:dyDescent="0.3">
      <c r="A513" s="1"/>
      <c r="B513" s="1"/>
      <c r="C513" s="1"/>
      <c r="D513" s="38"/>
      <c r="E513" s="38"/>
      <c r="F513" s="38"/>
      <c r="G513" s="3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1"/>
      <c r="V513" s="1"/>
      <c r="W513" s="1"/>
      <c r="X513" s="1"/>
      <c r="Y513" s="1"/>
      <c r="Z513" s="1"/>
      <c r="AA513" s="1"/>
      <c r="AB513" s="1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hidden="1" x14ac:dyDescent="0.3">
      <c r="A514" s="1"/>
      <c r="B514" s="1"/>
      <c r="C514" s="1"/>
      <c r="D514" s="38"/>
      <c r="E514" s="38"/>
      <c r="F514" s="38"/>
      <c r="G514" s="3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1"/>
      <c r="V514" s="1"/>
      <c r="W514" s="1"/>
      <c r="X514" s="1"/>
      <c r="Y514" s="1"/>
      <c r="Z514" s="1"/>
      <c r="AA514" s="1"/>
      <c r="AB514" s="1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hidden="1" x14ac:dyDescent="0.3">
      <c r="A515" s="1"/>
      <c r="B515" s="1"/>
      <c r="C515" s="1"/>
      <c r="D515" s="38"/>
      <c r="E515" s="38"/>
      <c r="F515" s="38"/>
      <c r="G515" s="3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1"/>
      <c r="V515" s="1"/>
      <c r="W515" s="1"/>
      <c r="X515" s="1"/>
      <c r="Y515" s="1"/>
      <c r="Z515" s="1"/>
      <c r="AA515" s="1"/>
      <c r="AB515" s="1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hidden="1" x14ac:dyDescent="0.3">
      <c r="A516" s="1"/>
      <c r="B516" s="1"/>
      <c r="C516" s="1"/>
      <c r="D516" s="38"/>
      <c r="E516" s="38"/>
      <c r="F516" s="38"/>
      <c r="G516" s="3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1"/>
      <c r="V516" s="1"/>
      <c r="W516" s="1"/>
      <c r="X516" s="1"/>
      <c r="Y516" s="1"/>
      <c r="Z516" s="1"/>
      <c r="AA516" s="1"/>
      <c r="AB516" s="1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hidden="1" x14ac:dyDescent="0.3">
      <c r="A517" s="1"/>
      <c r="B517" s="1"/>
      <c r="C517" s="1"/>
      <c r="D517" s="38"/>
      <c r="E517" s="38"/>
      <c r="F517" s="38"/>
      <c r="G517" s="3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1"/>
      <c r="V517" s="1"/>
      <c r="W517" s="1"/>
      <c r="X517" s="1"/>
      <c r="Y517" s="1"/>
      <c r="Z517" s="1"/>
      <c r="AA517" s="1"/>
      <c r="AB517" s="1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hidden="1" x14ac:dyDescent="0.3">
      <c r="A518" s="1"/>
      <c r="B518" s="1"/>
      <c r="C518" s="1"/>
      <c r="D518" s="38"/>
      <c r="E518" s="38"/>
      <c r="F518" s="38"/>
      <c r="G518" s="3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1"/>
      <c r="V518" s="1"/>
      <c r="W518" s="1"/>
      <c r="X518" s="1"/>
      <c r="Y518" s="1"/>
      <c r="Z518" s="1"/>
      <c r="AA518" s="1"/>
      <c r="AB518" s="1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hidden="1" x14ac:dyDescent="0.3">
      <c r="A519" s="1"/>
      <c r="B519" s="1"/>
      <c r="C519" s="1"/>
      <c r="D519" s="38"/>
      <c r="E519" s="38"/>
      <c r="F519" s="38"/>
      <c r="G519" s="3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1"/>
      <c r="V519" s="1"/>
      <c r="W519" s="1"/>
      <c r="X519" s="1"/>
      <c r="Y519" s="1"/>
      <c r="Z519" s="1"/>
      <c r="AA519" s="1"/>
      <c r="AB519" s="1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hidden="1" x14ac:dyDescent="0.3">
      <c r="A520" s="1"/>
      <c r="B520" s="1"/>
      <c r="C520" s="1"/>
      <c r="D520" s="38"/>
      <c r="E520" s="38"/>
      <c r="F520" s="38"/>
      <c r="G520" s="3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1"/>
      <c r="V520" s="1"/>
      <c r="W520" s="1"/>
      <c r="X520" s="1"/>
      <c r="Y520" s="1"/>
      <c r="Z520" s="1"/>
      <c r="AA520" s="1"/>
      <c r="AB520" s="1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hidden="1" x14ac:dyDescent="0.3">
      <c r="A521" s="1"/>
      <c r="B521" s="1"/>
      <c r="C521" s="1"/>
      <c r="D521" s="38"/>
      <c r="E521" s="38"/>
      <c r="F521" s="38"/>
      <c r="G521" s="3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1"/>
      <c r="V521" s="1"/>
      <c r="W521" s="1"/>
      <c r="X521" s="1"/>
      <c r="Y521" s="1"/>
      <c r="Z521" s="1"/>
      <c r="AA521" s="1"/>
      <c r="AB521" s="1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hidden="1" x14ac:dyDescent="0.3">
      <c r="A522" s="1"/>
      <c r="B522" s="1"/>
      <c r="C522" s="1"/>
      <c r="D522" s="38"/>
      <c r="E522" s="38"/>
      <c r="F522" s="38"/>
      <c r="G522" s="3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1"/>
      <c r="V522" s="1"/>
      <c r="W522" s="1"/>
      <c r="X522" s="1"/>
      <c r="Y522" s="1"/>
      <c r="Z522" s="1"/>
      <c r="AA522" s="1"/>
      <c r="AB522" s="1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hidden="1" x14ac:dyDescent="0.3">
      <c r="A523" s="1"/>
      <c r="B523" s="1"/>
      <c r="C523" s="1"/>
      <c r="D523" s="38"/>
      <c r="E523" s="38"/>
      <c r="F523" s="38"/>
      <c r="G523" s="3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1"/>
      <c r="V523" s="1"/>
      <c r="W523" s="1"/>
      <c r="X523" s="1"/>
      <c r="Y523" s="1"/>
      <c r="Z523" s="1"/>
      <c r="AA523" s="1"/>
      <c r="AB523" s="1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hidden="1" x14ac:dyDescent="0.3">
      <c r="A524" s="1"/>
      <c r="B524" s="1"/>
      <c r="C524" s="1"/>
      <c r="D524" s="38"/>
      <c r="E524" s="38"/>
      <c r="F524" s="38"/>
      <c r="G524" s="3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1"/>
      <c r="V524" s="1"/>
      <c r="W524" s="1"/>
      <c r="X524" s="1"/>
      <c r="Y524" s="1"/>
      <c r="Z524" s="1"/>
      <c r="AA524" s="1"/>
      <c r="AB524" s="1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hidden="1" x14ac:dyDescent="0.3">
      <c r="A525" s="1"/>
      <c r="B525" s="1"/>
      <c r="C525" s="1"/>
      <c r="D525" s="38"/>
      <c r="E525" s="38"/>
      <c r="F525" s="38"/>
      <c r="G525" s="3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1"/>
      <c r="V525" s="1"/>
      <c r="W525" s="1"/>
      <c r="X525" s="1"/>
      <c r="Y525" s="1"/>
      <c r="Z525" s="1"/>
      <c r="AA525" s="1"/>
      <c r="AB525" s="1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hidden="1" x14ac:dyDescent="0.3">
      <c r="A526" s="1"/>
      <c r="B526" s="1"/>
      <c r="C526" s="1"/>
      <c r="D526" s="38"/>
      <c r="E526" s="38"/>
      <c r="F526" s="38"/>
      <c r="G526" s="3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1"/>
      <c r="V526" s="1"/>
      <c r="W526" s="1"/>
      <c r="X526" s="1"/>
      <c r="Y526" s="1"/>
      <c r="Z526" s="1"/>
      <c r="AA526" s="1"/>
      <c r="AB526" s="1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hidden="1" x14ac:dyDescent="0.3">
      <c r="A527" s="1"/>
      <c r="B527" s="1"/>
      <c r="C527" s="1"/>
      <c r="D527" s="38"/>
      <c r="E527" s="38"/>
      <c r="F527" s="38"/>
      <c r="G527" s="3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1"/>
      <c r="V527" s="1"/>
      <c r="W527" s="1"/>
      <c r="X527" s="1"/>
      <c r="Y527" s="1"/>
      <c r="Z527" s="1"/>
      <c r="AA527" s="1"/>
      <c r="AB527" s="1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hidden="1" x14ac:dyDescent="0.3">
      <c r="A528" s="1"/>
      <c r="B528" s="1"/>
      <c r="C528" s="1"/>
      <c r="D528" s="38"/>
      <c r="E528" s="38"/>
      <c r="F528" s="38"/>
      <c r="G528" s="3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1"/>
      <c r="V528" s="1"/>
      <c r="W528" s="1"/>
      <c r="X528" s="1"/>
      <c r="Y528" s="1"/>
      <c r="Z528" s="1"/>
      <c r="AA528" s="1"/>
      <c r="AB528" s="1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hidden="1" x14ac:dyDescent="0.3">
      <c r="A529" s="1"/>
      <c r="B529" s="1"/>
      <c r="C529" s="1"/>
      <c r="D529" s="38"/>
      <c r="E529" s="38"/>
      <c r="F529" s="38"/>
      <c r="G529" s="3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1"/>
      <c r="V529" s="1"/>
      <c r="W529" s="1"/>
      <c r="X529" s="1"/>
      <c r="Y529" s="1"/>
      <c r="Z529" s="1"/>
      <c r="AA529" s="1"/>
      <c r="AB529" s="1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hidden="1" x14ac:dyDescent="0.3">
      <c r="A530" s="1"/>
      <c r="B530" s="1"/>
      <c r="C530" s="1"/>
      <c r="D530" s="38"/>
      <c r="E530" s="38"/>
      <c r="F530" s="38"/>
      <c r="G530" s="3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1"/>
      <c r="V530" s="1"/>
      <c r="W530" s="1"/>
      <c r="X530" s="1"/>
      <c r="Y530" s="1"/>
      <c r="Z530" s="1"/>
      <c r="AA530" s="1"/>
      <c r="AB530" s="1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hidden="1" x14ac:dyDescent="0.3">
      <c r="A531" s="1"/>
      <c r="B531" s="1"/>
      <c r="C531" s="1"/>
      <c r="D531" s="38"/>
      <c r="E531" s="38"/>
      <c r="F531" s="38"/>
      <c r="G531" s="3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1"/>
      <c r="V531" s="1"/>
      <c r="W531" s="1"/>
      <c r="X531" s="1"/>
      <c r="Y531" s="1"/>
      <c r="Z531" s="1"/>
      <c r="AA531" s="1"/>
      <c r="AB531" s="1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hidden="1" x14ac:dyDescent="0.3">
      <c r="A532" s="1"/>
      <c r="B532" s="1"/>
      <c r="C532" s="1"/>
      <c r="D532" s="38"/>
      <c r="E532" s="38"/>
      <c r="F532" s="38"/>
      <c r="G532" s="3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1"/>
      <c r="V532" s="1"/>
      <c r="W532" s="1"/>
      <c r="X532" s="1"/>
      <c r="Y532" s="1"/>
      <c r="Z532" s="1"/>
      <c r="AA532" s="1"/>
      <c r="AB532" s="1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hidden="1" x14ac:dyDescent="0.3">
      <c r="A533" s="1"/>
      <c r="B533" s="1"/>
      <c r="C533" s="1"/>
      <c r="D533" s="38"/>
      <c r="E533" s="38"/>
      <c r="F533" s="38"/>
      <c r="G533" s="3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1"/>
      <c r="V533" s="1"/>
      <c r="W533" s="1"/>
      <c r="X533" s="1"/>
      <c r="Y533" s="1"/>
      <c r="Z533" s="1"/>
      <c r="AA533" s="1"/>
      <c r="AB533" s="1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hidden="1" x14ac:dyDescent="0.3">
      <c r="A534" s="1"/>
      <c r="B534" s="1"/>
      <c r="C534" s="1"/>
      <c r="D534" s="38"/>
      <c r="E534" s="38"/>
      <c r="F534" s="38"/>
      <c r="G534" s="3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1"/>
      <c r="V534" s="1"/>
      <c r="W534" s="1"/>
      <c r="X534" s="1"/>
      <c r="Y534" s="1"/>
      <c r="Z534" s="1"/>
      <c r="AA534" s="1"/>
      <c r="AB534" s="1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hidden="1" x14ac:dyDescent="0.3">
      <c r="A535" s="1"/>
      <c r="B535" s="1"/>
      <c r="C535" s="1"/>
      <c r="D535" s="38"/>
      <c r="E535" s="38"/>
      <c r="F535" s="38"/>
      <c r="G535" s="3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1"/>
      <c r="V535" s="1"/>
      <c r="W535" s="1"/>
      <c r="X535" s="1"/>
      <c r="Y535" s="1"/>
      <c r="Z535" s="1"/>
      <c r="AA535" s="1"/>
      <c r="AB535" s="1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hidden="1" x14ac:dyDescent="0.3">
      <c r="A536" s="1"/>
      <c r="B536" s="1"/>
      <c r="C536" s="1"/>
      <c r="D536" s="38"/>
      <c r="E536" s="38"/>
      <c r="F536" s="38"/>
      <c r="G536" s="3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1"/>
      <c r="V536" s="1"/>
      <c r="W536" s="1"/>
      <c r="X536" s="1"/>
      <c r="Y536" s="1"/>
      <c r="Z536" s="1"/>
      <c r="AA536" s="1"/>
      <c r="AB536" s="1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idden="1" x14ac:dyDescent="0.3">
      <c r="A537" s="1"/>
      <c r="B537" s="1"/>
      <c r="C537" s="1"/>
      <c r="D537" s="38"/>
      <c r="E537" s="38"/>
      <c r="F537" s="38"/>
      <c r="G537" s="3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1"/>
      <c r="V537" s="1"/>
      <c r="W537" s="1"/>
      <c r="X537" s="1"/>
      <c r="Y537" s="1"/>
      <c r="Z537" s="1"/>
      <c r="AA537" s="1"/>
      <c r="AB537" s="1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hidden="1" x14ac:dyDescent="0.3">
      <c r="A538" s="1"/>
      <c r="B538" s="1"/>
      <c r="C538" s="1"/>
      <c r="D538" s="38"/>
      <c r="E538" s="38"/>
      <c r="F538" s="38"/>
      <c r="G538" s="3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1"/>
      <c r="V538" s="1"/>
      <c r="W538" s="1"/>
      <c r="X538" s="1"/>
      <c r="Y538" s="1"/>
      <c r="Z538" s="1"/>
      <c r="AA538" s="1"/>
      <c r="AB538" s="1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idden="1" x14ac:dyDescent="0.3">
      <c r="A539" s="1"/>
      <c r="B539" s="1"/>
      <c r="C539" s="1"/>
      <c r="D539" s="38"/>
      <c r="E539" s="38"/>
      <c r="F539" s="38"/>
      <c r="G539" s="3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1"/>
      <c r="V539" s="1"/>
      <c r="W539" s="1"/>
      <c r="X539" s="1"/>
      <c r="Y539" s="1"/>
      <c r="Z539" s="1"/>
      <c r="AA539" s="1"/>
      <c r="AB539" s="1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hidden="1" x14ac:dyDescent="0.3">
      <c r="A540" s="1"/>
      <c r="B540" s="1"/>
      <c r="C540" s="1"/>
      <c r="D540" s="38"/>
      <c r="E540" s="38"/>
      <c r="F540" s="38"/>
      <c r="G540" s="3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1"/>
      <c r="V540" s="1"/>
      <c r="W540" s="1"/>
      <c r="X540" s="1"/>
      <c r="Y540" s="1"/>
      <c r="Z540" s="1"/>
      <c r="AA540" s="1"/>
      <c r="AB540" s="1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hidden="1" x14ac:dyDescent="0.3">
      <c r="A541" s="1"/>
      <c r="B541" s="1"/>
      <c r="C541" s="1"/>
      <c r="D541" s="38"/>
      <c r="E541" s="38"/>
      <c r="F541" s="38"/>
      <c r="G541" s="3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1"/>
      <c r="V541" s="1"/>
      <c r="W541" s="1"/>
      <c r="X541" s="1"/>
      <c r="Y541" s="1"/>
      <c r="Z541" s="1"/>
      <c r="AA541" s="1"/>
      <c r="AB541" s="1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hidden="1" x14ac:dyDescent="0.3">
      <c r="A542" s="1"/>
      <c r="B542" s="1"/>
      <c r="C542" s="1"/>
      <c r="D542" s="38"/>
      <c r="E542" s="38"/>
      <c r="F542" s="38"/>
      <c r="G542" s="3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1"/>
      <c r="V542" s="1"/>
      <c r="W542" s="1"/>
      <c r="X542" s="1"/>
      <c r="Y542" s="1"/>
      <c r="Z542" s="1"/>
      <c r="AA542" s="1"/>
      <c r="AB542" s="1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hidden="1" x14ac:dyDescent="0.3">
      <c r="A543" s="1"/>
      <c r="B543" s="1"/>
      <c r="C543" s="1"/>
      <c r="D543" s="38"/>
      <c r="E543" s="38"/>
      <c r="F543" s="38"/>
      <c r="G543" s="3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1"/>
      <c r="V543" s="1"/>
      <c r="W543" s="1"/>
      <c r="X543" s="1"/>
      <c r="Y543" s="1"/>
      <c r="Z543" s="1"/>
      <c r="AA543" s="1"/>
      <c r="AB543" s="1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hidden="1" x14ac:dyDescent="0.3">
      <c r="A544" s="1"/>
      <c r="B544" s="1"/>
      <c r="C544" s="1"/>
      <c r="D544" s="38"/>
      <c r="E544" s="38"/>
      <c r="F544" s="38"/>
      <c r="G544" s="3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1"/>
      <c r="V544" s="1"/>
      <c r="W544" s="1"/>
      <c r="X544" s="1"/>
      <c r="Y544" s="1"/>
      <c r="Z544" s="1"/>
      <c r="AA544" s="1"/>
      <c r="AB544" s="1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idden="1" x14ac:dyDescent="0.3">
      <c r="A545" s="1"/>
      <c r="B545" s="1"/>
      <c r="C545" s="1"/>
      <c r="D545" s="38"/>
      <c r="E545" s="38"/>
      <c r="F545" s="38"/>
      <c r="G545" s="3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1"/>
      <c r="V545" s="1"/>
      <c r="W545" s="1"/>
      <c r="X545" s="1"/>
      <c r="Y545" s="1"/>
      <c r="Z545" s="1"/>
      <c r="AA545" s="1"/>
      <c r="AB545" s="1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idden="1" x14ac:dyDescent="0.3">
      <c r="A546" s="1"/>
      <c r="B546" s="1"/>
      <c r="C546" s="1"/>
      <c r="D546" s="38"/>
      <c r="E546" s="38"/>
      <c r="F546" s="38"/>
      <c r="G546" s="3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1"/>
      <c r="V546" s="1"/>
      <c r="W546" s="1"/>
      <c r="X546" s="1"/>
      <c r="Y546" s="1"/>
      <c r="Z546" s="1"/>
      <c r="AA546" s="1"/>
      <c r="AB546" s="1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idden="1" x14ac:dyDescent="0.3">
      <c r="A547" s="1"/>
      <c r="B547" s="1"/>
      <c r="C547" s="1"/>
      <c r="D547" s="38"/>
      <c r="E547" s="38"/>
      <c r="F547" s="38"/>
      <c r="G547" s="3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1"/>
      <c r="V547" s="1"/>
      <c r="W547" s="1"/>
      <c r="X547" s="1"/>
      <c r="Y547" s="1"/>
      <c r="Z547" s="1"/>
      <c r="AA547" s="1"/>
      <c r="AB547" s="1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idden="1" x14ac:dyDescent="0.3">
      <c r="A548" s="1"/>
      <c r="B548" s="1"/>
      <c r="C548" s="1"/>
      <c r="D548" s="38"/>
      <c r="E548" s="38"/>
      <c r="F548" s="38"/>
      <c r="G548" s="3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1"/>
      <c r="V548" s="1"/>
      <c r="W548" s="1"/>
      <c r="X548" s="1"/>
      <c r="Y548" s="1"/>
      <c r="Z548" s="1"/>
      <c r="AA548" s="1"/>
      <c r="AB548" s="1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idden="1" x14ac:dyDescent="0.3">
      <c r="A549" s="1"/>
      <c r="B549" s="1"/>
      <c r="C549" s="1"/>
      <c r="D549" s="38"/>
      <c r="E549" s="38"/>
      <c r="F549" s="38"/>
      <c r="G549" s="3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1"/>
      <c r="V549" s="1"/>
      <c r="W549" s="1"/>
      <c r="X549" s="1"/>
      <c r="Y549" s="1"/>
      <c r="Z549" s="1"/>
      <c r="AA549" s="1"/>
      <c r="AB549" s="1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idden="1" x14ac:dyDescent="0.3">
      <c r="A550" s="1"/>
      <c r="B550" s="1"/>
      <c r="C550" s="1"/>
      <c r="D550" s="38"/>
      <c r="E550" s="38"/>
      <c r="F550" s="38"/>
      <c r="G550" s="3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1"/>
      <c r="V550" s="1"/>
      <c r="W550" s="1"/>
      <c r="X550" s="1"/>
      <c r="Y550" s="1"/>
      <c r="Z550" s="1"/>
      <c r="AA550" s="1"/>
      <c r="AB550" s="1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idden="1" x14ac:dyDescent="0.3">
      <c r="A551" s="1"/>
      <c r="B551" s="1"/>
      <c r="C551" s="1"/>
      <c r="D551" s="38"/>
      <c r="E551" s="38"/>
      <c r="F551" s="38"/>
      <c r="G551" s="3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1"/>
      <c r="V551" s="1"/>
      <c r="W551" s="1"/>
      <c r="X551" s="1"/>
      <c r="Y551" s="1"/>
      <c r="Z551" s="1"/>
      <c r="AA551" s="1"/>
      <c r="AB551" s="1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idden="1" x14ac:dyDescent="0.3">
      <c r="A552" s="1"/>
      <c r="B552" s="1"/>
      <c r="C552" s="1"/>
      <c r="D552" s="38"/>
      <c r="E552" s="38"/>
      <c r="F552" s="38"/>
      <c r="G552" s="3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1"/>
      <c r="V552" s="1"/>
      <c r="W552" s="1"/>
      <c r="X552" s="1"/>
      <c r="Y552" s="1"/>
      <c r="Z552" s="1"/>
      <c r="AA552" s="1"/>
      <c r="AB552" s="1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idden="1" x14ac:dyDescent="0.3">
      <c r="A553" s="1"/>
      <c r="B553" s="1"/>
      <c r="C553" s="1"/>
      <c r="D553" s="38"/>
      <c r="E553" s="38"/>
      <c r="F553" s="38"/>
      <c r="G553" s="3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1"/>
      <c r="V553" s="1"/>
      <c r="W553" s="1"/>
      <c r="X553" s="1"/>
      <c r="Y553" s="1"/>
      <c r="Z553" s="1"/>
      <c r="AA553" s="1"/>
      <c r="AB553" s="1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idden="1" x14ac:dyDescent="0.3">
      <c r="A554" s="1"/>
      <c r="B554" s="1"/>
      <c r="C554" s="1"/>
      <c r="D554" s="38"/>
      <c r="E554" s="38"/>
      <c r="F554" s="38"/>
      <c r="G554" s="3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1"/>
      <c r="V554" s="1"/>
      <c r="W554" s="1"/>
      <c r="X554" s="1"/>
      <c r="Y554" s="1"/>
      <c r="Z554" s="1"/>
      <c r="AA554" s="1"/>
      <c r="AB554" s="1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idden="1" x14ac:dyDescent="0.3">
      <c r="A555" s="1"/>
      <c r="B555" s="1"/>
      <c r="C555" s="1"/>
      <c r="D555" s="38"/>
      <c r="E555" s="38"/>
      <c r="F555" s="38"/>
      <c r="G555" s="3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1"/>
      <c r="V555" s="1"/>
      <c r="W555" s="1"/>
      <c r="X555" s="1"/>
      <c r="Y555" s="1"/>
      <c r="Z555" s="1"/>
      <c r="AA555" s="1"/>
      <c r="AB555" s="1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idden="1" x14ac:dyDescent="0.3">
      <c r="A556" s="1"/>
      <c r="B556" s="1"/>
      <c r="C556" s="1"/>
      <c r="D556" s="38"/>
      <c r="E556" s="38"/>
      <c r="F556" s="38"/>
      <c r="G556" s="3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1"/>
      <c r="V556" s="1"/>
      <c r="W556" s="1"/>
      <c r="X556" s="1"/>
      <c r="Y556" s="1"/>
      <c r="Z556" s="1"/>
      <c r="AA556" s="1"/>
      <c r="AB556" s="1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idden="1" x14ac:dyDescent="0.3">
      <c r="A557" s="1"/>
      <c r="B557" s="1"/>
      <c r="C557" s="1"/>
      <c r="D557" s="38"/>
      <c r="E557" s="38"/>
      <c r="F557" s="38"/>
      <c r="G557" s="3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1"/>
      <c r="V557" s="1"/>
      <c r="W557" s="1"/>
      <c r="X557" s="1"/>
      <c r="Y557" s="1"/>
      <c r="Z557" s="1"/>
      <c r="AA557" s="1"/>
      <c r="AB557" s="1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idden="1" x14ac:dyDescent="0.3">
      <c r="A558" s="1"/>
      <c r="B558" s="1"/>
      <c r="C558" s="1"/>
      <c r="D558" s="38"/>
      <c r="E558" s="38"/>
      <c r="F558" s="38"/>
      <c r="G558" s="3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1"/>
      <c r="V558" s="1"/>
      <c r="W558" s="1"/>
      <c r="X558" s="1"/>
      <c r="Y558" s="1"/>
      <c r="Z558" s="1"/>
      <c r="AA558" s="1"/>
      <c r="AB558" s="1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idden="1" x14ac:dyDescent="0.3">
      <c r="A559" s="1"/>
      <c r="B559" s="1"/>
      <c r="C559" s="1"/>
      <c r="D559" s="38"/>
      <c r="E559" s="38"/>
      <c r="F559" s="38"/>
      <c r="G559" s="3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1"/>
      <c r="V559" s="1"/>
      <c r="W559" s="1"/>
      <c r="X559" s="1"/>
      <c r="Y559" s="1"/>
      <c r="Z559" s="1"/>
      <c r="AA559" s="1"/>
      <c r="AB559" s="1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idden="1" x14ac:dyDescent="0.3">
      <c r="A560" s="1"/>
      <c r="B560" s="1"/>
      <c r="C560" s="1"/>
      <c r="D560" s="38"/>
      <c r="E560" s="38"/>
      <c r="F560" s="38"/>
      <c r="G560" s="3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1"/>
      <c r="V560" s="1"/>
      <c r="W560" s="1"/>
      <c r="X560" s="1"/>
      <c r="Y560" s="1"/>
      <c r="Z560" s="1"/>
      <c r="AA560" s="1"/>
      <c r="AB560" s="1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idden="1" x14ac:dyDescent="0.3">
      <c r="A561" s="1"/>
      <c r="B561" s="1"/>
      <c r="C561" s="1"/>
      <c r="D561" s="38"/>
      <c r="E561" s="38"/>
      <c r="F561" s="38"/>
      <c r="G561" s="3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1"/>
      <c r="V561" s="1"/>
      <c r="W561" s="1"/>
      <c r="X561" s="1"/>
      <c r="Y561" s="1"/>
      <c r="Z561" s="1"/>
      <c r="AA561" s="1"/>
      <c r="AB561" s="1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idden="1" x14ac:dyDescent="0.3">
      <c r="A562" s="1"/>
      <c r="B562" s="1"/>
      <c r="C562" s="1"/>
      <c r="D562" s="38"/>
      <c r="E562" s="38"/>
      <c r="F562" s="38"/>
      <c r="G562" s="3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1"/>
      <c r="V562" s="1"/>
      <c r="W562" s="1"/>
      <c r="X562" s="1"/>
      <c r="Y562" s="1"/>
      <c r="Z562" s="1"/>
      <c r="AA562" s="1"/>
      <c r="AB562" s="1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idden="1" x14ac:dyDescent="0.3">
      <c r="A563" s="1"/>
      <c r="B563" s="1"/>
      <c r="C563" s="1"/>
      <c r="D563" s="38"/>
      <c r="E563" s="38"/>
      <c r="F563" s="38"/>
      <c r="G563" s="3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1"/>
      <c r="V563" s="1"/>
      <c r="W563" s="1"/>
      <c r="X563" s="1"/>
      <c r="Y563" s="1"/>
      <c r="Z563" s="1"/>
      <c r="AA563" s="1"/>
      <c r="AB563" s="1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idden="1" x14ac:dyDescent="0.3">
      <c r="A564" s="1"/>
      <c r="B564" s="1"/>
      <c r="C564" s="1"/>
      <c r="D564" s="38"/>
      <c r="E564" s="38"/>
      <c r="F564" s="38"/>
      <c r="G564" s="3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1"/>
      <c r="V564" s="1"/>
      <c r="W564" s="1"/>
      <c r="X564" s="1"/>
      <c r="Y564" s="1"/>
      <c r="Z564" s="1"/>
      <c r="AA564" s="1"/>
      <c r="AB564" s="1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idden="1" x14ac:dyDescent="0.3">
      <c r="A565" s="1"/>
      <c r="B565" s="1"/>
      <c r="C565" s="1"/>
      <c r="D565" s="38"/>
      <c r="E565" s="38"/>
      <c r="F565" s="38"/>
      <c r="G565" s="3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1"/>
      <c r="V565" s="1"/>
      <c r="W565" s="1"/>
      <c r="X565" s="1"/>
      <c r="Y565" s="1"/>
      <c r="Z565" s="1"/>
      <c r="AA565" s="1"/>
      <c r="AB565" s="1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idden="1" x14ac:dyDescent="0.3">
      <c r="A566" s="1"/>
      <c r="B566" s="1"/>
      <c r="C566" s="1"/>
      <c r="D566" s="38"/>
      <c r="E566" s="38"/>
      <c r="F566" s="38"/>
      <c r="G566" s="3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1"/>
      <c r="V566" s="1"/>
      <c r="W566" s="1"/>
      <c r="X566" s="1"/>
      <c r="Y566" s="1"/>
      <c r="Z566" s="1"/>
      <c r="AA566" s="1"/>
      <c r="AB566" s="1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idden="1" x14ac:dyDescent="0.3">
      <c r="A567" s="1"/>
      <c r="B567" s="1"/>
      <c r="C567" s="1"/>
      <c r="D567" s="38"/>
      <c r="E567" s="38"/>
      <c r="F567" s="38"/>
      <c r="G567" s="3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1"/>
      <c r="V567" s="1"/>
      <c r="W567" s="1"/>
      <c r="X567" s="1"/>
      <c r="Y567" s="1"/>
      <c r="Z567" s="1"/>
      <c r="AA567" s="1"/>
      <c r="AB567" s="1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idden="1" x14ac:dyDescent="0.3">
      <c r="A568" s="1"/>
      <c r="B568" s="1"/>
      <c r="C568" s="1"/>
      <c r="D568" s="38"/>
      <c r="E568" s="38"/>
      <c r="F568" s="38"/>
      <c r="G568" s="3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1"/>
      <c r="V568" s="1"/>
      <c r="W568" s="1"/>
      <c r="X568" s="1"/>
      <c r="Y568" s="1"/>
      <c r="Z568" s="1"/>
      <c r="AA568" s="1"/>
      <c r="AB568" s="1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idden="1" x14ac:dyDescent="0.3">
      <c r="A569" s="1"/>
      <c r="B569" s="1"/>
      <c r="C569" s="1"/>
      <c r="D569" s="38"/>
      <c r="E569" s="38"/>
      <c r="F569" s="38"/>
      <c r="G569" s="3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1"/>
      <c r="V569" s="1"/>
      <c r="W569" s="1"/>
      <c r="X569" s="1"/>
      <c r="Y569" s="1"/>
      <c r="Z569" s="1"/>
      <c r="AA569" s="1"/>
      <c r="AB569" s="1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idden="1" x14ac:dyDescent="0.3">
      <c r="A570" s="1"/>
      <c r="B570" s="1"/>
      <c r="C570" s="1"/>
      <c r="D570" s="38"/>
      <c r="E570" s="38"/>
      <c r="F570" s="38"/>
      <c r="G570" s="3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1"/>
      <c r="V570" s="1"/>
      <c r="W570" s="1"/>
      <c r="X570" s="1"/>
      <c r="Y570" s="1"/>
      <c r="Z570" s="1"/>
      <c r="AA570" s="1"/>
      <c r="AB570" s="1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idden="1" x14ac:dyDescent="0.3">
      <c r="A571" s="1"/>
      <c r="B571" s="1"/>
      <c r="C571" s="1"/>
      <c r="D571" s="38"/>
      <c r="E571" s="38"/>
      <c r="F571" s="38"/>
      <c r="G571" s="3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1"/>
      <c r="V571" s="1"/>
      <c r="W571" s="1"/>
      <c r="X571" s="1"/>
      <c r="Y571" s="1"/>
      <c r="Z571" s="1"/>
      <c r="AA571" s="1"/>
      <c r="AB571" s="1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idden="1" x14ac:dyDescent="0.3">
      <c r="A572" s="1"/>
      <c r="B572" s="1"/>
      <c r="C572" s="1"/>
      <c r="D572" s="38"/>
      <c r="E572" s="38"/>
      <c r="F572" s="38"/>
      <c r="G572" s="3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1"/>
      <c r="V572" s="1"/>
      <c r="W572" s="1"/>
      <c r="X572" s="1"/>
      <c r="Y572" s="1"/>
      <c r="Z572" s="1"/>
      <c r="AA572" s="1"/>
      <c r="AB572" s="1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idden="1" x14ac:dyDescent="0.3">
      <c r="A573" s="1"/>
      <c r="B573" s="1"/>
      <c r="C573" s="1"/>
      <c r="D573" s="38"/>
      <c r="E573" s="38"/>
      <c r="F573" s="38"/>
      <c r="G573" s="3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1"/>
      <c r="V573" s="1"/>
      <c r="W573" s="1"/>
      <c r="X573" s="1"/>
      <c r="Y573" s="1"/>
      <c r="Z573" s="1"/>
      <c r="AA573" s="1"/>
      <c r="AB573" s="1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idden="1" x14ac:dyDescent="0.3">
      <c r="A574" s="1"/>
      <c r="B574" s="1"/>
      <c r="C574" s="1"/>
      <c r="D574" s="38"/>
      <c r="E574" s="38"/>
      <c r="F574" s="38"/>
      <c r="G574" s="3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1"/>
      <c r="V574" s="1"/>
      <c r="W574" s="1"/>
      <c r="X574" s="1"/>
      <c r="Y574" s="1"/>
      <c r="Z574" s="1"/>
      <c r="AA574" s="1"/>
      <c r="AB574" s="1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idden="1" x14ac:dyDescent="0.3">
      <c r="A575" s="1"/>
      <c r="B575" s="1"/>
      <c r="C575" s="1"/>
      <c r="D575" s="38"/>
      <c r="E575" s="38"/>
      <c r="F575" s="38"/>
      <c r="G575" s="3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1"/>
      <c r="V575" s="1"/>
      <c r="W575" s="1"/>
      <c r="X575" s="1"/>
      <c r="Y575" s="1"/>
      <c r="Z575" s="1"/>
      <c r="AA575" s="1"/>
      <c r="AB575" s="1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idden="1" x14ac:dyDescent="0.3">
      <c r="A576" s="1"/>
      <c r="B576" s="1"/>
      <c r="C576" s="1"/>
      <c r="D576" s="38"/>
      <c r="E576" s="38"/>
      <c r="F576" s="38"/>
      <c r="G576" s="3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1"/>
      <c r="V576" s="1"/>
      <c r="W576" s="1"/>
      <c r="X576" s="1"/>
      <c r="Y576" s="1"/>
      <c r="Z576" s="1"/>
      <c r="AA576" s="1"/>
      <c r="AB576" s="1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idden="1" x14ac:dyDescent="0.3">
      <c r="A577" s="1"/>
      <c r="B577" s="1"/>
      <c r="C577" s="1"/>
      <c r="D577" s="38"/>
      <c r="E577" s="38"/>
      <c r="F577" s="38"/>
      <c r="G577" s="3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1"/>
      <c r="V577" s="1"/>
      <c r="W577" s="1"/>
      <c r="X577" s="1"/>
      <c r="Y577" s="1"/>
      <c r="Z577" s="1"/>
      <c r="AA577" s="1"/>
      <c r="AB577" s="1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idden="1" x14ac:dyDescent="0.3">
      <c r="A578" s="1"/>
      <c r="B578" s="1"/>
      <c r="C578" s="1"/>
      <c r="D578" s="38"/>
      <c r="E578" s="38"/>
      <c r="F578" s="38"/>
      <c r="G578" s="3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1"/>
      <c r="V578" s="1"/>
      <c r="W578" s="1"/>
      <c r="X578" s="1"/>
      <c r="Y578" s="1"/>
      <c r="Z578" s="1"/>
      <c r="AA578" s="1"/>
      <c r="AB578" s="1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idden="1" x14ac:dyDescent="0.3">
      <c r="A579" s="1"/>
      <c r="B579" s="1"/>
      <c r="C579" s="1"/>
      <c r="D579" s="38"/>
      <c r="E579" s="38"/>
      <c r="F579" s="38"/>
      <c r="G579" s="3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1"/>
      <c r="V579" s="1"/>
      <c r="W579" s="1"/>
      <c r="X579" s="1"/>
      <c r="Y579" s="1"/>
      <c r="Z579" s="1"/>
      <c r="AA579" s="1"/>
      <c r="AB579" s="1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idden="1" x14ac:dyDescent="0.3">
      <c r="A580" s="1"/>
      <c r="B580" s="1"/>
      <c r="C580" s="1"/>
      <c r="D580" s="38"/>
      <c r="E580" s="38"/>
      <c r="F580" s="38"/>
      <c r="G580" s="3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1"/>
      <c r="V580" s="1"/>
      <c r="W580" s="1"/>
      <c r="X580" s="1"/>
      <c r="Y580" s="1"/>
      <c r="Z580" s="1"/>
      <c r="AA580" s="1"/>
      <c r="AB580" s="1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idden="1" x14ac:dyDescent="0.3">
      <c r="A581" s="1"/>
      <c r="B581" s="1"/>
      <c r="C581" s="1"/>
      <c r="D581" s="38"/>
      <c r="E581" s="38"/>
      <c r="F581" s="38"/>
      <c r="G581" s="3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1"/>
      <c r="V581" s="1"/>
      <c r="W581" s="1"/>
      <c r="X581" s="1"/>
      <c r="Y581" s="1"/>
      <c r="Z581" s="1"/>
      <c r="AA581" s="1"/>
      <c r="AB581" s="1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idden="1" x14ac:dyDescent="0.3">
      <c r="A582" s="1"/>
      <c r="B582" s="1"/>
      <c r="C582" s="1"/>
      <c r="D582" s="38"/>
      <c r="E582" s="38"/>
      <c r="F582" s="38"/>
      <c r="G582" s="3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1"/>
      <c r="V582" s="1"/>
      <c r="W582" s="1"/>
      <c r="X582" s="1"/>
      <c r="Y582" s="1"/>
      <c r="Z582" s="1"/>
      <c r="AA582" s="1"/>
      <c r="AB582" s="1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idden="1" x14ac:dyDescent="0.3">
      <c r="A583" s="1"/>
      <c r="B583" s="1"/>
      <c r="C583" s="1"/>
      <c r="D583" s="38"/>
      <c r="E583" s="38"/>
      <c r="F583" s="38"/>
      <c r="G583" s="3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1"/>
      <c r="V583" s="1"/>
      <c r="W583" s="1"/>
      <c r="X583" s="1"/>
      <c r="Y583" s="1"/>
      <c r="Z583" s="1"/>
      <c r="AA583" s="1"/>
      <c r="AB583" s="1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idden="1" x14ac:dyDescent="0.3">
      <c r="A584" s="1"/>
      <c r="B584" s="1"/>
      <c r="C584" s="1"/>
      <c r="D584" s="38"/>
      <c r="E584" s="38"/>
      <c r="F584" s="38"/>
      <c r="G584" s="3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1"/>
      <c r="V584" s="1"/>
      <c r="W584" s="1"/>
      <c r="X584" s="1"/>
      <c r="Y584" s="1"/>
      <c r="Z584" s="1"/>
      <c r="AA584" s="1"/>
      <c r="AB584" s="1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idden="1" x14ac:dyDescent="0.3">
      <c r="A585" s="1"/>
      <c r="B585" s="1"/>
      <c r="C585" s="1"/>
      <c r="D585" s="38"/>
      <c r="E585" s="38"/>
      <c r="F585" s="38"/>
      <c r="G585" s="3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1"/>
      <c r="V585" s="1"/>
      <c r="W585" s="1"/>
      <c r="X585" s="1"/>
      <c r="Y585" s="1"/>
      <c r="Z585" s="1"/>
      <c r="AA585" s="1"/>
      <c r="AB585" s="1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idden="1" x14ac:dyDescent="0.3">
      <c r="A586" s="1"/>
      <c r="B586" s="1"/>
      <c r="C586" s="1"/>
      <c r="D586" s="38"/>
      <c r="E586" s="38"/>
      <c r="F586" s="38"/>
      <c r="G586" s="3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1"/>
      <c r="V586" s="1"/>
      <c r="W586" s="1"/>
      <c r="X586" s="1"/>
      <c r="Y586" s="1"/>
      <c r="Z586" s="1"/>
      <c r="AA586" s="1"/>
      <c r="AB586" s="1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idden="1" x14ac:dyDescent="0.3">
      <c r="A587" s="1"/>
      <c r="B587" s="1"/>
      <c r="C587" s="1"/>
      <c r="D587" s="38"/>
      <c r="E587" s="38"/>
      <c r="F587" s="38"/>
      <c r="G587" s="3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1"/>
      <c r="V587" s="1"/>
      <c r="W587" s="1"/>
      <c r="X587" s="1"/>
      <c r="Y587" s="1"/>
      <c r="Z587" s="1"/>
      <c r="AA587" s="1"/>
      <c r="AB587" s="1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idden="1" x14ac:dyDescent="0.3">
      <c r="A588" s="1"/>
      <c r="B588" s="1"/>
      <c r="C588" s="1"/>
      <c r="D588" s="38"/>
      <c r="E588" s="38"/>
      <c r="F588" s="38"/>
      <c r="G588" s="3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1"/>
      <c r="V588" s="1"/>
      <c r="W588" s="1"/>
      <c r="X588" s="1"/>
      <c r="Y588" s="1"/>
      <c r="Z588" s="1"/>
      <c r="AA588" s="1"/>
      <c r="AB588" s="1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idden="1" x14ac:dyDescent="0.3">
      <c r="A589" s="1"/>
      <c r="B589" s="1"/>
      <c r="C589" s="1"/>
      <c r="D589" s="38"/>
      <c r="E589" s="38"/>
      <c r="F589" s="38"/>
      <c r="G589" s="3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1"/>
      <c r="V589" s="1"/>
      <c r="W589" s="1"/>
      <c r="X589" s="1"/>
      <c r="Y589" s="1"/>
      <c r="Z589" s="1"/>
      <c r="AA589" s="1"/>
      <c r="AB589" s="1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idden="1" x14ac:dyDescent="0.3">
      <c r="A590" s="1"/>
      <c r="B590" s="1"/>
      <c r="C590" s="1"/>
      <c r="D590" s="38"/>
      <c r="E590" s="38"/>
      <c r="F590" s="38"/>
      <c r="G590" s="3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1"/>
      <c r="V590" s="1"/>
      <c r="W590" s="1"/>
      <c r="X590" s="1"/>
      <c r="Y590" s="1"/>
      <c r="Z590" s="1"/>
      <c r="AA590" s="1"/>
      <c r="AB590" s="1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idden="1" x14ac:dyDescent="0.3">
      <c r="A591" s="1"/>
      <c r="B591" s="1"/>
      <c r="C591" s="1"/>
      <c r="D591" s="38"/>
      <c r="E591" s="38"/>
      <c r="F591" s="38"/>
      <c r="G591" s="3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1"/>
      <c r="V591" s="1"/>
      <c r="W591" s="1"/>
      <c r="X591" s="1"/>
      <c r="Y591" s="1"/>
      <c r="Z591" s="1"/>
      <c r="AA591" s="1"/>
      <c r="AB591" s="1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idden="1" x14ac:dyDescent="0.3">
      <c r="A592" s="1"/>
      <c r="B592" s="1"/>
      <c r="C592" s="1"/>
      <c r="D592" s="38"/>
      <c r="E592" s="38"/>
      <c r="F592" s="38"/>
      <c r="G592" s="3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1"/>
      <c r="V592" s="1"/>
      <c r="W592" s="1"/>
      <c r="X592" s="1"/>
      <c r="Y592" s="1"/>
      <c r="Z592" s="1"/>
      <c r="AA592" s="1"/>
      <c r="AB592" s="1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idden="1" x14ac:dyDescent="0.3">
      <c r="A593" s="1"/>
      <c r="B593" s="1"/>
      <c r="C593" s="1"/>
      <c r="D593" s="38"/>
      <c r="E593" s="38"/>
      <c r="F593" s="38"/>
      <c r="G593" s="3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1"/>
      <c r="V593" s="1"/>
      <c r="W593" s="1"/>
      <c r="X593" s="1"/>
      <c r="Y593" s="1"/>
      <c r="Z593" s="1"/>
      <c r="AA593" s="1"/>
      <c r="AB593" s="1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idden="1" x14ac:dyDescent="0.3">
      <c r="A594" s="1"/>
      <c r="B594" s="1"/>
      <c r="C594" s="1"/>
      <c r="D594" s="38"/>
      <c r="E594" s="38"/>
      <c r="F594" s="38"/>
      <c r="G594" s="3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1"/>
      <c r="V594" s="1"/>
      <c r="W594" s="1"/>
      <c r="X594" s="1"/>
      <c r="Y594" s="1"/>
      <c r="Z594" s="1"/>
      <c r="AA594" s="1"/>
      <c r="AB594" s="1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idden="1" x14ac:dyDescent="0.3">
      <c r="A595" s="1"/>
      <c r="B595" s="1"/>
      <c r="C595" s="1"/>
      <c r="D595" s="38"/>
      <c r="E595" s="38"/>
      <c r="F595" s="38"/>
      <c r="G595" s="3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1"/>
      <c r="V595" s="1"/>
      <c r="W595" s="1"/>
      <c r="X595" s="1"/>
      <c r="Y595" s="1"/>
      <c r="Z595" s="1"/>
      <c r="AA595" s="1"/>
      <c r="AB595" s="1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idden="1" x14ac:dyDescent="0.3">
      <c r="A596" s="1"/>
      <c r="B596" s="1"/>
      <c r="C596" s="1"/>
      <c r="D596" s="38"/>
      <c r="E596" s="38"/>
      <c r="F596" s="38"/>
      <c r="G596" s="3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1"/>
      <c r="V596" s="1"/>
      <c r="W596" s="1"/>
      <c r="X596" s="1"/>
      <c r="Y596" s="1"/>
      <c r="Z596" s="1"/>
      <c r="AA596" s="1"/>
      <c r="AB596" s="1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idden="1" x14ac:dyDescent="0.3">
      <c r="A597" s="1"/>
      <c r="B597" s="1"/>
      <c r="C597" s="1"/>
      <c r="D597" s="38"/>
      <c r="E597" s="38"/>
      <c r="F597" s="38"/>
      <c r="G597" s="3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1"/>
      <c r="V597" s="1"/>
      <c r="W597" s="1"/>
      <c r="X597" s="1"/>
      <c r="Y597" s="1"/>
      <c r="Z597" s="1"/>
      <c r="AA597" s="1"/>
      <c r="AB597" s="1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idden="1" x14ac:dyDescent="0.3">
      <c r="A598" s="1"/>
      <c r="B598" s="1"/>
      <c r="C598" s="1"/>
      <c r="D598" s="38"/>
      <c r="E598" s="38"/>
      <c r="F598" s="38"/>
      <c r="G598" s="3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1"/>
      <c r="V598" s="1"/>
      <c r="W598" s="1"/>
      <c r="X598" s="1"/>
      <c r="Y598" s="1"/>
      <c r="Z598" s="1"/>
      <c r="AA598" s="1"/>
      <c r="AB598" s="1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idden="1" x14ac:dyDescent="0.3">
      <c r="A599" s="1"/>
      <c r="B599" s="1"/>
      <c r="C599" s="1"/>
      <c r="D599" s="38"/>
      <c r="E599" s="38"/>
      <c r="F599" s="38"/>
      <c r="G599" s="3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1"/>
      <c r="V599" s="1"/>
      <c r="W599" s="1"/>
      <c r="X599" s="1"/>
      <c r="Y599" s="1"/>
      <c r="Z599" s="1"/>
      <c r="AA599" s="1"/>
      <c r="AB599" s="1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idden="1" x14ac:dyDescent="0.3">
      <c r="A600" s="1"/>
      <c r="B600" s="1"/>
      <c r="C600" s="1"/>
      <c r="D600" s="38"/>
      <c r="E600" s="38"/>
      <c r="F600" s="38"/>
      <c r="G600" s="3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1"/>
      <c r="V600" s="1"/>
      <c r="W600" s="1"/>
      <c r="X600" s="1"/>
      <c r="Y600" s="1"/>
      <c r="Z600" s="1"/>
      <c r="AA600" s="1"/>
      <c r="AB600" s="1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idden="1" x14ac:dyDescent="0.3">
      <c r="A601" s="1"/>
      <c r="B601" s="1"/>
      <c r="C601" s="1"/>
      <c r="D601" s="38"/>
      <c r="E601" s="38"/>
      <c r="F601" s="38"/>
      <c r="G601" s="3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1"/>
      <c r="V601" s="1"/>
      <c r="W601" s="1"/>
      <c r="X601" s="1"/>
      <c r="Y601" s="1"/>
      <c r="Z601" s="1"/>
      <c r="AA601" s="1"/>
      <c r="AB601" s="1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idden="1" x14ac:dyDescent="0.3">
      <c r="A602" s="1"/>
      <c r="B602" s="1"/>
      <c r="C602" s="1"/>
      <c r="D602" s="38"/>
      <c r="E602" s="38"/>
      <c r="F602" s="38"/>
      <c r="G602" s="3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1"/>
      <c r="V602" s="1"/>
      <c r="W602" s="1"/>
      <c r="X602" s="1"/>
      <c r="Y602" s="1"/>
      <c r="Z602" s="1"/>
      <c r="AA602" s="1"/>
      <c r="AB602" s="1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idden="1" x14ac:dyDescent="0.3">
      <c r="A603" s="1"/>
      <c r="B603" s="1"/>
      <c r="C603" s="1"/>
      <c r="D603" s="38"/>
      <c r="E603" s="38"/>
      <c r="F603" s="38"/>
      <c r="G603" s="3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1"/>
      <c r="V603" s="1"/>
      <c r="W603" s="1"/>
      <c r="X603" s="1"/>
      <c r="Y603" s="1"/>
      <c r="Z603" s="1"/>
      <c r="AA603" s="1"/>
      <c r="AB603" s="1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idden="1" x14ac:dyDescent="0.3">
      <c r="A604" s="1"/>
      <c r="B604" s="1"/>
      <c r="C604" s="1"/>
      <c r="D604" s="38"/>
      <c r="E604" s="38"/>
      <c r="F604" s="38"/>
      <c r="G604" s="3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1"/>
      <c r="V604" s="1"/>
      <c r="W604" s="1"/>
      <c r="X604" s="1"/>
      <c r="Y604" s="1"/>
      <c r="Z604" s="1"/>
      <c r="AA604" s="1"/>
      <c r="AB604" s="1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idden="1" x14ac:dyDescent="0.3">
      <c r="A605" s="1"/>
      <c r="B605" s="1"/>
      <c r="C605" s="1"/>
      <c r="D605" s="38"/>
      <c r="E605" s="38"/>
      <c r="F605" s="38"/>
      <c r="G605" s="3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1"/>
      <c r="V605" s="1"/>
      <c r="W605" s="1"/>
      <c r="X605" s="1"/>
      <c r="Y605" s="1"/>
      <c r="Z605" s="1"/>
      <c r="AA605" s="1"/>
      <c r="AB605" s="1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idden="1" x14ac:dyDescent="0.3">
      <c r="A606" s="1"/>
      <c r="B606" s="1"/>
      <c r="C606" s="1"/>
      <c r="D606" s="38"/>
      <c r="E606" s="38"/>
      <c r="F606" s="38"/>
      <c r="G606" s="3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1"/>
      <c r="V606" s="1"/>
      <c r="W606" s="1"/>
      <c r="X606" s="1"/>
      <c r="Y606" s="1"/>
      <c r="Z606" s="1"/>
      <c r="AA606" s="1"/>
      <c r="AB606" s="1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idden="1" x14ac:dyDescent="0.3">
      <c r="A607" s="1"/>
      <c r="B607" s="1"/>
      <c r="C607" s="1"/>
      <c r="D607" s="38"/>
      <c r="E607" s="38"/>
      <c r="F607" s="38"/>
      <c r="G607" s="3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1"/>
      <c r="V607" s="1"/>
      <c r="W607" s="1"/>
      <c r="X607" s="1"/>
      <c r="Y607" s="1"/>
      <c r="Z607" s="1"/>
      <c r="AA607" s="1"/>
      <c r="AB607" s="1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idden="1" x14ac:dyDescent="0.3">
      <c r="A608" s="1"/>
      <c r="B608" s="1"/>
      <c r="C608" s="1"/>
      <c r="D608" s="38"/>
      <c r="E608" s="38"/>
      <c r="F608" s="38"/>
      <c r="G608" s="3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1"/>
      <c r="V608" s="1"/>
      <c r="W608" s="1"/>
      <c r="X608" s="1"/>
      <c r="Y608" s="1"/>
      <c r="Z608" s="1"/>
      <c r="AA608" s="1"/>
      <c r="AB608" s="1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idden="1" x14ac:dyDescent="0.3">
      <c r="A609" s="1"/>
      <c r="B609" s="1"/>
      <c r="C609" s="1"/>
      <c r="D609" s="38"/>
      <c r="E609" s="38"/>
      <c r="F609" s="38"/>
      <c r="G609" s="3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1"/>
      <c r="V609" s="1"/>
      <c r="W609" s="1"/>
      <c r="X609" s="1"/>
      <c r="Y609" s="1"/>
      <c r="Z609" s="1"/>
      <c r="AA609" s="1"/>
      <c r="AB609" s="1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idden="1" x14ac:dyDescent="0.3">
      <c r="A610" s="1"/>
      <c r="B610" s="1"/>
      <c r="C610" s="1"/>
      <c r="D610" s="38"/>
      <c r="E610" s="38"/>
      <c r="F610" s="38"/>
      <c r="G610" s="3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1"/>
      <c r="V610" s="1"/>
      <c r="W610" s="1"/>
      <c r="X610" s="1"/>
      <c r="Y610" s="1"/>
      <c r="Z610" s="1"/>
      <c r="AA610" s="1"/>
      <c r="AB610" s="1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idden="1" x14ac:dyDescent="0.3">
      <c r="A611" s="1"/>
      <c r="B611" s="1"/>
      <c r="C611" s="1"/>
      <c r="D611" s="38"/>
      <c r="E611" s="38"/>
      <c r="F611" s="38"/>
      <c r="G611" s="3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1"/>
      <c r="V611" s="1"/>
      <c r="W611" s="1"/>
      <c r="X611" s="1"/>
      <c r="Y611" s="1"/>
      <c r="Z611" s="1"/>
      <c r="AA611" s="1"/>
      <c r="AB611" s="1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idden="1" x14ac:dyDescent="0.3">
      <c r="A612" s="1"/>
      <c r="B612" s="1"/>
      <c r="C612" s="1"/>
      <c r="D612" s="38"/>
      <c r="E612" s="38"/>
      <c r="F612" s="38"/>
      <c r="G612" s="3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1"/>
      <c r="V612" s="1"/>
      <c r="W612" s="1"/>
      <c r="X612" s="1"/>
      <c r="Y612" s="1"/>
      <c r="Z612" s="1"/>
      <c r="AA612" s="1"/>
      <c r="AB612" s="1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idden="1" x14ac:dyDescent="0.3">
      <c r="A613" s="1"/>
      <c r="B613" s="1"/>
      <c r="C613" s="1"/>
      <c r="D613" s="38"/>
      <c r="E613" s="38"/>
      <c r="F613" s="38"/>
      <c r="G613" s="3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1"/>
      <c r="V613" s="1"/>
      <c r="W613" s="1"/>
      <c r="X613" s="1"/>
      <c r="Y613" s="1"/>
      <c r="Z613" s="1"/>
      <c r="AA613" s="1"/>
      <c r="AB613" s="1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idden="1" x14ac:dyDescent="0.3">
      <c r="A614" s="1"/>
      <c r="B614" s="1"/>
      <c r="C614" s="1"/>
      <c r="D614" s="38"/>
      <c r="E614" s="38"/>
      <c r="F614" s="38"/>
      <c r="G614" s="3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1"/>
      <c r="V614" s="1"/>
      <c r="W614" s="1"/>
      <c r="X614" s="1"/>
      <c r="Y614" s="1"/>
      <c r="Z614" s="1"/>
      <c r="AA614" s="1"/>
      <c r="AB614" s="1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idden="1" x14ac:dyDescent="0.3">
      <c r="A615" s="1"/>
      <c r="B615" s="1"/>
      <c r="C615" s="1"/>
      <c r="D615" s="38"/>
      <c r="E615" s="38"/>
      <c r="F615" s="38"/>
      <c r="G615" s="3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1"/>
      <c r="V615" s="1"/>
      <c r="W615" s="1"/>
      <c r="X615" s="1"/>
      <c r="Y615" s="1"/>
      <c r="Z615" s="1"/>
      <c r="AA615" s="1"/>
      <c r="AB615" s="1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idden="1" x14ac:dyDescent="0.3">
      <c r="A616" s="1"/>
      <c r="B616" s="1"/>
      <c r="C616" s="1"/>
      <c r="D616" s="38"/>
      <c r="E616" s="38"/>
      <c r="F616" s="38"/>
      <c r="G616" s="3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1"/>
      <c r="V616" s="1"/>
      <c r="W616" s="1"/>
      <c r="X616" s="1"/>
      <c r="Y616" s="1"/>
      <c r="Z616" s="1"/>
      <c r="AA616" s="1"/>
      <c r="AB616" s="1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idden="1" x14ac:dyDescent="0.3">
      <c r="A617" s="1"/>
      <c r="B617" s="1"/>
      <c r="C617" s="1"/>
      <c r="D617" s="38"/>
      <c r="E617" s="38"/>
      <c r="F617" s="38"/>
      <c r="G617" s="3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1"/>
      <c r="V617" s="1"/>
      <c r="W617" s="1"/>
      <c r="X617" s="1"/>
      <c r="Y617" s="1"/>
      <c r="Z617" s="1"/>
      <c r="AA617" s="1"/>
      <c r="AB617" s="1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idden="1" x14ac:dyDescent="0.3">
      <c r="A618" s="1"/>
      <c r="B618" s="1"/>
      <c r="C618" s="1"/>
      <c r="D618" s="38"/>
      <c r="E618" s="38"/>
      <c r="F618" s="38"/>
      <c r="G618" s="3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1"/>
      <c r="V618" s="1"/>
      <c r="W618" s="1"/>
      <c r="X618" s="1"/>
      <c r="Y618" s="1"/>
      <c r="Z618" s="1"/>
      <c r="AA618" s="1"/>
      <c r="AB618" s="1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idden="1" x14ac:dyDescent="0.3">
      <c r="A619" s="1"/>
      <c r="B619" s="1"/>
      <c r="C619" s="1"/>
      <c r="D619" s="38"/>
      <c r="E619" s="38"/>
      <c r="F619" s="38"/>
      <c r="G619" s="3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1"/>
      <c r="V619" s="1"/>
      <c r="W619" s="1"/>
      <c r="X619" s="1"/>
      <c r="Y619" s="1"/>
      <c r="Z619" s="1"/>
      <c r="AA619" s="1"/>
      <c r="AB619" s="1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idden="1" x14ac:dyDescent="0.3">
      <c r="A620" s="1"/>
      <c r="B620" s="1"/>
      <c r="C620" s="1"/>
      <c r="D620" s="38"/>
      <c r="E620" s="38"/>
      <c r="F620" s="38"/>
      <c r="G620" s="3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1"/>
      <c r="V620" s="1"/>
      <c r="W620" s="1"/>
      <c r="X620" s="1"/>
      <c r="Y620" s="1"/>
      <c r="Z620" s="1"/>
      <c r="AA620" s="1"/>
      <c r="AB620" s="1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idden="1" x14ac:dyDescent="0.3">
      <c r="A621" s="1"/>
      <c r="B621" s="1"/>
      <c r="C621" s="1"/>
      <c r="D621" s="38"/>
      <c r="E621" s="38"/>
      <c r="F621" s="38"/>
      <c r="G621" s="3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1"/>
      <c r="V621" s="1"/>
      <c r="W621" s="1"/>
      <c r="X621" s="1"/>
      <c r="Y621" s="1"/>
      <c r="Z621" s="1"/>
      <c r="AA621" s="1"/>
      <c r="AB621" s="1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idden="1" x14ac:dyDescent="0.3">
      <c r="A622" s="1"/>
      <c r="B622" s="1"/>
      <c r="C622" s="1"/>
      <c r="D622" s="38"/>
      <c r="E622" s="38"/>
      <c r="F622" s="38"/>
      <c r="G622" s="3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1"/>
      <c r="V622" s="1"/>
      <c r="W622" s="1"/>
      <c r="X622" s="1"/>
      <c r="Y622" s="1"/>
      <c r="Z622" s="1"/>
      <c r="AA622" s="1"/>
      <c r="AB622" s="1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idden="1" x14ac:dyDescent="0.3">
      <c r="A623" s="1"/>
      <c r="B623" s="1"/>
      <c r="C623" s="1"/>
      <c r="D623" s="38"/>
      <c r="E623" s="38"/>
      <c r="F623" s="38"/>
      <c r="G623" s="3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1"/>
      <c r="V623" s="1"/>
      <c r="W623" s="1"/>
      <c r="X623" s="1"/>
      <c r="Y623" s="1"/>
      <c r="Z623" s="1"/>
      <c r="AA623" s="1"/>
      <c r="AB623" s="1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idden="1" x14ac:dyDescent="0.3">
      <c r="A624" s="1"/>
      <c r="B624" s="1"/>
      <c r="C624" s="1"/>
      <c r="D624" s="38"/>
      <c r="E624" s="38"/>
      <c r="F624" s="38"/>
      <c r="G624" s="3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1"/>
      <c r="V624" s="1"/>
      <c r="W624" s="1"/>
      <c r="X624" s="1"/>
      <c r="Y624" s="1"/>
      <c r="Z624" s="1"/>
      <c r="AA624" s="1"/>
      <c r="AB624" s="1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idden="1" x14ac:dyDescent="0.3">
      <c r="A625" s="1"/>
      <c r="B625" s="1"/>
      <c r="C625" s="1"/>
      <c r="D625" s="38"/>
      <c r="E625" s="38"/>
      <c r="F625" s="38"/>
      <c r="G625" s="3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1"/>
      <c r="V625" s="1"/>
      <c r="W625" s="1"/>
      <c r="X625" s="1"/>
      <c r="Y625" s="1"/>
      <c r="Z625" s="1"/>
      <c r="AA625" s="1"/>
      <c r="AB625" s="1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idden="1" x14ac:dyDescent="0.3">
      <c r="A626" s="1"/>
      <c r="B626" s="1"/>
      <c r="C626" s="1"/>
      <c r="D626" s="38"/>
      <c r="E626" s="38"/>
      <c r="F626" s="38"/>
      <c r="G626" s="3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1"/>
      <c r="V626" s="1"/>
      <c r="W626" s="1"/>
      <c r="X626" s="1"/>
      <c r="Y626" s="1"/>
      <c r="Z626" s="1"/>
      <c r="AA626" s="1"/>
      <c r="AB626" s="1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idden="1" x14ac:dyDescent="0.3">
      <c r="A627" s="1"/>
      <c r="B627" s="1"/>
      <c r="C627" s="1"/>
      <c r="D627" s="38"/>
      <c r="E627" s="38"/>
      <c r="F627" s="38"/>
      <c r="G627" s="3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1"/>
      <c r="V627" s="1"/>
      <c r="W627" s="1"/>
      <c r="X627" s="1"/>
      <c r="Y627" s="1"/>
      <c r="Z627" s="1"/>
      <c r="AA627" s="1"/>
      <c r="AB627" s="1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idden="1" x14ac:dyDescent="0.3">
      <c r="A628" s="1"/>
      <c r="B628" s="1"/>
      <c r="C628" s="1"/>
      <c r="D628" s="38"/>
      <c r="E628" s="38"/>
      <c r="F628" s="38"/>
      <c r="G628" s="3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1"/>
      <c r="V628" s="1"/>
      <c r="W628" s="1"/>
      <c r="X628" s="1"/>
      <c r="Y628" s="1"/>
      <c r="Z628" s="1"/>
      <c r="AA628" s="1"/>
      <c r="AB628" s="1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idden="1" x14ac:dyDescent="0.3">
      <c r="A629" s="1"/>
      <c r="B629" s="1"/>
      <c r="C629" s="1"/>
      <c r="D629" s="38"/>
      <c r="E629" s="38"/>
      <c r="F629" s="38"/>
      <c r="G629" s="3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1"/>
      <c r="V629" s="1"/>
      <c r="W629" s="1"/>
      <c r="X629" s="1"/>
      <c r="Y629" s="1"/>
      <c r="Z629" s="1"/>
      <c r="AA629" s="1"/>
      <c r="AB629" s="1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idden="1" x14ac:dyDescent="0.3">
      <c r="A630" s="1"/>
      <c r="B630" s="1"/>
      <c r="C630" s="1"/>
      <c r="D630" s="38"/>
      <c r="E630" s="38"/>
      <c r="F630" s="38"/>
      <c r="G630" s="3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1"/>
      <c r="V630" s="1"/>
      <c r="W630" s="1"/>
      <c r="X630" s="1"/>
      <c r="Y630" s="1"/>
      <c r="Z630" s="1"/>
      <c r="AA630" s="1"/>
      <c r="AB630" s="1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idden="1" x14ac:dyDescent="0.3">
      <c r="A631" s="1"/>
      <c r="B631" s="1"/>
      <c r="C631" s="1"/>
      <c r="D631" s="38"/>
      <c r="E631" s="38"/>
      <c r="F631" s="38"/>
      <c r="G631" s="3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1"/>
      <c r="V631" s="1"/>
      <c r="W631" s="1"/>
      <c r="X631" s="1"/>
      <c r="Y631" s="1"/>
      <c r="Z631" s="1"/>
      <c r="AA631" s="1"/>
      <c r="AB631" s="1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idden="1" x14ac:dyDescent="0.3">
      <c r="A632" s="1"/>
      <c r="B632" s="1"/>
      <c r="C632" s="1"/>
      <c r="D632" s="38"/>
      <c r="E632" s="38"/>
      <c r="F632" s="38"/>
      <c r="G632" s="3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1"/>
      <c r="V632" s="1"/>
      <c r="W632" s="1"/>
      <c r="X632" s="1"/>
      <c r="Y632" s="1"/>
      <c r="Z632" s="1"/>
      <c r="AA632" s="1"/>
      <c r="AB632" s="1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idden="1" x14ac:dyDescent="0.3">
      <c r="A633" s="1"/>
      <c r="B633" s="1"/>
      <c r="C633" s="1"/>
      <c r="D633" s="38"/>
      <c r="E633" s="38"/>
      <c r="F633" s="38"/>
      <c r="G633" s="3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1"/>
      <c r="V633" s="1"/>
      <c r="W633" s="1"/>
      <c r="X633" s="1"/>
      <c r="Y633" s="1"/>
      <c r="Z633" s="1"/>
      <c r="AA633" s="1"/>
      <c r="AB633" s="1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idden="1" x14ac:dyDescent="0.3">
      <c r="A634" s="1"/>
      <c r="B634" s="1"/>
      <c r="C634" s="1"/>
      <c r="D634" s="38"/>
      <c r="E634" s="38"/>
      <c r="F634" s="38"/>
      <c r="G634" s="3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1"/>
      <c r="V634" s="1"/>
      <c r="W634" s="1"/>
      <c r="X634" s="1"/>
      <c r="Y634" s="1"/>
      <c r="Z634" s="1"/>
      <c r="AA634" s="1"/>
      <c r="AB634" s="1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idden="1" x14ac:dyDescent="0.3">
      <c r="A635" s="1"/>
      <c r="B635" s="1"/>
      <c r="C635" s="1"/>
      <c r="D635" s="38"/>
      <c r="E635" s="38"/>
      <c r="F635" s="38"/>
      <c r="G635" s="3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1"/>
      <c r="V635" s="1"/>
      <c r="W635" s="1"/>
      <c r="X635" s="1"/>
      <c r="Y635" s="1"/>
      <c r="Z635" s="1"/>
      <c r="AA635" s="1"/>
      <c r="AB635" s="1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idden="1" x14ac:dyDescent="0.3">
      <c r="A636" s="1"/>
      <c r="B636" s="1"/>
      <c r="C636" s="1"/>
      <c r="D636" s="38"/>
      <c r="E636" s="38"/>
      <c r="F636" s="38"/>
      <c r="G636" s="3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1"/>
      <c r="V636" s="1"/>
      <c r="W636" s="1"/>
      <c r="X636" s="1"/>
      <c r="Y636" s="1"/>
      <c r="Z636" s="1"/>
      <c r="AA636" s="1"/>
      <c r="AB636" s="1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idden="1" x14ac:dyDescent="0.3">
      <c r="A637" s="1"/>
      <c r="B637" s="1"/>
      <c r="C637" s="1"/>
      <c r="D637" s="38"/>
      <c r="E637" s="38"/>
      <c r="F637" s="38"/>
      <c r="G637" s="3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1"/>
      <c r="V637" s="1"/>
      <c r="W637" s="1"/>
      <c r="X637" s="1"/>
      <c r="Y637" s="1"/>
      <c r="Z637" s="1"/>
      <c r="AA637" s="1"/>
      <c r="AB637" s="1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idden="1" x14ac:dyDescent="0.3">
      <c r="A638" s="1"/>
      <c r="B638" s="1"/>
      <c r="C638" s="1"/>
      <c r="D638" s="38"/>
      <c r="E638" s="38"/>
      <c r="F638" s="38"/>
      <c r="G638" s="3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1"/>
      <c r="V638" s="1"/>
      <c r="W638" s="1"/>
      <c r="X638" s="1"/>
      <c r="Y638" s="1"/>
      <c r="Z638" s="1"/>
      <c r="AA638" s="1"/>
      <c r="AB638" s="1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idden="1" x14ac:dyDescent="0.3">
      <c r="A639" s="1"/>
      <c r="B639" s="1"/>
      <c r="C639" s="1"/>
      <c r="D639" s="38"/>
      <c r="E639" s="38"/>
      <c r="F639" s="38"/>
      <c r="G639" s="3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1"/>
      <c r="V639" s="1"/>
      <c r="W639" s="1"/>
      <c r="X639" s="1"/>
      <c r="Y639" s="1"/>
      <c r="Z639" s="1"/>
      <c r="AA639" s="1"/>
      <c r="AB639" s="1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idden="1" x14ac:dyDescent="0.3">
      <c r="A640" s="1"/>
      <c r="B640" s="1"/>
      <c r="C640" s="1"/>
      <c r="D640" s="38"/>
      <c r="E640" s="38"/>
      <c r="F640" s="38"/>
      <c r="G640" s="3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1"/>
      <c r="V640" s="1"/>
      <c r="W640" s="1"/>
      <c r="X640" s="1"/>
      <c r="Y640" s="1"/>
      <c r="Z640" s="1"/>
      <c r="AA640" s="1"/>
      <c r="AB640" s="1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idden="1" x14ac:dyDescent="0.3">
      <c r="A641" s="1"/>
      <c r="B641" s="1"/>
      <c r="C641" s="1"/>
      <c r="D641" s="38"/>
      <c r="E641" s="38"/>
      <c r="F641" s="38"/>
      <c r="G641" s="3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1"/>
      <c r="V641" s="1"/>
      <c r="W641" s="1"/>
      <c r="X641" s="1"/>
      <c r="Y641" s="1"/>
      <c r="Z641" s="1"/>
      <c r="AA641" s="1"/>
      <c r="AB641" s="1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idden="1" x14ac:dyDescent="0.3">
      <c r="A642" s="1"/>
      <c r="B642" s="1"/>
      <c r="C642" s="1"/>
      <c r="D642" s="38"/>
      <c r="E642" s="38"/>
      <c r="F642" s="38"/>
      <c r="G642" s="3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1"/>
      <c r="V642" s="1"/>
      <c r="W642" s="1"/>
      <c r="X642" s="1"/>
      <c r="Y642" s="1"/>
      <c r="Z642" s="1"/>
      <c r="AA642" s="1"/>
      <c r="AB642" s="1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idden="1" x14ac:dyDescent="0.3">
      <c r="A643" s="1"/>
      <c r="B643" s="1"/>
      <c r="C643" s="1"/>
      <c r="D643" s="38"/>
      <c r="E643" s="38"/>
      <c r="F643" s="38"/>
      <c r="G643" s="3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1"/>
      <c r="V643" s="1"/>
      <c r="W643" s="1"/>
      <c r="X643" s="1"/>
      <c r="Y643" s="1"/>
      <c r="Z643" s="1"/>
      <c r="AA643" s="1"/>
      <c r="AB643" s="1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idden="1" x14ac:dyDescent="0.3">
      <c r="A644" s="1"/>
      <c r="B644" s="1"/>
      <c r="C644" s="1"/>
      <c r="D644" s="38"/>
      <c r="E644" s="38"/>
      <c r="F644" s="38"/>
      <c r="G644" s="3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1"/>
      <c r="V644" s="1"/>
      <c r="W644" s="1"/>
      <c r="X644" s="1"/>
      <c r="Y644" s="1"/>
      <c r="Z644" s="1"/>
      <c r="AA644" s="1"/>
      <c r="AB644" s="1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idden="1" x14ac:dyDescent="0.3">
      <c r="A645" s="1"/>
      <c r="B645" s="1"/>
      <c r="C645" s="1"/>
      <c r="D645" s="38"/>
      <c r="E645" s="38"/>
      <c r="F645" s="38"/>
      <c r="G645" s="3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1"/>
      <c r="V645" s="1"/>
      <c r="W645" s="1"/>
      <c r="X645" s="1"/>
      <c r="Y645" s="1"/>
      <c r="Z645" s="1"/>
      <c r="AA645" s="1"/>
      <c r="AB645" s="1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idden="1" x14ac:dyDescent="0.3">
      <c r="A646" s="1"/>
      <c r="B646" s="1"/>
      <c r="C646" s="1"/>
      <c r="D646" s="38"/>
      <c r="E646" s="38"/>
      <c r="F646" s="38"/>
      <c r="G646" s="3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1"/>
      <c r="V646" s="1"/>
      <c r="W646" s="1"/>
      <c r="X646" s="1"/>
      <c r="Y646" s="1"/>
      <c r="Z646" s="1"/>
      <c r="AA646" s="1"/>
      <c r="AB646" s="1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idden="1" x14ac:dyDescent="0.3">
      <c r="A647" s="1"/>
      <c r="B647" s="1"/>
      <c r="C647" s="1"/>
      <c r="D647" s="38"/>
      <c r="E647" s="38"/>
      <c r="F647" s="38"/>
      <c r="G647" s="3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1"/>
      <c r="V647" s="1"/>
      <c r="W647" s="1"/>
      <c r="X647" s="1"/>
      <c r="Y647" s="1"/>
      <c r="Z647" s="1"/>
      <c r="AA647" s="1"/>
      <c r="AB647" s="1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idden="1" x14ac:dyDescent="0.3">
      <c r="A648" s="1"/>
      <c r="B648" s="1"/>
      <c r="C648" s="1"/>
      <c r="D648" s="38"/>
      <c r="E648" s="38"/>
      <c r="F648" s="38"/>
      <c r="G648" s="3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1"/>
      <c r="V648" s="1"/>
      <c r="W648" s="1"/>
      <c r="X648" s="1"/>
      <c r="Y648" s="1"/>
      <c r="Z648" s="1"/>
      <c r="AA648" s="1"/>
      <c r="AB648" s="1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idden="1" x14ac:dyDescent="0.3">
      <c r="A649" s="1"/>
      <c r="B649" s="1"/>
      <c r="C649" s="1"/>
      <c r="D649" s="38"/>
      <c r="E649" s="38"/>
      <c r="F649" s="38"/>
      <c r="G649" s="3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1"/>
      <c r="V649" s="1"/>
      <c r="W649" s="1"/>
      <c r="X649" s="1"/>
      <c r="Y649" s="1"/>
      <c r="Z649" s="1"/>
      <c r="AA649" s="1"/>
      <c r="AB649" s="1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idden="1" x14ac:dyDescent="0.3">
      <c r="A650" s="1"/>
      <c r="B650" s="1"/>
      <c r="C650" s="1"/>
      <c r="D650" s="38"/>
      <c r="E650" s="38"/>
      <c r="F650" s="38"/>
      <c r="G650" s="3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1"/>
      <c r="V650" s="1"/>
      <c r="W650" s="1"/>
      <c r="X650" s="1"/>
      <c r="Y650" s="1"/>
      <c r="Z650" s="1"/>
      <c r="AA650" s="1"/>
      <c r="AB650" s="1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idden="1" x14ac:dyDescent="0.3">
      <c r="A651" s="1"/>
      <c r="B651" s="1"/>
      <c r="C651" s="1"/>
      <c r="D651" s="38"/>
      <c r="E651" s="38"/>
      <c r="F651" s="38"/>
      <c r="G651" s="3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1"/>
      <c r="V651" s="1"/>
      <c r="W651" s="1"/>
      <c r="X651" s="1"/>
      <c r="Y651" s="1"/>
      <c r="Z651" s="1"/>
      <c r="AA651" s="1"/>
      <c r="AB651" s="1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idden="1" x14ac:dyDescent="0.3">
      <c r="A652" s="1"/>
      <c r="B652" s="1"/>
      <c r="C652" s="1"/>
      <c r="D652" s="38"/>
      <c r="E652" s="38"/>
      <c r="F652" s="38"/>
      <c r="G652" s="3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1"/>
      <c r="V652" s="1"/>
      <c r="W652" s="1"/>
      <c r="X652" s="1"/>
      <c r="Y652" s="1"/>
      <c r="Z652" s="1"/>
      <c r="AA652" s="1"/>
      <c r="AB652" s="1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idden="1" x14ac:dyDescent="0.3">
      <c r="A653" s="1"/>
      <c r="B653" s="1"/>
      <c r="C653" s="1"/>
      <c r="D653" s="38"/>
      <c r="E653" s="38"/>
      <c r="F653" s="38"/>
      <c r="G653" s="3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1"/>
      <c r="V653" s="1"/>
      <c r="W653" s="1"/>
      <c r="X653" s="1"/>
      <c r="Y653" s="1"/>
      <c r="Z653" s="1"/>
      <c r="AA653" s="1"/>
      <c r="AB653" s="1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idden="1" x14ac:dyDescent="0.3">
      <c r="A654" s="1"/>
      <c r="B654" s="1"/>
      <c r="C654" s="1"/>
      <c r="D654" s="38"/>
      <c r="E654" s="38"/>
      <c r="F654" s="38"/>
      <c r="G654" s="3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1"/>
      <c r="V654" s="1"/>
      <c r="W654" s="1"/>
      <c r="X654" s="1"/>
      <c r="Y654" s="1"/>
      <c r="Z654" s="1"/>
      <c r="AA654" s="1"/>
      <c r="AB654" s="1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idden="1" x14ac:dyDescent="0.3">
      <c r="A655" s="1"/>
      <c r="B655" s="1"/>
      <c r="C655" s="1"/>
      <c r="D655" s="38"/>
      <c r="E655" s="38"/>
      <c r="F655" s="38"/>
      <c r="G655" s="3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1"/>
      <c r="V655" s="1"/>
      <c r="W655" s="1"/>
      <c r="X655" s="1"/>
      <c r="Y655" s="1"/>
      <c r="Z655" s="1"/>
      <c r="AA655" s="1"/>
      <c r="AB655" s="1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idden="1" x14ac:dyDescent="0.3">
      <c r="A656" s="1"/>
      <c r="B656" s="1"/>
      <c r="C656" s="1"/>
      <c r="D656" s="38"/>
      <c r="E656" s="38"/>
      <c r="F656" s="38"/>
      <c r="G656" s="3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1"/>
      <c r="V656" s="1"/>
      <c r="W656" s="1"/>
      <c r="X656" s="1"/>
      <c r="Y656" s="1"/>
      <c r="Z656" s="1"/>
      <c r="AA656" s="1"/>
      <c r="AB656" s="1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idden="1" x14ac:dyDescent="0.3">
      <c r="A657" s="1"/>
      <c r="B657" s="1"/>
      <c r="C657" s="1"/>
      <c r="D657" s="38"/>
      <c r="E657" s="38"/>
      <c r="F657" s="38"/>
      <c r="G657" s="3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1"/>
      <c r="V657" s="1"/>
      <c r="W657" s="1"/>
      <c r="X657" s="1"/>
      <c r="Y657" s="1"/>
      <c r="Z657" s="1"/>
      <c r="AA657" s="1"/>
      <c r="AB657" s="1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idden="1" x14ac:dyDescent="0.3">
      <c r="A658" s="1"/>
      <c r="B658" s="1"/>
      <c r="C658" s="1"/>
      <c r="D658" s="38"/>
      <c r="E658" s="38"/>
      <c r="F658" s="38"/>
      <c r="G658" s="3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1"/>
      <c r="V658" s="1"/>
      <c r="W658" s="1"/>
      <c r="X658" s="1"/>
      <c r="Y658" s="1"/>
      <c r="Z658" s="1"/>
      <c r="AA658" s="1"/>
      <c r="AB658" s="1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idden="1" x14ac:dyDescent="0.3">
      <c r="A659" s="1"/>
      <c r="B659" s="1"/>
      <c r="C659" s="1"/>
      <c r="D659" s="38"/>
      <c r="E659" s="38"/>
      <c r="F659" s="38"/>
      <c r="G659" s="3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1"/>
      <c r="V659" s="1"/>
      <c r="W659" s="1"/>
      <c r="X659" s="1"/>
      <c r="Y659" s="1"/>
      <c r="Z659" s="1"/>
      <c r="AA659" s="1"/>
      <c r="AB659" s="1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idden="1" x14ac:dyDescent="0.3">
      <c r="A660" s="1"/>
      <c r="B660" s="1"/>
      <c r="C660" s="1"/>
      <c r="D660" s="38"/>
      <c r="E660" s="38"/>
      <c r="F660" s="38"/>
      <c r="G660" s="3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1"/>
      <c r="V660" s="1"/>
      <c r="W660" s="1"/>
      <c r="X660" s="1"/>
      <c r="Y660" s="1"/>
      <c r="Z660" s="1"/>
      <c r="AA660" s="1"/>
      <c r="AB660" s="1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idden="1" x14ac:dyDescent="0.3">
      <c r="A661" s="1"/>
      <c r="B661" s="1"/>
      <c r="C661" s="1"/>
      <c r="D661" s="38"/>
      <c r="E661" s="38"/>
      <c r="F661" s="38"/>
      <c r="G661" s="3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1"/>
      <c r="V661" s="1"/>
      <c r="W661" s="1"/>
      <c r="X661" s="1"/>
      <c r="Y661" s="1"/>
      <c r="Z661" s="1"/>
      <c r="AA661" s="1"/>
      <c r="AB661" s="1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idden="1" x14ac:dyDescent="0.3">
      <c r="A662" s="1"/>
      <c r="B662" s="1"/>
      <c r="C662" s="1"/>
      <c r="D662" s="38"/>
      <c r="E662" s="38"/>
      <c r="F662" s="38"/>
      <c r="G662" s="3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1"/>
      <c r="V662" s="1"/>
      <c r="W662" s="1"/>
      <c r="X662" s="1"/>
      <c r="Y662" s="1"/>
      <c r="Z662" s="1"/>
      <c r="AA662" s="1"/>
      <c r="AB662" s="1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idden="1" x14ac:dyDescent="0.3">
      <c r="A663" s="1"/>
      <c r="B663" s="1"/>
      <c r="C663" s="1"/>
      <c r="D663" s="38"/>
      <c r="E663" s="38"/>
      <c r="F663" s="38"/>
      <c r="G663" s="3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1"/>
      <c r="V663" s="1"/>
      <c r="W663" s="1"/>
      <c r="X663" s="1"/>
      <c r="Y663" s="1"/>
      <c r="Z663" s="1"/>
      <c r="AA663" s="1"/>
      <c r="AB663" s="1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idden="1" x14ac:dyDescent="0.3">
      <c r="A664" s="1"/>
      <c r="B664" s="1"/>
      <c r="C664" s="1"/>
      <c r="D664" s="38"/>
      <c r="E664" s="38"/>
      <c r="F664" s="38"/>
      <c r="G664" s="3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1"/>
      <c r="V664" s="1"/>
      <c r="W664" s="1"/>
      <c r="X664" s="1"/>
      <c r="Y664" s="1"/>
      <c r="Z664" s="1"/>
      <c r="AA664" s="1"/>
      <c r="AB664" s="1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idden="1" x14ac:dyDescent="0.3">
      <c r="A665" s="1"/>
      <c r="B665" s="1"/>
      <c r="C665" s="1"/>
      <c r="D665" s="38"/>
      <c r="E665" s="38"/>
      <c r="F665" s="38"/>
      <c r="G665" s="3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1"/>
      <c r="V665" s="1"/>
      <c r="W665" s="1"/>
      <c r="X665" s="1"/>
      <c r="Y665" s="1"/>
      <c r="Z665" s="1"/>
      <c r="AA665" s="1"/>
      <c r="AB665" s="1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idden="1" x14ac:dyDescent="0.3">
      <c r="A666" s="1"/>
      <c r="B666" s="1"/>
      <c r="C666" s="1"/>
      <c r="D666" s="38"/>
      <c r="E666" s="38"/>
      <c r="F666" s="38"/>
      <c r="G666" s="3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1"/>
      <c r="V666" s="1"/>
      <c r="W666" s="1"/>
      <c r="X666" s="1"/>
      <c r="Y666" s="1"/>
      <c r="Z666" s="1"/>
      <c r="AA666" s="1"/>
      <c r="AB666" s="1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idden="1" x14ac:dyDescent="0.3">
      <c r="A667" s="1"/>
      <c r="B667" s="1"/>
      <c r="C667" s="1"/>
      <c r="D667" s="38"/>
      <c r="E667" s="38"/>
      <c r="F667" s="38"/>
      <c r="G667" s="3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1"/>
      <c r="V667" s="1"/>
      <c r="W667" s="1"/>
      <c r="X667" s="1"/>
      <c r="Y667" s="1"/>
      <c r="Z667" s="1"/>
      <c r="AA667" s="1"/>
      <c r="AB667" s="1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idden="1" x14ac:dyDescent="0.3">
      <c r="A668" s="1"/>
      <c r="B668" s="1"/>
      <c r="C668" s="1"/>
      <c r="D668" s="38"/>
      <c r="E668" s="38"/>
      <c r="F668" s="38"/>
      <c r="G668" s="3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1"/>
      <c r="V668" s="1"/>
      <c r="W668" s="1"/>
      <c r="X668" s="1"/>
      <c r="Y668" s="1"/>
      <c r="Z668" s="1"/>
      <c r="AA668" s="1"/>
      <c r="AB668" s="1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idden="1" x14ac:dyDescent="0.3">
      <c r="A669" s="1"/>
      <c r="B669" s="1"/>
      <c r="C669" s="1"/>
      <c r="D669" s="38"/>
      <c r="E669" s="38"/>
      <c r="F669" s="38"/>
      <c r="G669" s="3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1"/>
      <c r="V669" s="1"/>
      <c r="W669" s="1"/>
      <c r="X669" s="1"/>
      <c r="Y669" s="1"/>
      <c r="Z669" s="1"/>
      <c r="AA669" s="1"/>
      <c r="AB669" s="1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idden="1" x14ac:dyDescent="0.3">
      <c r="A670" s="1"/>
      <c r="B670" s="1"/>
      <c r="C670" s="1"/>
      <c r="D670" s="38"/>
      <c r="E670" s="38"/>
      <c r="F670" s="38"/>
      <c r="G670" s="3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1"/>
      <c r="V670" s="1"/>
      <c r="W670" s="1"/>
      <c r="X670" s="1"/>
      <c r="Y670" s="1"/>
      <c r="Z670" s="1"/>
      <c r="AA670" s="1"/>
      <c r="AB670" s="1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idden="1" x14ac:dyDescent="0.3">
      <c r="A671" s="1"/>
      <c r="B671" s="1"/>
      <c r="C671" s="1"/>
      <c r="D671" s="38"/>
      <c r="E671" s="38"/>
      <c r="F671" s="38"/>
      <c r="G671" s="3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1"/>
      <c r="V671" s="1"/>
      <c r="W671" s="1"/>
      <c r="X671" s="1"/>
      <c r="Y671" s="1"/>
      <c r="Z671" s="1"/>
      <c r="AA671" s="1"/>
      <c r="AB671" s="1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idden="1" x14ac:dyDescent="0.3">
      <c r="A672" s="1"/>
      <c r="B672" s="1"/>
      <c r="C672" s="1"/>
      <c r="D672" s="38"/>
      <c r="E672" s="38"/>
      <c r="F672" s="38"/>
      <c r="G672" s="3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1"/>
      <c r="V672" s="1"/>
      <c r="W672" s="1"/>
      <c r="X672" s="1"/>
      <c r="Y672" s="1"/>
      <c r="Z672" s="1"/>
      <c r="AA672" s="1"/>
      <c r="AB672" s="1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idden="1" x14ac:dyDescent="0.3">
      <c r="A673" s="1"/>
      <c r="B673" s="1"/>
      <c r="C673" s="1"/>
      <c r="D673" s="38"/>
      <c r="E673" s="38"/>
      <c r="F673" s="38"/>
      <c r="G673" s="3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1"/>
      <c r="V673" s="1"/>
      <c r="W673" s="1"/>
      <c r="X673" s="1"/>
      <c r="Y673" s="1"/>
      <c r="Z673" s="1"/>
      <c r="AA673" s="1"/>
      <c r="AB673" s="1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idden="1" x14ac:dyDescent="0.3">
      <c r="A674" s="1"/>
      <c r="B674" s="1"/>
      <c r="C674" s="1"/>
      <c r="D674" s="38"/>
      <c r="E674" s="38"/>
      <c r="F674" s="38"/>
      <c r="G674" s="3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1"/>
      <c r="V674" s="1"/>
      <c r="W674" s="1"/>
      <c r="X674" s="1"/>
      <c r="Y674" s="1"/>
      <c r="Z674" s="1"/>
      <c r="AA674" s="1"/>
      <c r="AB674" s="1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idden="1" x14ac:dyDescent="0.3">
      <c r="A675" s="1"/>
      <c r="B675" s="1"/>
      <c r="C675" s="1"/>
      <c r="D675" s="38"/>
      <c r="E675" s="38"/>
      <c r="F675" s="38"/>
      <c r="G675" s="3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1"/>
      <c r="V675" s="1"/>
      <c r="W675" s="1"/>
      <c r="X675" s="1"/>
      <c r="Y675" s="1"/>
      <c r="Z675" s="1"/>
      <c r="AA675" s="1"/>
      <c r="AB675" s="1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idden="1" x14ac:dyDescent="0.3">
      <c r="A676" s="1"/>
      <c r="B676" s="1"/>
      <c r="C676" s="1"/>
      <c r="D676" s="38"/>
      <c r="E676" s="38"/>
      <c r="F676" s="38"/>
      <c r="G676" s="3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1"/>
      <c r="V676" s="1"/>
      <c r="W676" s="1"/>
      <c r="X676" s="1"/>
      <c r="Y676" s="1"/>
      <c r="Z676" s="1"/>
      <c r="AA676" s="1"/>
      <c r="AB676" s="1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idden="1" x14ac:dyDescent="0.3">
      <c r="A677" s="1"/>
      <c r="B677" s="1"/>
      <c r="C677" s="1"/>
      <c r="D677" s="38"/>
      <c r="E677" s="38"/>
      <c r="F677" s="38"/>
      <c r="G677" s="3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1"/>
      <c r="V677" s="1"/>
      <c r="W677" s="1"/>
      <c r="X677" s="1"/>
      <c r="Y677" s="1"/>
      <c r="Z677" s="1"/>
      <c r="AA677" s="1"/>
      <c r="AB677" s="1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idden="1" x14ac:dyDescent="0.3">
      <c r="A678" s="1"/>
      <c r="B678" s="1"/>
      <c r="C678" s="1"/>
      <c r="D678" s="38"/>
      <c r="E678" s="38"/>
      <c r="F678" s="38"/>
      <c r="G678" s="3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1"/>
      <c r="V678" s="1"/>
      <c r="W678" s="1"/>
      <c r="X678" s="1"/>
      <c r="Y678" s="1"/>
      <c r="Z678" s="1"/>
      <c r="AA678" s="1"/>
      <c r="AB678" s="1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idden="1" x14ac:dyDescent="0.3">
      <c r="A679" s="1"/>
      <c r="B679" s="1"/>
      <c r="C679" s="1"/>
      <c r="D679" s="38"/>
      <c r="E679" s="38"/>
      <c r="F679" s="38"/>
      <c r="G679" s="3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1"/>
      <c r="V679" s="1"/>
      <c r="W679" s="1"/>
      <c r="X679" s="1"/>
      <c r="Y679" s="1"/>
      <c r="Z679" s="1"/>
      <c r="AA679" s="1"/>
      <c r="AB679" s="1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idden="1" x14ac:dyDescent="0.3">
      <c r="A680" s="1"/>
      <c r="B680" s="1"/>
      <c r="C680" s="1"/>
      <c r="D680" s="38"/>
      <c r="E680" s="38"/>
      <c r="F680" s="38"/>
      <c r="G680" s="3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1"/>
      <c r="V680" s="1"/>
      <c r="W680" s="1"/>
      <c r="X680" s="1"/>
      <c r="Y680" s="1"/>
      <c r="Z680" s="1"/>
      <c r="AA680" s="1"/>
      <c r="AB680" s="1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idden="1" x14ac:dyDescent="0.3">
      <c r="A681" s="1"/>
      <c r="B681" s="1"/>
      <c r="C681" s="1"/>
      <c r="D681" s="38"/>
      <c r="E681" s="38"/>
      <c r="F681" s="38"/>
      <c r="G681" s="3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1"/>
      <c r="V681" s="1"/>
      <c r="W681" s="1"/>
      <c r="X681" s="1"/>
      <c r="Y681" s="1"/>
      <c r="Z681" s="1"/>
      <c r="AA681" s="1"/>
      <c r="AB681" s="1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idden="1" x14ac:dyDescent="0.3">
      <c r="A682" s="1"/>
      <c r="B682" s="1"/>
      <c r="C682" s="1"/>
      <c r="D682" s="38"/>
      <c r="E682" s="38"/>
      <c r="F682" s="38"/>
      <c r="G682" s="3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1"/>
      <c r="V682" s="1"/>
      <c r="W682" s="1"/>
      <c r="X682" s="1"/>
      <c r="Y682" s="1"/>
      <c r="Z682" s="1"/>
      <c r="AA682" s="1"/>
      <c r="AB682" s="1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idden="1" x14ac:dyDescent="0.3">
      <c r="A683" s="1"/>
      <c r="B683" s="1"/>
      <c r="C683" s="1"/>
      <c r="D683" s="38"/>
      <c r="E683" s="38"/>
      <c r="F683" s="38"/>
      <c r="G683" s="3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1"/>
      <c r="V683" s="1"/>
      <c r="W683" s="1"/>
      <c r="X683" s="1"/>
      <c r="Y683" s="1"/>
      <c r="Z683" s="1"/>
      <c r="AA683" s="1"/>
      <c r="AB683" s="1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idden="1" x14ac:dyDescent="0.3">
      <c r="A684" s="1"/>
      <c r="B684" s="1"/>
      <c r="C684" s="1"/>
      <c r="D684" s="38"/>
      <c r="E684" s="38"/>
      <c r="F684" s="38"/>
      <c r="G684" s="3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1"/>
      <c r="V684" s="1"/>
      <c r="W684" s="1"/>
      <c r="X684" s="1"/>
      <c r="Y684" s="1"/>
      <c r="Z684" s="1"/>
      <c r="AA684" s="1"/>
      <c r="AB684" s="1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idden="1" x14ac:dyDescent="0.3">
      <c r="A685" s="1"/>
      <c r="B685" s="1"/>
      <c r="C685" s="1"/>
      <c r="D685" s="38"/>
      <c r="E685" s="38"/>
      <c r="F685" s="38"/>
      <c r="G685" s="3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1"/>
      <c r="V685" s="1"/>
      <c r="W685" s="1"/>
      <c r="X685" s="1"/>
      <c r="Y685" s="1"/>
      <c r="Z685" s="1"/>
      <c r="AA685" s="1"/>
      <c r="AB685" s="1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idden="1" x14ac:dyDescent="0.3">
      <c r="A686" s="1"/>
      <c r="B686" s="1"/>
      <c r="C686" s="1"/>
      <c r="D686" s="38"/>
      <c r="E686" s="38"/>
      <c r="F686" s="38"/>
      <c r="G686" s="3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1"/>
      <c r="V686" s="1"/>
      <c r="W686" s="1"/>
      <c r="X686" s="1"/>
      <c r="Y686" s="1"/>
      <c r="Z686" s="1"/>
      <c r="AA686" s="1"/>
      <c r="AB686" s="1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idden="1" x14ac:dyDescent="0.3">
      <c r="A687" s="1"/>
      <c r="B687" s="1"/>
      <c r="C687" s="1"/>
      <c r="D687" s="38"/>
      <c r="E687" s="38"/>
      <c r="F687" s="38"/>
      <c r="G687" s="3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1"/>
      <c r="V687" s="1"/>
      <c r="W687" s="1"/>
      <c r="X687" s="1"/>
      <c r="Y687" s="1"/>
      <c r="Z687" s="1"/>
      <c r="AA687" s="1"/>
      <c r="AB687" s="1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idden="1" x14ac:dyDescent="0.3">
      <c r="A688" s="1"/>
      <c r="B688" s="1"/>
      <c r="C688" s="1"/>
      <c r="D688" s="38"/>
      <c r="E688" s="38"/>
      <c r="F688" s="38"/>
      <c r="G688" s="3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1"/>
      <c r="V688" s="1"/>
      <c r="W688" s="1"/>
      <c r="X688" s="1"/>
      <c r="Y688" s="1"/>
      <c r="Z688" s="1"/>
      <c r="AA688" s="1"/>
      <c r="AB688" s="1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idden="1" x14ac:dyDescent="0.3">
      <c r="A689" s="1"/>
      <c r="B689" s="1"/>
      <c r="C689" s="1"/>
      <c r="D689" s="38"/>
      <c r="E689" s="38"/>
      <c r="F689" s="38"/>
      <c r="G689" s="3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1"/>
      <c r="V689" s="1"/>
      <c r="W689" s="1"/>
      <c r="X689" s="1"/>
      <c r="Y689" s="1"/>
      <c r="Z689" s="1"/>
      <c r="AA689" s="1"/>
      <c r="AB689" s="1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idden="1" x14ac:dyDescent="0.3">
      <c r="A690" s="1"/>
      <c r="B690" s="1"/>
      <c r="C690" s="1"/>
      <c r="D690" s="38"/>
      <c r="E690" s="38"/>
      <c r="F690" s="38"/>
      <c r="G690" s="3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1"/>
      <c r="V690" s="1"/>
      <c r="W690" s="1"/>
      <c r="X690" s="1"/>
      <c r="Y690" s="1"/>
      <c r="Z690" s="1"/>
      <c r="AA690" s="1"/>
      <c r="AB690" s="1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idden="1" x14ac:dyDescent="0.3">
      <c r="A691" s="1"/>
      <c r="B691" s="1"/>
      <c r="C691" s="1"/>
      <c r="D691" s="38"/>
      <c r="E691" s="38"/>
      <c r="F691" s="38"/>
      <c r="G691" s="3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1"/>
      <c r="V691" s="1"/>
      <c r="W691" s="1"/>
      <c r="X691" s="1"/>
      <c r="Y691" s="1"/>
      <c r="Z691" s="1"/>
      <c r="AA691" s="1"/>
      <c r="AB691" s="1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idden="1" x14ac:dyDescent="0.3">
      <c r="A692" s="1"/>
      <c r="B692" s="1"/>
      <c r="C692" s="1"/>
      <c r="D692" s="38"/>
      <c r="E692" s="38"/>
      <c r="F692" s="38"/>
      <c r="G692" s="3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1"/>
      <c r="V692" s="1"/>
      <c r="W692" s="1"/>
      <c r="X692" s="1"/>
      <c r="Y692" s="1"/>
      <c r="Z692" s="1"/>
      <c r="AA692" s="1"/>
      <c r="AB692" s="1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idden="1" x14ac:dyDescent="0.3">
      <c r="A693" s="1"/>
      <c r="B693" s="1"/>
      <c r="C693" s="1"/>
      <c r="D693" s="38"/>
      <c r="E693" s="38"/>
      <c r="F693" s="38"/>
      <c r="G693" s="3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1"/>
      <c r="V693" s="1"/>
      <c r="W693" s="1"/>
      <c r="X693" s="1"/>
      <c r="Y693" s="1"/>
      <c r="Z693" s="1"/>
      <c r="AA693" s="1"/>
      <c r="AB693" s="1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idden="1" x14ac:dyDescent="0.3">
      <c r="A694" s="1"/>
      <c r="B694" s="1"/>
      <c r="C694" s="1"/>
      <c r="D694" s="38"/>
      <c r="E694" s="38"/>
      <c r="F694" s="38"/>
      <c r="G694" s="3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1"/>
      <c r="V694" s="1"/>
      <c r="W694" s="1"/>
      <c r="X694" s="1"/>
      <c r="Y694" s="1"/>
      <c r="Z694" s="1"/>
      <c r="AA694" s="1"/>
      <c r="AB694" s="1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idden="1" x14ac:dyDescent="0.3">
      <c r="A695" s="1"/>
      <c r="B695" s="1"/>
      <c r="C695" s="1"/>
      <c r="D695" s="38"/>
      <c r="E695" s="38"/>
      <c r="F695" s="38"/>
      <c r="G695" s="3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1"/>
      <c r="V695" s="1"/>
      <c r="W695" s="1"/>
      <c r="X695" s="1"/>
      <c r="Y695" s="1"/>
      <c r="Z695" s="1"/>
      <c r="AA695" s="1"/>
      <c r="AB695" s="1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idden="1" x14ac:dyDescent="0.3">
      <c r="A696" s="1"/>
      <c r="B696" s="1"/>
      <c r="C696" s="1"/>
      <c r="D696" s="38"/>
      <c r="E696" s="38"/>
      <c r="F696" s="38"/>
      <c r="G696" s="3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1"/>
      <c r="V696" s="1"/>
      <c r="W696" s="1"/>
      <c r="X696" s="1"/>
      <c r="Y696" s="1"/>
      <c r="Z696" s="1"/>
      <c r="AA696" s="1"/>
      <c r="AB696" s="1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idden="1" x14ac:dyDescent="0.3">
      <c r="A697" s="1"/>
      <c r="B697" s="1"/>
      <c r="C697" s="1"/>
      <c r="D697" s="38"/>
      <c r="E697" s="38"/>
      <c r="F697" s="38"/>
      <c r="G697" s="3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1"/>
      <c r="V697" s="1"/>
      <c r="W697" s="1"/>
      <c r="X697" s="1"/>
      <c r="Y697" s="1"/>
      <c r="Z697" s="1"/>
      <c r="AA697" s="1"/>
      <c r="AB697" s="1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idden="1" x14ac:dyDescent="0.3">
      <c r="A698" s="1"/>
      <c r="B698" s="1"/>
      <c r="C698" s="1"/>
      <c r="D698" s="38"/>
      <c r="E698" s="38"/>
      <c r="F698" s="38"/>
      <c r="G698" s="3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1"/>
      <c r="V698" s="1"/>
      <c r="W698" s="1"/>
      <c r="X698" s="1"/>
      <c r="Y698" s="1"/>
      <c r="Z698" s="1"/>
      <c r="AA698" s="1"/>
      <c r="AB698" s="1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idden="1" x14ac:dyDescent="0.3">
      <c r="A699" s="1"/>
      <c r="B699" s="1"/>
      <c r="C699" s="1"/>
      <c r="D699" s="38"/>
      <c r="E699" s="38"/>
      <c r="F699" s="38"/>
      <c r="G699" s="3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1"/>
      <c r="V699" s="1"/>
      <c r="W699" s="1"/>
      <c r="X699" s="1"/>
      <c r="Y699" s="1"/>
      <c r="Z699" s="1"/>
      <c r="AA699" s="1"/>
      <c r="AB699" s="1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idden="1" x14ac:dyDescent="0.3">
      <c r="A700" s="1"/>
      <c r="B700" s="1"/>
      <c r="C700" s="1"/>
      <c r="D700" s="38"/>
      <c r="E700" s="38"/>
      <c r="F700" s="38"/>
      <c r="G700" s="3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1"/>
      <c r="V700" s="1"/>
      <c r="W700" s="1"/>
      <c r="X700" s="1"/>
      <c r="Y700" s="1"/>
      <c r="Z700" s="1"/>
      <c r="AA700" s="1"/>
      <c r="AB700" s="1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idden="1" x14ac:dyDescent="0.3">
      <c r="A701" s="1"/>
      <c r="B701" s="1"/>
      <c r="C701" s="1"/>
      <c r="D701" s="38"/>
      <c r="E701" s="38"/>
      <c r="F701" s="38"/>
      <c r="G701" s="3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1"/>
      <c r="V701" s="1"/>
      <c r="W701" s="1"/>
      <c r="X701" s="1"/>
      <c r="Y701" s="1"/>
      <c r="Z701" s="1"/>
      <c r="AA701" s="1"/>
      <c r="AB701" s="1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idden="1" x14ac:dyDescent="0.3">
      <c r="A702" s="1"/>
      <c r="B702" s="1"/>
      <c r="C702" s="1"/>
      <c r="D702" s="38"/>
      <c r="E702" s="38"/>
      <c r="F702" s="38"/>
      <c r="G702" s="3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1"/>
      <c r="V702" s="1"/>
      <c r="W702" s="1"/>
      <c r="X702" s="1"/>
      <c r="Y702" s="1"/>
      <c r="Z702" s="1"/>
      <c r="AA702" s="1"/>
      <c r="AB702" s="1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idden="1" x14ac:dyDescent="0.3">
      <c r="A703" s="1"/>
      <c r="B703" s="1"/>
      <c r="C703" s="1"/>
      <c r="D703" s="38"/>
      <c r="E703" s="38"/>
      <c r="F703" s="38"/>
      <c r="G703" s="3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1"/>
      <c r="V703" s="1"/>
      <c r="W703" s="1"/>
      <c r="X703" s="1"/>
      <c r="Y703" s="1"/>
      <c r="Z703" s="1"/>
      <c r="AA703" s="1"/>
      <c r="AB703" s="1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idden="1" x14ac:dyDescent="0.3">
      <c r="A704" s="1"/>
      <c r="B704" s="1"/>
      <c r="C704" s="1"/>
      <c r="D704" s="38"/>
      <c r="E704" s="38"/>
      <c r="F704" s="38"/>
      <c r="G704" s="3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1"/>
      <c r="V704" s="1"/>
      <c r="W704" s="1"/>
      <c r="X704" s="1"/>
      <c r="Y704" s="1"/>
      <c r="Z704" s="1"/>
      <c r="AA704" s="1"/>
      <c r="AB704" s="1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idden="1" x14ac:dyDescent="0.3">
      <c r="A705" s="1"/>
      <c r="B705" s="1"/>
      <c r="C705" s="1"/>
      <c r="D705" s="38"/>
      <c r="E705" s="38"/>
      <c r="F705" s="38"/>
      <c r="G705" s="3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1"/>
      <c r="V705" s="1"/>
      <c r="W705" s="1"/>
      <c r="X705" s="1"/>
      <c r="Y705" s="1"/>
      <c r="Z705" s="1"/>
      <c r="AA705" s="1"/>
      <c r="AB705" s="1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idden="1" x14ac:dyDescent="0.3">
      <c r="A706" s="1"/>
      <c r="B706" s="1"/>
      <c r="C706" s="1"/>
      <c r="D706" s="38"/>
      <c r="E706" s="38"/>
      <c r="F706" s="38"/>
      <c r="G706" s="3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1"/>
      <c r="V706" s="1"/>
      <c r="W706" s="1"/>
      <c r="X706" s="1"/>
      <c r="Y706" s="1"/>
      <c r="Z706" s="1"/>
      <c r="AA706" s="1"/>
      <c r="AB706" s="1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idden="1" x14ac:dyDescent="0.3">
      <c r="A707" s="1"/>
      <c r="B707" s="1"/>
      <c r="C707" s="1"/>
      <c r="D707" s="38"/>
      <c r="E707" s="38"/>
      <c r="F707" s="38"/>
      <c r="G707" s="3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1"/>
      <c r="V707" s="1"/>
      <c r="W707" s="1"/>
      <c r="X707" s="1"/>
      <c r="Y707" s="1"/>
      <c r="Z707" s="1"/>
      <c r="AA707" s="1"/>
      <c r="AB707" s="1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idden="1" x14ac:dyDescent="0.3">
      <c r="A708" s="1"/>
      <c r="B708" s="1"/>
      <c r="C708" s="1"/>
      <c r="D708" s="38"/>
      <c r="E708" s="38"/>
      <c r="F708" s="38"/>
      <c r="G708" s="3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1"/>
      <c r="V708" s="1"/>
      <c r="W708" s="1"/>
      <c r="X708" s="1"/>
      <c r="Y708" s="1"/>
      <c r="Z708" s="1"/>
      <c r="AA708" s="1"/>
      <c r="AB708" s="1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idden="1" x14ac:dyDescent="0.3">
      <c r="A709" s="1"/>
      <c r="B709" s="1"/>
      <c r="C709" s="1"/>
      <c r="D709" s="38"/>
      <c r="E709" s="38"/>
      <c r="F709" s="38"/>
      <c r="G709" s="3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1"/>
      <c r="V709" s="1"/>
      <c r="W709" s="1"/>
      <c r="X709" s="1"/>
      <c r="Y709" s="1"/>
      <c r="Z709" s="1"/>
      <c r="AA709" s="1"/>
      <c r="AB709" s="1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idden="1" x14ac:dyDescent="0.3">
      <c r="A710" s="1"/>
      <c r="B710" s="1"/>
      <c r="C710" s="1"/>
      <c r="D710" s="38"/>
      <c r="E710" s="38"/>
      <c r="F710" s="38"/>
      <c r="G710" s="3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1"/>
      <c r="V710" s="1"/>
      <c r="W710" s="1"/>
      <c r="X710" s="1"/>
      <c r="Y710" s="1"/>
      <c r="Z710" s="1"/>
      <c r="AA710" s="1"/>
      <c r="AB710" s="1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idden="1" x14ac:dyDescent="0.3">
      <c r="A711" s="1"/>
      <c r="B711" s="1"/>
      <c r="C711" s="1"/>
      <c r="D711" s="38"/>
      <c r="E711" s="38"/>
      <c r="F711" s="38"/>
      <c r="G711" s="3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1"/>
      <c r="V711" s="1"/>
      <c r="W711" s="1"/>
      <c r="X711" s="1"/>
      <c r="Y711" s="1"/>
      <c r="Z711" s="1"/>
      <c r="AA711" s="1"/>
      <c r="AB711" s="1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idden="1" x14ac:dyDescent="0.3">
      <c r="A712" s="1"/>
      <c r="B712" s="1"/>
      <c r="C712" s="1"/>
      <c r="D712" s="38"/>
      <c r="E712" s="38"/>
      <c r="F712" s="38"/>
      <c r="G712" s="3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1"/>
      <c r="V712" s="1"/>
      <c r="W712" s="1"/>
      <c r="X712" s="1"/>
      <c r="Y712" s="1"/>
      <c r="Z712" s="1"/>
      <c r="AA712" s="1"/>
      <c r="AB712" s="1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idden="1" x14ac:dyDescent="0.3">
      <c r="A713" s="1"/>
      <c r="B713" s="1"/>
      <c r="C713" s="1"/>
      <c r="D713" s="38"/>
      <c r="E713" s="38"/>
      <c r="F713" s="38"/>
      <c r="G713" s="3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1"/>
      <c r="V713" s="1"/>
      <c r="W713" s="1"/>
      <c r="X713" s="1"/>
      <c r="Y713" s="1"/>
      <c r="Z713" s="1"/>
      <c r="AA713" s="1"/>
      <c r="AB713" s="1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idden="1" x14ac:dyDescent="0.3">
      <c r="A714" s="1"/>
      <c r="B714" s="1"/>
      <c r="C714" s="1"/>
      <c r="D714" s="38"/>
      <c r="E714" s="38"/>
      <c r="F714" s="38"/>
      <c r="G714" s="3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1"/>
      <c r="V714" s="1"/>
      <c r="W714" s="1"/>
      <c r="X714" s="1"/>
      <c r="Y714" s="1"/>
      <c r="Z714" s="1"/>
      <c r="AA714" s="1"/>
      <c r="AB714" s="1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idden="1" x14ac:dyDescent="0.3">
      <c r="A715" s="1"/>
      <c r="B715" s="1"/>
      <c r="C715" s="1"/>
      <c r="D715" s="38"/>
      <c r="E715" s="38"/>
      <c r="F715" s="38"/>
      <c r="G715" s="3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1"/>
      <c r="V715" s="1"/>
      <c r="W715" s="1"/>
      <c r="X715" s="1"/>
      <c r="Y715" s="1"/>
      <c r="Z715" s="1"/>
      <c r="AA715" s="1"/>
      <c r="AB715" s="1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hidden="1" x14ac:dyDescent="0.3">
      <c r="A716" s="1"/>
      <c r="B716" s="1"/>
      <c r="C716" s="1"/>
      <c r="D716" s="38"/>
      <c r="E716" s="38"/>
      <c r="F716" s="38"/>
      <c r="G716" s="3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1"/>
      <c r="V716" s="1"/>
      <c r="W716" s="1"/>
      <c r="X716" s="1"/>
      <c r="Y716" s="1"/>
      <c r="Z716" s="1"/>
      <c r="AA716" s="1"/>
      <c r="AB716" s="1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hidden="1" x14ac:dyDescent="0.3">
      <c r="A717" s="1"/>
      <c r="B717" s="1"/>
      <c r="C717" s="1"/>
      <c r="D717" s="38"/>
      <c r="E717" s="38"/>
      <c r="F717" s="38"/>
      <c r="G717" s="3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1"/>
      <c r="V717" s="1"/>
      <c r="W717" s="1"/>
      <c r="X717" s="1"/>
      <c r="Y717" s="1"/>
      <c r="Z717" s="1"/>
      <c r="AA717" s="1"/>
      <c r="AB717" s="1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hidden="1" x14ac:dyDescent="0.3">
      <c r="A718" s="1"/>
      <c r="B718" s="1"/>
      <c r="C718" s="1"/>
      <c r="D718" s="38"/>
      <c r="E718" s="38"/>
      <c r="F718" s="38"/>
      <c r="G718" s="3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1"/>
      <c r="V718" s="1"/>
      <c r="W718" s="1"/>
      <c r="X718" s="1"/>
      <c r="Y718" s="1"/>
      <c r="Z718" s="1"/>
      <c r="AA718" s="1"/>
      <c r="AB718" s="1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hidden="1" x14ac:dyDescent="0.3">
      <c r="A719" s="1"/>
      <c r="B719" s="1"/>
      <c r="C719" s="1"/>
      <c r="D719" s="38"/>
      <c r="E719" s="38"/>
      <c r="F719" s="38"/>
      <c r="G719" s="3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1"/>
      <c r="V719" s="1"/>
      <c r="W719" s="1"/>
      <c r="X719" s="1"/>
      <c r="Y719" s="1"/>
      <c r="Z719" s="1"/>
      <c r="AA719" s="1"/>
      <c r="AB719" s="1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hidden="1" x14ac:dyDescent="0.3">
      <c r="A720" s="1"/>
      <c r="B720" s="1"/>
      <c r="C720" s="1"/>
      <c r="D720" s="38"/>
      <c r="E720" s="38"/>
      <c r="F720" s="38"/>
      <c r="G720" s="3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1"/>
      <c r="V720" s="1"/>
      <c r="W720" s="1"/>
      <c r="X720" s="1"/>
      <c r="Y720" s="1"/>
      <c r="Z720" s="1"/>
      <c r="AA720" s="1"/>
      <c r="AB720" s="1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hidden="1" x14ac:dyDescent="0.3">
      <c r="A721" s="1"/>
      <c r="B721" s="1"/>
      <c r="C721" s="1"/>
      <c r="D721" s="38"/>
      <c r="E721" s="38"/>
      <c r="F721" s="38"/>
      <c r="G721" s="3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1"/>
      <c r="V721" s="1"/>
      <c r="W721" s="1"/>
      <c r="X721" s="1"/>
      <c r="Y721" s="1"/>
      <c r="Z721" s="1"/>
      <c r="AA721" s="1"/>
      <c r="AB721" s="1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hidden="1" x14ac:dyDescent="0.3">
      <c r="A722" s="1"/>
      <c r="B722" s="1"/>
      <c r="C722" s="1"/>
      <c r="D722" s="38"/>
      <c r="E722" s="38"/>
      <c r="F722" s="38"/>
      <c r="G722" s="3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1"/>
      <c r="V722" s="1"/>
      <c r="W722" s="1"/>
      <c r="X722" s="1"/>
      <c r="Y722" s="1"/>
      <c r="Z722" s="1"/>
      <c r="AA722" s="1"/>
      <c r="AB722" s="1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hidden="1" x14ac:dyDescent="0.3">
      <c r="A723" s="1"/>
      <c r="B723" s="1"/>
      <c r="C723" s="1"/>
      <c r="D723" s="38"/>
      <c r="E723" s="38"/>
      <c r="F723" s="38"/>
      <c r="G723" s="3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1"/>
      <c r="V723" s="1"/>
      <c r="W723" s="1"/>
      <c r="X723" s="1"/>
      <c r="Y723" s="1"/>
      <c r="Z723" s="1"/>
      <c r="AA723" s="1"/>
      <c r="AB723" s="1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hidden="1" x14ac:dyDescent="0.3">
      <c r="A724" s="1"/>
      <c r="B724" s="1"/>
      <c r="C724" s="1"/>
      <c r="D724" s="38"/>
      <c r="E724" s="38"/>
      <c r="F724" s="38"/>
      <c r="G724" s="3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1"/>
      <c r="V724" s="1"/>
      <c r="W724" s="1"/>
      <c r="X724" s="1"/>
      <c r="Y724" s="1"/>
      <c r="Z724" s="1"/>
      <c r="AA724" s="1"/>
      <c r="AB724" s="1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hidden="1" x14ac:dyDescent="0.3">
      <c r="A725" s="1"/>
      <c r="B725" s="1"/>
      <c r="C725" s="1"/>
      <c r="D725" s="38"/>
      <c r="E725" s="38"/>
      <c r="F725" s="38"/>
      <c r="G725" s="3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1"/>
      <c r="V725" s="1"/>
      <c r="W725" s="1"/>
      <c r="X725" s="1"/>
      <c r="Y725" s="1"/>
      <c r="Z725" s="1"/>
      <c r="AA725" s="1"/>
      <c r="AB725" s="1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hidden="1" x14ac:dyDescent="0.3">
      <c r="A726" s="1"/>
      <c r="B726" s="1"/>
      <c r="C726" s="1"/>
      <c r="D726" s="38"/>
      <c r="E726" s="38"/>
      <c r="F726" s="38"/>
      <c r="G726" s="3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1"/>
      <c r="V726" s="1"/>
      <c r="W726" s="1"/>
      <c r="X726" s="1"/>
      <c r="Y726" s="1"/>
      <c r="Z726" s="1"/>
      <c r="AA726" s="1"/>
      <c r="AB726" s="1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hidden="1" x14ac:dyDescent="0.3">
      <c r="A727" s="1"/>
      <c r="B727" s="1"/>
      <c r="C727" s="1"/>
      <c r="D727" s="38"/>
      <c r="E727" s="38"/>
      <c r="F727" s="38"/>
      <c r="G727" s="3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1"/>
      <c r="V727" s="1"/>
      <c r="W727" s="1"/>
      <c r="X727" s="1"/>
      <c r="Y727" s="1"/>
      <c r="Z727" s="1"/>
      <c r="AA727" s="1"/>
      <c r="AB727" s="1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hidden="1" x14ac:dyDescent="0.3">
      <c r="A728" s="1"/>
      <c r="B728" s="1"/>
      <c r="C728" s="1"/>
      <c r="D728" s="38"/>
      <c r="E728" s="38"/>
      <c r="F728" s="38"/>
      <c r="G728" s="3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1"/>
      <c r="V728" s="1"/>
      <c r="W728" s="1"/>
      <c r="X728" s="1"/>
      <c r="Y728" s="1"/>
      <c r="Z728" s="1"/>
      <c r="AA728" s="1"/>
      <c r="AB728" s="1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hidden="1" x14ac:dyDescent="0.3">
      <c r="A729" s="1"/>
      <c r="B729" s="1"/>
      <c r="C729" s="1"/>
      <c r="D729" s="38"/>
      <c r="E729" s="38"/>
      <c r="F729" s="38"/>
      <c r="G729" s="3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1"/>
      <c r="V729" s="1"/>
      <c r="W729" s="1"/>
      <c r="X729" s="1"/>
      <c r="Y729" s="1"/>
      <c r="Z729" s="1"/>
      <c r="AA729" s="1"/>
      <c r="AB729" s="1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hidden="1" x14ac:dyDescent="0.3">
      <c r="A730" s="1"/>
      <c r="B730" s="1"/>
      <c r="C730" s="1"/>
      <c r="D730" s="38"/>
      <c r="E730" s="38"/>
      <c r="F730" s="38"/>
      <c r="G730" s="3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1"/>
      <c r="V730" s="1"/>
      <c r="W730" s="1"/>
      <c r="X730" s="1"/>
      <c r="Y730" s="1"/>
      <c r="Z730" s="1"/>
      <c r="AA730" s="1"/>
      <c r="AB730" s="1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hidden="1" x14ac:dyDescent="0.3">
      <c r="A731" s="1"/>
      <c r="B731" s="1"/>
      <c r="C731" s="1"/>
      <c r="D731" s="38"/>
      <c r="E731" s="38"/>
      <c r="F731" s="38"/>
      <c r="G731" s="3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1"/>
      <c r="V731" s="1"/>
      <c r="W731" s="1"/>
      <c r="X731" s="1"/>
      <c r="Y731" s="1"/>
      <c r="Z731" s="1"/>
      <c r="AA731" s="1"/>
      <c r="AB731" s="1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hidden="1" x14ac:dyDescent="0.3">
      <c r="A732" s="1"/>
      <c r="B732" s="1"/>
      <c r="C732" s="1"/>
      <c r="D732" s="38"/>
      <c r="E732" s="38"/>
      <c r="F732" s="38"/>
      <c r="G732" s="3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1"/>
      <c r="V732" s="1"/>
      <c r="W732" s="1"/>
      <c r="X732" s="1"/>
      <c r="Y732" s="1"/>
      <c r="Z732" s="1"/>
      <c r="AA732" s="1"/>
      <c r="AB732" s="1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hidden="1" x14ac:dyDescent="0.3">
      <c r="A733" s="1"/>
      <c r="B733" s="1"/>
      <c r="C733" s="1"/>
      <c r="D733" s="38"/>
      <c r="E733" s="38"/>
      <c r="F733" s="38"/>
      <c r="G733" s="3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1"/>
      <c r="V733" s="1"/>
      <c r="W733" s="1"/>
      <c r="X733" s="1"/>
      <c r="Y733" s="1"/>
      <c r="Z733" s="1"/>
      <c r="AA733" s="1"/>
      <c r="AB733" s="1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hidden="1" x14ac:dyDescent="0.3">
      <c r="A734" s="1"/>
      <c r="B734" s="1"/>
      <c r="C734" s="1"/>
      <c r="D734" s="38"/>
      <c r="E734" s="38"/>
      <c r="F734" s="38"/>
      <c r="G734" s="3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1"/>
      <c r="V734" s="1"/>
      <c r="W734" s="1"/>
      <c r="X734" s="1"/>
      <c r="Y734" s="1"/>
      <c r="Z734" s="1"/>
      <c r="AA734" s="1"/>
      <c r="AB734" s="1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hidden="1" x14ac:dyDescent="0.3">
      <c r="A735" s="1"/>
      <c r="B735" s="1"/>
      <c r="C735" s="1"/>
      <c r="D735" s="38"/>
      <c r="E735" s="38"/>
      <c r="F735" s="38"/>
      <c r="G735" s="3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1"/>
      <c r="V735" s="1"/>
      <c r="W735" s="1"/>
      <c r="X735" s="1"/>
      <c r="Y735" s="1"/>
      <c r="Z735" s="1"/>
      <c r="AA735" s="1"/>
      <c r="AB735" s="1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hidden="1" x14ac:dyDescent="0.3">
      <c r="A736" s="1"/>
      <c r="B736" s="1"/>
      <c r="C736" s="1"/>
      <c r="D736" s="38"/>
      <c r="E736" s="38"/>
      <c r="F736" s="38"/>
      <c r="G736" s="3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1"/>
      <c r="V736" s="1"/>
      <c r="W736" s="1"/>
      <c r="X736" s="1"/>
      <c r="Y736" s="1"/>
      <c r="Z736" s="1"/>
      <c r="AA736" s="1"/>
      <c r="AB736" s="1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hidden="1" x14ac:dyDescent="0.3">
      <c r="A737" s="1"/>
      <c r="B737" s="1"/>
      <c r="C737" s="1"/>
      <c r="D737" s="38"/>
      <c r="E737" s="38"/>
      <c r="F737" s="38"/>
      <c r="G737" s="3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1"/>
      <c r="V737" s="1"/>
      <c r="W737" s="1"/>
      <c r="X737" s="1"/>
      <c r="Y737" s="1"/>
      <c r="Z737" s="1"/>
      <c r="AA737" s="1"/>
      <c r="AB737" s="1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hidden="1" x14ac:dyDescent="0.3">
      <c r="A738" s="1"/>
      <c r="B738" s="1"/>
      <c r="C738" s="1"/>
      <c r="D738" s="38"/>
      <c r="E738" s="38"/>
      <c r="F738" s="38"/>
      <c r="G738" s="3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1"/>
      <c r="V738" s="1"/>
      <c r="W738" s="1"/>
      <c r="X738" s="1"/>
      <c r="Y738" s="1"/>
      <c r="Z738" s="1"/>
      <c r="AA738" s="1"/>
      <c r="AB738" s="1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hidden="1" x14ac:dyDescent="0.3">
      <c r="A739" s="1"/>
      <c r="B739" s="1"/>
      <c r="C739" s="1"/>
      <c r="D739" s="38"/>
      <c r="E739" s="38"/>
      <c r="F739" s="38"/>
      <c r="G739" s="3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1"/>
      <c r="V739" s="1"/>
      <c r="W739" s="1"/>
      <c r="X739" s="1"/>
      <c r="Y739" s="1"/>
      <c r="Z739" s="1"/>
      <c r="AA739" s="1"/>
      <c r="AB739" s="1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hidden="1" x14ac:dyDescent="0.3">
      <c r="A740" s="1"/>
      <c r="B740" s="1"/>
      <c r="C740" s="1"/>
      <c r="D740" s="38"/>
      <c r="E740" s="38"/>
      <c r="F740" s="38"/>
      <c r="G740" s="3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1"/>
      <c r="V740" s="1"/>
      <c r="W740" s="1"/>
      <c r="X740" s="1"/>
      <c r="Y740" s="1"/>
      <c r="Z740" s="1"/>
      <c r="AA740" s="1"/>
      <c r="AB740" s="1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hidden="1" x14ac:dyDescent="0.3">
      <c r="A741" s="1"/>
      <c r="B741" s="1"/>
      <c r="C741" s="1"/>
      <c r="D741" s="38"/>
      <c r="E741" s="38"/>
      <c r="F741" s="38"/>
      <c r="G741" s="3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1"/>
      <c r="V741" s="1"/>
      <c r="W741" s="1"/>
      <c r="X741" s="1"/>
      <c r="Y741" s="1"/>
      <c r="Z741" s="1"/>
      <c r="AA741" s="1"/>
      <c r="AB741" s="1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hidden="1" x14ac:dyDescent="0.3">
      <c r="A742" s="1"/>
      <c r="B742" s="1"/>
      <c r="C742" s="1"/>
      <c r="D742" s="38"/>
      <c r="E742" s="38"/>
      <c r="F742" s="38"/>
      <c r="G742" s="3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1"/>
      <c r="V742" s="1"/>
      <c r="W742" s="1"/>
      <c r="X742" s="1"/>
      <c r="Y742" s="1"/>
      <c r="Z742" s="1"/>
      <c r="AA742" s="1"/>
      <c r="AB742" s="1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hidden="1" x14ac:dyDescent="0.3">
      <c r="A743" s="1"/>
      <c r="B743" s="1"/>
      <c r="C743" s="1"/>
      <c r="D743" s="38"/>
      <c r="E743" s="38"/>
      <c r="F743" s="38"/>
      <c r="G743" s="3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1"/>
      <c r="V743" s="1"/>
      <c r="W743" s="1"/>
      <c r="X743" s="1"/>
      <c r="Y743" s="1"/>
      <c r="Z743" s="1"/>
      <c r="AA743" s="1"/>
      <c r="AB743" s="1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hidden="1" x14ac:dyDescent="0.3">
      <c r="A744" s="1"/>
      <c r="B744" s="1"/>
      <c r="C744" s="1"/>
      <c r="D744" s="38"/>
      <c r="E744" s="38"/>
      <c r="F744" s="38"/>
      <c r="G744" s="3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1"/>
      <c r="V744" s="1"/>
      <c r="W744" s="1"/>
      <c r="X744" s="1"/>
      <c r="Y744" s="1"/>
      <c r="Z744" s="1"/>
      <c r="AA744" s="1"/>
      <c r="AB744" s="1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hidden="1" x14ac:dyDescent="0.3">
      <c r="A745" s="1"/>
      <c r="B745" s="1"/>
      <c r="C745" s="1"/>
      <c r="D745" s="38"/>
      <c r="E745" s="38"/>
      <c r="F745" s="38"/>
      <c r="G745" s="3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1"/>
      <c r="V745" s="1"/>
      <c r="W745" s="1"/>
      <c r="X745" s="1"/>
      <c r="Y745" s="1"/>
      <c r="Z745" s="1"/>
      <c r="AA745" s="1"/>
      <c r="AB745" s="1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hidden="1" x14ac:dyDescent="0.3">
      <c r="A746" s="1"/>
      <c r="B746" s="1"/>
      <c r="C746" s="1"/>
      <c r="D746" s="38"/>
      <c r="E746" s="38"/>
      <c r="F746" s="38"/>
      <c r="G746" s="3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1"/>
      <c r="V746" s="1"/>
      <c r="W746" s="1"/>
      <c r="X746" s="1"/>
      <c r="Y746" s="1"/>
      <c r="Z746" s="1"/>
      <c r="AA746" s="1"/>
      <c r="AB746" s="1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hidden="1" x14ac:dyDescent="0.3">
      <c r="A747" s="1"/>
      <c r="B747" s="1"/>
      <c r="C747" s="1"/>
      <c r="D747" s="38"/>
      <c r="E747" s="38"/>
      <c r="F747" s="38"/>
      <c r="G747" s="3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1"/>
      <c r="V747" s="1"/>
      <c r="W747" s="1"/>
      <c r="X747" s="1"/>
      <c r="Y747" s="1"/>
      <c r="Z747" s="1"/>
      <c r="AA747" s="1"/>
      <c r="AB747" s="1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hidden="1" x14ac:dyDescent="0.3">
      <c r="A748" s="1"/>
      <c r="B748" s="1"/>
      <c r="C748" s="1"/>
      <c r="D748" s="38"/>
      <c r="E748" s="38"/>
      <c r="F748" s="38"/>
      <c r="G748" s="3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1"/>
      <c r="V748" s="1"/>
      <c r="W748" s="1"/>
      <c r="X748" s="1"/>
      <c r="Y748" s="1"/>
      <c r="Z748" s="1"/>
      <c r="AA748" s="1"/>
      <c r="AB748" s="1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hidden="1" x14ac:dyDescent="0.3">
      <c r="A749" s="1"/>
      <c r="B749" s="1"/>
      <c r="C749" s="1"/>
      <c r="D749" s="38"/>
      <c r="E749" s="38"/>
      <c r="F749" s="38"/>
      <c r="G749" s="3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1"/>
      <c r="V749" s="1"/>
      <c r="W749" s="1"/>
      <c r="X749" s="1"/>
      <c r="Y749" s="1"/>
      <c r="Z749" s="1"/>
      <c r="AA749" s="1"/>
      <c r="AB749" s="1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hidden="1" x14ac:dyDescent="0.3">
      <c r="A750" s="1"/>
      <c r="B750" s="1"/>
      <c r="C750" s="1"/>
      <c r="D750" s="38"/>
      <c r="E750" s="38"/>
      <c r="F750" s="38"/>
      <c r="G750" s="3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1"/>
      <c r="V750" s="1"/>
      <c r="W750" s="1"/>
      <c r="X750" s="1"/>
      <c r="Y750" s="1"/>
      <c r="Z750" s="1"/>
      <c r="AA750" s="1"/>
      <c r="AB750" s="1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hidden="1" x14ac:dyDescent="0.3">
      <c r="A751" s="1"/>
      <c r="B751" s="1"/>
      <c r="C751" s="1"/>
      <c r="D751" s="38"/>
      <c r="E751" s="38"/>
      <c r="F751" s="38"/>
      <c r="G751" s="3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1"/>
      <c r="V751" s="1"/>
      <c r="W751" s="1"/>
      <c r="X751" s="1"/>
      <c r="Y751" s="1"/>
      <c r="Z751" s="1"/>
      <c r="AA751" s="1"/>
      <c r="AB751" s="1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hidden="1" x14ac:dyDescent="0.3">
      <c r="A752" s="1"/>
      <c r="B752" s="1"/>
      <c r="C752" s="1"/>
      <c r="D752" s="38"/>
      <c r="E752" s="38"/>
      <c r="F752" s="38"/>
      <c r="G752" s="3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1"/>
      <c r="V752" s="1"/>
      <c r="W752" s="1"/>
      <c r="X752" s="1"/>
      <c r="Y752" s="1"/>
      <c r="Z752" s="1"/>
      <c r="AA752" s="1"/>
      <c r="AB752" s="1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hidden="1" x14ac:dyDescent="0.3">
      <c r="A753" s="1"/>
      <c r="B753" s="1"/>
      <c r="C753" s="1"/>
      <c r="D753" s="38"/>
      <c r="E753" s="38"/>
      <c r="F753" s="38"/>
      <c r="G753" s="3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1"/>
      <c r="V753" s="1"/>
      <c r="W753" s="1"/>
      <c r="X753" s="1"/>
      <c r="Y753" s="1"/>
      <c r="Z753" s="1"/>
      <c r="AA753" s="1"/>
      <c r="AB753" s="1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hidden="1" x14ac:dyDescent="0.3">
      <c r="A754" s="1"/>
      <c r="B754" s="1"/>
      <c r="C754" s="1"/>
      <c r="D754" s="38"/>
      <c r="E754" s="38"/>
      <c r="F754" s="38"/>
      <c r="G754" s="3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1"/>
      <c r="V754" s="1"/>
      <c r="W754" s="1"/>
      <c r="X754" s="1"/>
      <c r="Y754" s="1"/>
      <c r="Z754" s="1"/>
      <c r="AA754" s="1"/>
      <c r="AB754" s="1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hidden="1" x14ac:dyDescent="0.3">
      <c r="A755" s="1"/>
      <c r="B755" s="1"/>
      <c r="C755" s="1"/>
      <c r="D755" s="38"/>
      <c r="E755" s="38"/>
      <c r="F755" s="38"/>
      <c r="G755" s="3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1"/>
      <c r="V755" s="1"/>
      <c r="W755" s="1"/>
      <c r="X755" s="1"/>
      <c r="Y755" s="1"/>
      <c r="Z755" s="1"/>
      <c r="AA755" s="1"/>
      <c r="AB755" s="1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hidden="1" x14ac:dyDescent="0.3">
      <c r="A756" s="1"/>
      <c r="B756" s="1"/>
      <c r="C756" s="1"/>
      <c r="D756" s="38"/>
      <c r="E756" s="38"/>
      <c r="F756" s="38"/>
      <c r="G756" s="3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1"/>
      <c r="V756" s="1"/>
      <c r="W756" s="1"/>
      <c r="X756" s="1"/>
      <c r="Y756" s="1"/>
      <c r="Z756" s="1"/>
      <c r="AA756" s="1"/>
      <c r="AB756" s="1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hidden="1" x14ac:dyDescent="0.3">
      <c r="A757" s="1"/>
      <c r="B757" s="1"/>
      <c r="C757" s="1"/>
      <c r="D757" s="38"/>
      <c r="E757" s="38"/>
      <c r="F757" s="38"/>
      <c r="G757" s="3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1"/>
      <c r="V757" s="1"/>
      <c r="W757" s="1"/>
      <c r="X757" s="1"/>
      <c r="Y757" s="1"/>
      <c r="Z757" s="1"/>
      <c r="AA757" s="1"/>
      <c r="AB757" s="1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hidden="1" x14ac:dyDescent="0.3">
      <c r="A758" s="1"/>
      <c r="B758" s="1"/>
      <c r="C758" s="1"/>
      <c r="D758" s="38"/>
      <c r="E758" s="38"/>
      <c r="F758" s="38"/>
      <c r="G758" s="3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1"/>
      <c r="V758" s="1"/>
      <c r="W758" s="1"/>
      <c r="X758" s="1"/>
      <c r="Y758" s="1"/>
      <c r="Z758" s="1"/>
      <c r="AA758" s="1"/>
      <c r="AB758" s="1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hidden="1" x14ac:dyDescent="0.3">
      <c r="A759" s="1"/>
      <c r="B759" s="1"/>
      <c r="C759" s="1"/>
      <c r="D759" s="38"/>
      <c r="E759" s="38"/>
      <c r="F759" s="38"/>
      <c r="G759" s="3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1"/>
      <c r="V759" s="1"/>
      <c r="W759" s="1"/>
      <c r="X759" s="1"/>
      <c r="Y759" s="1"/>
      <c r="Z759" s="1"/>
      <c r="AA759" s="1"/>
      <c r="AB759" s="1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hidden="1" x14ac:dyDescent="0.3">
      <c r="A760" s="1"/>
      <c r="B760" s="1"/>
      <c r="C760" s="1"/>
      <c r="D760" s="38"/>
      <c r="E760" s="38"/>
      <c r="F760" s="38"/>
      <c r="G760" s="3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1"/>
      <c r="V760" s="1"/>
      <c r="W760" s="1"/>
      <c r="X760" s="1"/>
      <c r="Y760" s="1"/>
      <c r="Z760" s="1"/>
      <c r="AA760" s="1"/>
      <c r="AB760" s="1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hidden="1" x14ac:dyDescent="0.3">
      <c r="A761" s="1"/>
      <c r="B761" s="1"/>
      <c r="C761" s="1"/>
      <c r="D761" s="38"/>
      <c r="E761" s="38"/>
      <c r="F761" s="38"/>
      <c r="G761" s="3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1"/>
      <c r="V761" s="1"/>
      <c r="W761" s="1"/>
      <c r="X761" s="1"/>
      <c r="Y761" s="1"/>
      <c r="Z761" s="1"/>
      <c r="AA761" s="1"/>
      <c r="AB761" s="1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hidden="1" x14ac:dyDescent="0.3">
      <c r="A762" s="1"/>
      <c r="B762" s="1"/>
      <c r="C762" s="1"/>
      <c r="D762" s="38"/>
      <c r="E762" s="38"/>
      <c r="F762" s="38"/>
      <c r="G762" s="3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1"/>
      <c r="V762" s="1"/>
      <c r="W762" s="1"/>
      <c r="X762" s="1"/>
      <c r="Y762" s="1"/>
      <c r="Z762" s="1"/>
      <c r="AA762" s="1"/>
      <c r="AB762" s="1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hidden="1" x14ac:dyDescent="0.3">
      <c r="A763" s="1"/>
      <c r="B763" s="1"/>
      <c r="C763" s="1"/>
      <c r="D763" s="38"/>
      <c r="E763" s="38"/>
      <c r="F763" s="38"/>
      <c r="G763" s="3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1"/>
      <c r="V763" s="1"/>
      <c r="W763" s="1"/>
      <c r="X763" s="1"/>
      <c r="Y763" s="1"/>
      <c r="Z763" s="1"/>
      <c r="AA763" s="1"/>
      <c r="AB763" s="1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hidden="1" x14ac:dyDescent="0.3">
      <c r="A764" s="1"/>
      <c r="B764" s="1"/>
      <c r="C764" s="1"/>
      <c r="D764" s="38"/>
      <c r="E764" s="38"/>
      <c r="F764" s="38"/>
      <c r="G764" s="3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1"/>
      <c r="V764" s="1"/>
      <c r="W764" s="1"/>
      <c r="X764" s="1"/>
      <c r="Y764" s="1"/>
      <c r="Z764" s="1"/>
      <c r="AA764" s="1"/>
      <c r="AB764" s="1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hidden="1" x14ac:dyDescent="0.3">
      <c r="A765" s="1"/>
      <c r="B765" s="1"/>
      <c r="C765" s="1"/>
      <c r="D765" s="38"/>
      <c r="E765" s="38"/>
      <c r="F765" s="38"/>
      <c r="G765" s="3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1"/>
      <c r="V765" s="1"/>
      <c r="W765" s="1"/>
      <c r="X765" s="1"/>
      <c r="Y765" s="1"/>
      <c r="Z765" s="1"/>
      <c r="AA765" s="1"/>
      <c r="AB765" s="1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hidden="1" x14ac:dyDescent="0.3">
      <c r="A766" s="1"/>
      <c r="B766" s="1"/>
      <c r="C766" s="1"/>
      <c r="D766" s="38"/>
      <c r="E766" s="38"/>
      <c r="F766" s="38"/>
      <c r="G766" s="3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1"/>
      <c r="V766" s="1"/>
      <c r="W766" s="1"/>
      <c r="X766" s="1"/>
      <c r="Y766" s="1"/>
      <c r="Z766" s="1"/>
      <c r="AA766" s="1"/>
      <c r="AB766" s="1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hidden="1" x14ac:dyDescent="0.3">
      <c r="A767" s="1"/>
      <c r="B767" s="1"/>
      <c r="C767" s="1"/>
      <c r="D767" s="38"/>
      <c r="E767" s="38"/>
      <c r="F767" s="38"/>
      <c r="G767" s="3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1"/>
      <c r="V767" s="1"/>
      <c r="W767" s="1"/>
      <c r="X767" s="1"/>
      <c r="Y767" s="1"/>
      <c r="Z767" s="1"/>
      <c r="AA767" s="1"/>
      <c r="AB767" s="1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hidden="1" x14ac:dyDescent="0.3">
      <c r="A768" s="1"/>
      <c r="B768" s="1"/>
      <c r="C768" s="1"/>
      <c r="D768" s="38"/>
      <c r="E768" s="38"/>
      <c r="F768" s="38"/>
      <c r="G768" s="3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1"/>
      <c r="V768" s="1"/>
      <c r="W768" s="1"/>
      <c r="X768" s="1"/>
      <c r="Y768" s="1"/>
      <c r="Z768" s="1"/>
      <c r="AA768" s="1"/>
      <c r="AB768" s="1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hidden="1" x14ac:dyDescent="0.3">
      <c r="A769" s="1"/>
      <c r="B769" s="1"/>
      <c r="C769" s="1"/>
      <c r="D769" s="38"/>
      <c r="E769" s="38"/>
      <c r="F769" s="38"/>
      <c r="G769" s="3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1"/>
      <c r="V769" s="1"/>
      <c r="W769" s="1"/>
      <c r="X769" s="1"/>
      <c r="Y769" s="1"/>
      <c r="Z769" s="1"/>
      <c r="AA769" s="1"/>
      <c r="AB769" s="1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hidden="1" x14ac:dyDescent="0.3">
      <c r="A770" s="1"/>
      <c r="B770" s="1"/>
      <c r="C770" s="1"/>
      <c r="D770" s="38"/>
      <c r="E770" s="38"/>
      <c r="F770" s="38"/>
      <c r="G770" s="3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1"/>
      <c r="V770" s="1"/>
      <c r="W770" s="1"/>
      <c r="X770" s="1"/>
      <c r="Y770" s="1"/>
      <c r="Z770" s="1"/>
      <c r="AA770" s="1"/>
      <c r="AB770" s="1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hidden="1" x14ac:dyDescent="0.3">
      <c r="A771" s="1"/>
      <c r="B771" s="1"/>
      <c r="C771" s="1"/>
      <c r="D771" s="38"/>
      <c r="E771" s="38"/>
      <c r="F771" s="38"/>
      <c r="G771" s="3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1"/>
      <c r="V771" s="1"/>
      <c r="W771" s="1"/>
      <c r="X771" s="1"/>
      <c r="Y771" s="1"/>
      <c r="Z771" s="1"/>
      <c r="AA771" s="1"/>
      <c r="AB771" s="1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hidden="1" x14ac:dyDescent="0.3">
      <c r="A772" s="1"/>
      <c r="B772" s="1"/>
      <c r="C772" s="1"/>
      <c r="D772" s="38"/>
      <c r="E772" s="38"/>
      <c r="F772" s="38"/>
      <c r="G772" s="3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1"/>
      <c r="V772" s="1"/>
      <c r="W772" s="1"/>
      <c r="X772" s="1"/>
      <c r="Y772" s="1"/>
      <c r="Z772" s="1"/>
      <c r="AA772" s="1"/>
      <c r="AB772" s="1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hidden="1" x14ac:dyDescent="0.3">
      <c r="A773" s="1"/>
      <c r="B773" s="1"/>
      <c r="C773" s="1"/>
      <c r="D773" s="38"/>
      <c r="E773" s="38"/>
      <c r="F773" s="38"/>
      <c r="G773" s="3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1"/>
      <c r="V773" s="1"/>
      <c r="W773" s="1"/>
      <c r="X773" s="1"/>
      <c r="Y773" s="1"/>
      <c r="Z773" s="1"/>
      <c r="AA773" s="1"/>
      <c r="AB773" s="1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hidden="1" x14ac:dyDescent="0.3">
      <c r="A774" s="1"/>
      <c r="B774" s="1"/>
      <c r="C774" s="1"/>
      <c r="D774" s="38"/>
      <c r="E774" s="38"/>
      <c r="F774" s="38"/>
      <c r="G774" s="3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1"/>
      <c r="V774" s="1"/>
      <c r="W774" s="1"/>
      <c r="X774" s="1"/>
      <c r="Y774" s="1"/>
      <c r="Z774" s="1"/>
      <c r="AA774" s="1"/>
      <c r="AB774" s="1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hidden="1" x14ac:dyDescent="0.3">
      <c r="A775" s="1"/>
      <c r="B775" s="1"/>
      <c r="C775" s="1"/>
      <c r="D775" s="38"/>
      <c r="E775" s="38"/>
      <c r="F775" s="38"/>
      <c r="G775" s="3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1"/>
      <c r="V775" s="1"/>
      <c r="W775" s="1"/>
      <c r="X775" s="1"/>
      <c r="Y775" s="1"/>
      <c r="Z775" s="1"/>
      <c r="AA775" s="1"/>
      <c r="AB775" s="1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hidden="1" x14ac:dyDescent="0.3">
      <c r="A776" s="1"/>
      <c r="B776" s="1"/>
      <c r="C776" s="1"/>
      <c r="D776" s="38"/>
      <c r="E776" s="38"/>
      <c r="F776" s="38"/>
      <c r="G776" s="3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1"/>
      <c r="V776" s="1"/>
      <c r="W776" s="1"/>
      <c r="X776" s="1"/>
      <c r="Y776" s="1"/>
      <c r="Z776" s="1"/>
      <c r="AA776" s="1"/>
      <c r="AB776" s="1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hidden="1" x14ac:dyDescent="0.3">
      <c r="A777" s="1"/>
      <c r="B777" s="1"/>
      <c r="C777" s="1"/>
      <c r="D777" s="38"/>
      <c r="E777" s="38"/>
      <c r="F777" s="38"/>
      <c r="G777" s="3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1"/>
      <c r="V777" s="1"/>
      <c r="W777" s="1"/>
      <c r="X777" s="1"/>
      <c r="Y777" s="1"/>
      <c r="Z777" s="1"/>
      <c r="AA777" s="1"/>
      <c r="AB777" s="1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hidden="1" x14ac:dyDescent="0.3">
      <c r="A778" s="1"/>
      <c r="B778" s="1"/>
      <c r="C778" s="1"/>
      <c r="D778" s="38"/>
      <c r="E778" s="38"/>
      <c r="F778" s="38"/>
      <c r="G778" s="3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1"/>
      <c r="V778" s="1"/>
      <c r="W778" s="1"/>
      <c r="X778" s="1"/>
      <c r="Y778" s="1"/>
      <c r="Z778" s="1"/>
      <c r="AA778" s="1"/>
      <c r="AB778" s="1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hidden="1" x14ac:dyDescent="0.3">
      <c r="A779" s="1"/>
      <c r="B779" s="1"/>
      <c r="C779" s="1"/>
      <c r="D779" s="38"/>
      <c r="E779" s="38"/>
      <c r="F779" s="38"/>
      <c r="G779" s="3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1"/>
      <c r="V779" s="1"/>
      <c r="W779" s="1"/>
      <c r="X779" s="1"/>
      <c r="Y779" s="1"/>
      <c r="Z779" s="1"/>
      <c r="AA779" s="1"/>
      <c r="AB779" s="1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hidden="1" x14ac:dyDescent="0.3">
      <c r="A780" s="1"/>
      <c r="B780" s="1"/>
      <c r="C780" s="1"/>
      <c r="D780" s="38"/>
      <c r="E780" s="38"/>
      <c r="F780" s="38"/>
      <c r="G780" s="3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1"/>
      <c r="V780" s="1"/>
      <c r="W780" s="1"/>
      <c r="X780" s="1"/>
      <c r="Y780" s="1"/>
      <c r="Z780" s="1"/>
      <c r="AA780" s="1"/>
      <c r="AB780" s="1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hidden="1" x14ac:dyDescent="0.3">
      <c r="A781" s="1"/>
      <c r="B781" s="1"/>
      <c r="C781" s="1"/>
      <c r="D781" s="38"/>
      <c r="E781" s="38"/>
      <c r="F781" s="38"/>
      <c r="G781" s="3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1"/>
      <c r="V781" s="1"/>
      <c r="W781" s="1"/>
      <c r="X781" s="1"/>
      <c r="Y781" s="1"/>
      <c r="Z781" s="1"/>
      <c r="AA781" s="1"/>
      <c r="AB781" s="1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hidden="1" x14ac:dyDescent="0.3">
      <c r="A782" s="1"/>
      <c r="B782" s="1"/>
      <c r="C782" s="1"/>
      <c r="D782" s="38"/>
      <c r="E782" s="38"/>
      <c r="F782" s="38"/>
      <c r="G782" s="3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1"/>
      <c r="V782" s="1"/>
      <c r="W782" s="1"/>
      <c r="X782" s="1"/>
      <c r="Y782" s="1"/>
      <c r="Z782" s="1"/>
      <c r="AA782" s="1"/>
      <c r="AB782" s="1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hidden="1" x14ac:dyDescent="0.3">
      <c r="A783" s="1"/>
      <c r="B783" s="1"/>
      <c r="C783" s="1"/>
      <c r="D783" s="38"/>
      <c r="E783" s="38"/>
      <c r="F783" s="38"/>
      <c r="G783" s="3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1"/>
      <c r="V783" s="1"/>
      <c r="W783" s="1"/>
      <c r="X783" s="1"/>
      <c r="Y783" s="1"/>
      <c r="Z783" s="1"/>
      <c r="AA783" s="1"/>
      <c r="AB783" s="1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hidden="1" x14ac:dyDescent="0.3">
      <c r="A784" s="1"/>
      <c r="B784" s="1"/>
      <c r="C784" s="1"/>
      <c r="D784" s="38"/>
      <c r="E784" s="38"/>
      <c r="F784" s="38"/>
      <c r="G784" s="3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1"/>
      <c r="V784" s="1"/>
      <c r="W784" s="1"/>
      <c r="X784" s="1"/>
      <c r="Y784" s="1"/>
      <c r="Z784" s="1"/>
      <c r="AA784" s="1"/>
      <c r="AB784" s="1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hidden="1" x14ac:dyDescent="0.3">
      <c r="A785" s="1"/>
      <c r="B785" s="1"/>
      <c r="C785" s="1"/>
      <c r="D785" s="38"/>
      <c r="E785" s="38"/>
      <c r="F785" s="38"/>
      <c r="G785" s="3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1"/>
      <c r="V785" s="1"/>
      <c r="W785" s="1"/>
      <c r="X785" s="1"/>
      <c r="Y785" s="1"/>
      <c r="Z785" s="1"/>
      <c r="AA785" s="1"/>
      <c r="AB785" s="1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hidden="1" x14ac:dyDescent="0.3">
      <c r="A786" s="1"/>
      <c r="B786" s="1"/>
      <c r="C786" s="1"/>
      <c r="D786" s="38"/>
      <c r="E786" s="38"/>
      <c r="F786" s="38"/>
      <c r="G786" s="3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1"/>
      <c r="V786" s="1"/>
      <c r="W786" s="1"/>
      <c r="X786" s="1"/>
      <c r="Y786" s="1"/>
      <c r="Z786" s="1"/>
      <c r="AA786" s="1"/>
      <c r="AB786" s="1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hidden="1" x14ac:dyDescent="0.3">
      <c r="A787" s="1"/>
      <c r="B787" s="1"/>
      <c r="C787" s="1"/>
      <c r="D787" s="38"/>
      <c r="E787" s="38"/>
      <c r="F787" s="38"/>
      <c r="G787" s="3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1"/>
      <c r="V787" s="1"/>
      <c r="W787" s="1"/>
      <c r="X787" s="1"/>
      <c r="Y787" s="1"/>
      <c r="Z787" s="1"/>
      <c r="AA787" s="1"/>
      <c r="AB787" s="1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hidden="1" x14ac:dyDescent="0.3">
      <c r="A788" s="1"/>
      <c r="B788" s="1"/>
      <c r="C788" s="1"/>
      <c r="D788" s="38"/>
      <c r="E788" s="38"/>
      <c r="F788" s="38"/>
      <c r="G788" s="3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1"/>
      <c r="V788" s="1"/>
      <c r="W788" s="1"/>
      <c r="X788" s="1"/>
      <c r="Y788" s="1"/>
      <c r="Z788" s="1"/>
      <c r="AA788" s="1"/>
      <c r="AB788" s="1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hidden="1" x14ac:dyDescent="0.3">
      <c r="A789" s="1"/>
      <c r="B789" s="1"/>
      <c r="C789" s="1"/>
      <c r="D789" s="38"/>
      <c r="E789" s="38"/>
      <c r="F789" s="38"/>
      <c r="G789" s="3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1"/>
      <c r="V789" s="1"/>
      <c r="W789" s="1"/>
      <c r="X789" s="1"/>
      <c r="Y789" s="1"/>
      <c r="Z789" s="1"/>
      <c r="AA789" s="1"/>
      <c r="AB789" s="1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hidden="1" x14ac:dyDescent="0.3">
      <c r="A790" s="1"/>
      <c r="B790" s="1"/>
      <c r="C790" s="1"/>
      <c r="D790" s="38"/>
      <c r="E790" s="38"/>
      <c r="F790" s="38"/>
      <c r="G790" s="3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1"/>
      <c r="V790" s="1"/>
      <c r="W790" s="1"/>
      <c r="X790" s="1"/>
      <c r="Y790" s="1"/>
      <c r="Z790" s="1"/>
      <c r="AA790" s="1"/>
      <c r="AB790" s="1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hidden="1" x14ac:dyDescent="0.3">
      <c r="A791" s="1"/>
      <c r="B791" s="1"/>
      <c r="C791" s="1"/>
      <c r="D791" s="38"/>
      <c r="E791" s="38"/>
      <c r="F791" s="38"/>
      <c r="G791" s="3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1"/>
      <c r="V791" s="1"/>
      <c r="W791" s="1"/>
      <c r="X791" s="1"/>
      <c r="Y791" s="1"/>
      <c r="Z791" s="1"/>
      <c r="AA791" s="1"/>
      <c r="AB791" s="1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hidden="1" x14ac:dyDescent="0.3">
      <c r="A792" s="1"/>
      <c r="B792" s="1"/>
      <c r="C792" s="1"/>
      <c r="D792" s="38"/>
      <c r="E792" s="38"/>
      <c r="F792" s="38"/>
      <c r="G792" s="3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1"/>
      <c r="V792" s="1"/>
      <c r="W792" s="1"/>
      <c r="X792" s="1"/>
      <c r="Y792" s="1"/>
      <c r="Z792" s="1"/>
      <c r="AA792" s="1"/>
      <c r="AB792" s="1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hidden="1" x14ac:dyDescent="0.3">
      <c r="A793" s="1"/>
      <c r="B793" s="1"/>
      <c r="C793" s="1"/>
      <c r="D793" s="38"/>
      <c r="E793" s="38"/>
      <c r="F793" s="38"/>
      <c r="G793" s="3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1"/>
      <c r="V793" s="1"/>
      <c r="W793" s="1"/>
      <c r="X793" s="1"/>
      <c r="Y793" s="1"/>
      <c r="Z793" s="1"/>
      <c r="AA793" s="1"/>
      <c r="AB793" s="1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hidden="1" x14ac:dyDescent="0.3">
      <c r="A794" s="1"/>
      <c r="B794" s="1"/>
      <c r="C794" s="1"/>
      <c r="D794" s="38"/>
      <c r="E794" s="38"/>
      <c r="F794" s="38"/>
      <c r="G794" s="3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1"/>
      <c r="V794" s="1"/>
      <c r="W794" s="1"/>
      <c r="X794" s="1"/>
      <c r="Y794" s="1"/>
      <c r="Z794" s="1"/>
      <c r="AA794" s="1"/>
      <c r="AB794" s="1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hidden="1" x14ac:dyDescent="0.3">
      <c r="A795" s="1"/>
      <c r="B795" s="1"/>
      <c r="C795" s="1"/>
      <c r="D795" s="38"/>
      <c r="E795" s="38"/>
      <c r="F795" s="38"/>
      <c r="G795" s="3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1"/>
      <c r="V795" s="1"/>
      <c r="W795" s="1"/>
      <c r="X795" s="1"/>
      <c r="Y795" s="1"/>
      <c r="Z795" s="1"/>
      <c r="AA795" s="1"/>
      <c r="AB795" s="1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hidden="1" x14ac:dyDescent="0.3">
      <c r="A796" s="1"/>
      <c r="B796" s="1"/>
      <c r="C796" s="1"/>
      <c r="D796" s="38"/>
      <c r="E796" s="38"/>
      <c r="F796" s="38"/>
      <c r="G796" s="3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1"/>
      <c r="V796" s="1"/>
      <c r="W796" s="1"/>
      <c r="X796" s="1"/>
      <c r="Y796" s="1"/>
      <c r="Z796" s="1"/>
      <c r="AA796" s="1"/>
      <c r="AB796" s="1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hidden="1" x14ac:dyDescent="0.3">
      <c r="A797" s="1"/>
      <c r="B797" s="1"/>
      <c r="C797" s="1"/>
      <c r="D797" s="38"/>
      <c r="E797" s="38"/>
      <c r="F797" s="38"/>
      <c r="G797" s="3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1"/>
      <c r="V797" s="1"/>
      <c r="W797" s="1"/>
      <c r="X797" s="1"/>
      <c r="Y797" s="1"/>
      <c r="Z797" s="1"/>
      <c r="AA797" s="1"/>
      <c r="AB797" s="1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hidden="1" x14ac:dyDescent="0.3">
      <c r="A798" s="1"/>
      <c r="B798" s="1"/>
      <c r="C798" s="1"/>
      <c r="D798" s="38"/>
      <c r="E798" s="38"/>
      <c r="F798" s="38"/>
      <c r="G798" s="3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1"/>
      <c r="V798" s="1"/>
      <c r="W798" s="1"/>
      <c r="X798" s="1"/>
      <c r="Y798" s="1"/>
      <c r="Z798" s="1"/>
      <c r="AA798" s="1"/>
      <c r="AB798" s="1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hidden="1" x14ac:dyDescent="0.3">
      <c r="A799" s="1"/>
      <c r="B799" s="1"/>
      <c r="C799" s="1"/>
      <c r="D799" s="38"/>
      <c r="E799" s="38"/>
      <c r="F799" s="38"/>
      <c r="G799" s="3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1"/>
      <c r="V799" s="1"/>
      <c r="W799" s="1"/>
      <c r="X799" s="1"/>
      <c r="Y799" s="1"/>
      <c r="Z799" s="1"/>
      <c r="AA799" s="1"/>
      <c r="AB799" s="1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hidden="1" x14ac:dyDescent="0.3">
      <c r="A800" s="1"/>
      <c r="B800" s="1"/>
      <c r="C800" s="1"/>
      <c r="D800" s="38"/>
      <c r="E800" s="38"/>
      <c r="F800" s="38"/>
      <c r="G800" s="3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1"/>
      <c r="V800" s="1"/>
      <c r="W800" s="1"/>
      <c r="X800" s="1"/>
      <c r="Y800" s="1"/>
      <c r="Z800" s="1"/>
      <c r="AA800" s="1"/>
      <c r="AB800" s="1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hidden="1" x14ac:dyDescent="0.3">
      <c r="A801" s="1"/>
      <c r="B801" s="1"/>
      <c r="C801" s="1"/>
      <c r="D801" s="38"/>
      <c r="E801" s="38"/>
      <c r="F801" s="38"/>
      <c r="G801" s="3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1"/>
      <c r="V801" s="1"/>
      <c r="W801" s="1"/>
      <c r="X801" s="1"/>
      <c r="Y801" s="1"/>
      <c r="Z801" s="1"/>
      <c r="AA801" s="1"/>
      <c r="AB801" s="1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hidden="1" x14ac:dyDescent="0.3">
      <c r="A802" s="1"/>
      <c r="B802" s="1"/>
      <c r="C802" s="1"/>
      <c r="D802" s="38"/>
      <c r="E802" s="38"/>
      <c r="F802" s="38"/>
      <c r="G802" s="3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1"/>
      <c r="V802" s="1"/>
      <c r="W802" s="1"/>
      <c r="X802" s="1"/>
      <c r="Y802" s="1"/>
      <c r="Z802" s="1"/>
      <c r="AA802" s="1"/>
      <c r="AB802" s="1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hidden="1" x14ac:dyDescent="0.3">
      <c r="A803" s="1"/>
      <c r="B803" s="1"/>
      <c r="C803" s="1"/>
      <c r="D803" s="38"/>
      <c r="E803" s="38"/>
      <c r="F803" s="38"/>
      <c r="G803" s="3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1"/>
      <c r="V803" s="1"/>
      <c r="W803" s="1"/>
      <c r="X803" s="1"/>
      <c r="Y803" s="1"/>
      <c r="Z803" s="1"/>
      <c r="AA803" s="1"/>
      <c r="AB803" s="1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hidden="1" x14ac:dyDescent="0.3">
      <c r="A804" s="1"/>
      <c r="B804" s="1"/>
      <c r="C804" s="1"/>
      <c r="D804" s="38"/>
      <c r="E804" s="38"/>
      <c r="F804" s="38"/>
      <c r="G804" s="3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1"/>
      <c r="V804" s="1"/>
      <c r="W804" s="1"/>
      <c r="X804" s="1"/>
      <c r="Y804" s="1"/>
      <c r="Z804" s="1"/>
      <c r="AA804" s="1"/>
      <c r="AB804" s="1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hidden="1" x14ac:dyDescent="0.3">
      <c r="A805" s="1"/>
      <c r="B805" s="1"/>
      <c r="C805" s="1"/>
      <c r="D805" s="38"/>
      <c r="E805" s="38"/>
      <c r="F805" s="38"/>
      <c r="G805" s="3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1"/>
      <c r="V805" s="1"/>
      <c r="W805" s="1"/>
      <c r="X805" s="1"/>
      <c r="Y805" s="1"/>
      <c r="Z805" s="1"/>
      <c r="AA805" s="1"/>
      <c r="AB805" s="1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hidden="1" x14ac:dyDescent="0.3">
      <c r="A806" s="1"/>
      <c r="B806" s="1"/>
      <c r="C806" s="1"/>
      <c r="D806" s="38"/>
      <c r="E806" s="38"/>
      <c r="F806" s="38"/>
      <c r="G806" s="3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1"/>
      <c r="V806" s="1"/>
      <c r="W806" s="1"/>
      <c r="X806" s="1"/>
      <c r="Y806" s="1"/>
      <c r="Z806" s="1"/>
      <c r="AA806" s="1"/>
      <c r="AB806" s="1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hidden="1" x14ac:dyDescent="0.3">
      <c r="A807" s="1"/>
      <c r="B807" s="1"/>
      <c r="C807" s="1"/>
      <c r="D807" s="38"/>
      <c r="E807" s="38"/>
      <c r="F807" s="38"/>
      <c r="G807" s="3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1"/>
      <c r="V807" s="1"/>
      <c r="W807" s="1"/>
      <c r="X807" s="1"/>
      <c r="Y807" s="1"/>
      <c r="Z807" s="1"/>
      <c r="AA807" s="1"/>
      <c r="AB807" s="1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hidden="1" x14ac:dyDescent="0.3">
      <c r="A808" s="1"/>
      <c r="B808" s="1"/>
      <c r="C808" s="1"/>
      <c r="D808" s="38"/>
      <c r="E808" s="38"/>
      <c r="F808" s="38"/>
      <c r="G808" s="3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1"/>
      <c r="V808" s="1"/>
      <c r="W808" s="1"/>
      <c r="X808" s="1"/>
      <c r="Y808" s="1"/>
      <c r="Z808" s="1"/>
      <c r="AA808" s="1"/>
      <c r="AB808" s="1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hidden="1" x14ac:dyDescent="0.3">
      <c r="A809" s="1"/>
      <c r="B809" s="1"/>
      <c r="C809" s="1"/>
      <c r="D809" s="38"/>
      <c r="E809" s="38"/>
      <c r="F809" s="38"/>
      <c r="G809" s="3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1"/>
      <c r="V809" s="1"/>
      <c r="W809" s="1"/>
      <c r="X809" s="1"/>
      <c r="Y809" s="1"/>
      <c r="Z809" s="1"/>
      <c r="AA809" s="1"/>
      <c r="AB809" s="1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hidden="1" x14ac:dyDescent="0.3">
      <c r="A810" s="1"/>
      <c r="B810" s="1"/>
      <c r="C810" s="1"/>
      <c r="D810" s="38"/>
      <c r="E810" s="38"/>
      <c r="F810" s="38"/>
      <c r="G810" s="3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1"/>
      <c r="V810" s="1"/>
      <c r="W810" s="1"/>
      <c r="X810" s="1"/>
      <c r="Y810" s="1"/>
      <c r="Z810" s="1"/>
      <c r="AA810" s="1"/>
      <c r="AB810" s="1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hidden="1" x14ac:dyDescent="0.3">
      <c r="A811" s="1"/>
      <c r="B811" s="1"/>
      <c r="C811" s="1"/>
      <c r="D811" s="38"/>
      <c r="E811" s="38"/>
      <c r="F811" s="38"/>
      <c r="G811" s="3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1"/>
      <c r="V811" s="1"/>
      <c r="W811" s="1"/>
      <c r="X811" s="1"/>
      <c r="Y811" s="1"/>
      <c r="Z811" s="1"/>
      <c r="AA811" s="1"/>
      <c r="AB811" s="1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hidden="1" x14ac:dyDescent="0.3">
      <c r="A812" s="1"/>
      <c r="B812" s="1"/>
      <c r="C812" s="1"/>
      <c r="D812" s="38"/>
      <c r="E812" s="38"/>
      <c r="F812" s="38"/>
      <c r="G812" s="3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1"/>
      <c r="V812" s="1"/>
      <c r="W812" s="1"/>
      <c r="X812" s="1"/>
      <c r="Y812" s="1"/>
      <c r="Z812" s="1"/>
      <c r="AA812" s="1"/>
      <c r="AB812" s="1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hidden="1" x14ac:dyDescent="0.3">
      <c r="A813" s="1"/>
      <c r="B813" s="1"/>
      <c r="C813" s="1"/>
      <c r="D813" s="38"/>
      <c r="E813" s="38"/>
      <c r="F813" s="38"/>
      <c r="G813" s="3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1"/>
      <c r="V813" s="1"/>
      <c r="W813" s="1"/>
      <c r="X813" s="1"/>
      <c r="Y813" s="1"/>
      <c r="Z813" s="1"/>
      <c r="AA813" s="1"/>
      <c r="AB813" s="1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hidden="1" x14ac:dyDescent="0.3">
      <c r="A814" s="1"/>
      <c r="B814" s="1"/>
      <c r="C814" s="1"/>
      <c r="D814" s="38"/>
      <c r="E814" s="38"/>
      <c r="F814" s="38"/>
      <c r="G814" s="3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1"/>
      <c r="V814" s="1"/>
      <c r="W814" s="1"/>
      <c r="X814" s="1"/>
      <c r="Y814" s="1"/>
      <c r="Z814" s="1"/>
      <c r="AA814" s="1"/>
      <c r="AB814" s="1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hidden="1" x14ac:dyDescent="0.3">
      <c r="A815" s="1"/>
      <c r="B815" s="1"/>
      <c r="C815" s="1"/>
      <c r="D815" s="38"/>
      <c r="E815" s="38"/>
      <c r="F815" s="38"/>
      <c r="G815" s="3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1"/>
      <c r="V815" s="1"/>
      <c r="W815" s="1"/>
      <c r="X815" s="1"/>
      <c r="Y815" s="1"/>
      <c r="Z815" s="1"/>
      <c r="AA815" s="1"/>
      <c r="AB815" s="1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hidden="1" x14ac:dyDescent="0.3">
      <c r="A816" s="1"/>
      <c r="B816" s="1"/>
      <c r="C816" s="1"/>
      <c r="D816" s="38"/>
      <c r="E816" s="38"/>
      <c r="F816" s="38"/>
      <c r="G816" s="3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1"/>
      <c r="V816" s="1"/>
      <c r="W816" s="1"/>
      <c r="X816" s="1"/>
      <c r="Y816" s="1"/>
      <c r="Z816" s="1"/>
      <c r="AA816" s="1"/>
      <c r="AB816" s="1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hidden="1" x14ac:dyDescent="0.3">
      <c r="A817" s="1"/>
      <c r="B817" s="1"/>
      <c r="C817" s="1"/>
      <c r="D817" s="38"/>
      <c r="E817" s="38"/>
      <c r="F817" s="38"/>
      <c r="G817" s="3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1"/>
      <c r="V817" s="1"/>
      <c r="W817" s="1"/>
      <c r="X817" s="1"/>
      <c r="Y817" s="1"/>
      <c r="Z817" s="1"/>
      <c r="AA817" s="1"/>
      <c r="AB817" s="1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hidden="1" x14ac:dyDescent="0.3">
      <c r="A818" s="1"/>
      <c r="B818" s="1"/>
      <c r="C818" s="1"/>
      <c r="D818" s="38"/>
      <c r="E818" s="38"/>
      <c r="F818" s="38"/>
      <c r="G818" s="3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1"/>
      <c r="V818" s="1"/>
      <c r="W818" s="1"/>
      <c r="X818" s="1"/>
      <c r="Y818" s="1"/>
      <c r="Z818" s="1"/>
      <c r="AA818" s="1"/>
      <c r="AB818" s="1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hidden="1" x14ac:dyDescent="0.3">
      <c r="A819" s="1"/>
      <c r="B819" s="1"/>
      <c r="C819" s="1"/>
      <c r="D819" s="38"/>
      <c r="E819" s="38"/>
      <c r="F819" s="38"/>
      <c r="G819" s="3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1"/>
      <c r="V819" s="1"/>
      <c r="W819" s="1"/>
      <c r="X819" s="1"/>
      <c r="Y819" s="1"/>
      <c r="Z819" s="1"/>
      <c r="AA819" s="1"/>
      <c r="AB819" s="1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hidden="1" x14ac:dyDescent="0.3">
      <c r="A820" s="1"/>
      <c r="B820" s="1"/>
      <c r="C820" s="1"/>
      <c r="D820" s="38"/>
      <c r="E820" s="38"/>
      <c r="F820" s="38"/>
      <c r="G820" s="3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1"/>
      <c r="V820" s="1"/>
      <c r="W820" s="1"/>
      <c r="X820" s="1"/>
      <c r="Y820" s="1"/>
      <c r="Z820" s="1"/>
      <c r="AA820" s="1"/>
      <c r="AB820" s="1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hidden="1" x14ac:dyDescent="0.3">
      <c r="A821" s="1"/>
      <c r="B821" s="1"/>
      <c r="C821" s="1"/>
      <c r="D821" s="38"/>
      <c r="E821" s="38"/>
      <c r="F821" s="38"/>
      <c r="G821" s="3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1"/>
      <c r="V821" s="1"/>
      <c r="W821" s="1"/>
      <c r="X821" s="1"/>
      <c r="Y821" s="1"/>
      <c r="Z821" s="1"/>
      <c r="AA821" s="1"/>
      <c r="AB821" s="1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hidden="1" x14ac:dyDescent="0.3">
      <c r="A822" s="1"/>
      <c r="B822" s="1"/>
      <c r="C822" s="1"/>
      <c r="D822" s="38"/>
      <c r="E822" s="38"/>
      <c r="F822" s="38"/>
      <c r="G822" s="3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1"/>
      <c r="V822" s="1"/>
      <c r="W822" s="1"/>
      <c r="X822" s="1"/>
      <c r="Y822" s="1"/>
      <c r="Z822" s="1"/>
      <c r="AA822" s="1"/>
      <c r="AB822" s="1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hidden="1" x14ac:dyDescent="0.3">
      <c r="A823" s="1"/>
      <c r="B823" s="1"/>
      <c r="C823" s="1"/>
      <c r="D823" s="38"/>
      <c r="E823" s="38"/>
      <c r="F823" s="38"/>
      <c r="G823" s="3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1"/>
      <c r="V823" s="1"/>
      <c r="W823" s="1"/>
      <c r="X823" s="1"/>
      <c r="Y823" s="1"/>
      <c r="Z823" s="1"/>
      <c r="AA823" s="1"/>
      <c r="AB823" s="1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hidden="1" x14ac:dyDescent="0.3">
      <c r="A824" s="1"/>
      <c r="B824" s="1"/>
      <c r="C824" s="1"/>
      <c r="D824" s="38"/>
      <c r="E824" s="38"/>
      <c r="F824" s="38"/>
      <c r="G824" s="3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1"/>
      <c r="V824" s="1"/>
      <c r="W824" s="1"/>
      <c r="X824" s="1"/>
      <c r="Y824" s="1"/>
      <c r="Z824" s="1"/>
      <c r="AA824" s="1"/>
      <c r="AB824" s="1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hidden="1" x14ac:dyDescent="0.3">
      <c r="A825" s="1"/>
      <c r="B825" s="1"/>
      <c r="C825" s="1"/>
      <c r="D825" s="38"/>
      <c r="E825" s="38"/>
      <c r="F825" s="38"/>
      <c r="G825" s="3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1"/>
      <c r="V825" s="1"/>
      <c r="W825" s="1"/>
      <c r="X825" s="1"/>
      <c r="Y825" s="1"/>
      <c r="Z825" s="1"/>
      <c r="AA825" s="1"/>
      <c r="AB825" s="1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hidden="1" x14ac:dyDescent="0.3">
      <c r="A826" s="1"/>
      <c r="B826" s="1"/>
      <c r="C826" s="1"/>
      <c r="D826" s="38"/>
      <c r="E826" s="38"/>
      <c r="F826" s="38"/>
      <c r="G826" s="3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1"/>
      <c r="V826" s="1"/>
      <c r="W826" s="1"/>
      <c r="X826" s="1"/>
      <c r="Y826" s="1"/>
      <c r="Z826" s="1"/>
      <c r="AA826" s="1"/>
      <c r="AB826" s="1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hidden="1" x14ac:dyDescent="0.3">
      <c r="A827" s="1"/>
      <c r="B827" s="1"/>
      <c r="C827" s="1"/>
      <c r="D827" s="38"/>
      <c r="E827" s="38"/>
      <c r="F827" s="38"/>
      <c r="G827" s="3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1"/>
      <c r="V827" s="1"/>
      <c r="W827" s="1"/>
      <c r="X827" s="1"/>
      <c r="Y827" s="1"/>
      <c r="Z827" s="1"/>
      <c r="AA827" s="1"/>
      <c r="AB827" s="1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hidden="1" x14ac:dyDescent="0.3">
      <c r="A828" s="1"/>
      <c r="B828" s="1"/>
      <c r="C828" s="1"/>
      <c r="D828" s="38"/>
      <c r="E828" s="38"/>
      <c r="F828" s="38"/>
      <c r="G828" s="3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1"/>
      <c r="V828" s="1"/>
      <c r="W828" s="1"/>
      <c r="X828" s="1"/>
      <c r="Y828" s="1"/>
      <c r="Z828" s="1"/>
      <c r="AA828" s="1"/>
      <c r="AB828" s="1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hidden="1" x14ac:dyDescent="0.3">
      <c r="A829" s="1"/>
      <c r="B829" s="1"/>
      <c r="C829" s="1"/>
      <c r="D829" s="38"/>
      <c r="E829" s="38"/>
      <c r="F829" s="38"/>
      <c r="G829" s="3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1"/>
      <c r="V829" s="1"/>
      <c r="W829" s="1"/>
      <c r="X829" s="1"/>
      <c r="Y829" s="1"/>
      <c r="Z829" s="1"/>
      <c r="AA829" s="1"/>
      <c r="AB829" s="1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hidden="1" x14ac:dyDescent="0.3">
      <c r="A830" s="1"/>
      <c r="B830" s="1"/>
      <c r="C830" s="1"/>
      <c r="D830" s="38"/>
      <c r="E830" s="38"/>
      <c r="F830" s="38"/>
      <c r="G830" s="3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1"/>
      <c r="V830" s="1"/>
      <c r="W830" s="1"/>
      <c r="X830" s="1"/>
      <c r="Y830" s="1"/>
      <c r="Z830" s="1"/>
      <c r="AA830" s="1"/>
      <c r="AB830" s="1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hidden="1" x14ac:dyDescent="0.3">
      <c r="A831" s="1"/>
      <c r="B831" s="1"/>
      <c r="C831" s="1"/>
      <c r="D831" s="38"/>
      <c r="E831" s="38"/>
      <c r="F831" s="38"/>
      <c r="G831" s="3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1"/>
      <c r="V831" s="1"/>
      <c r="W831" s="1"/>
      <c r="X831" s="1"/>
      <c r="Y831" s="1"/>
      <c r="Z831" s="1"/>
      <c r="AA831" s="1"/>
      <c r="AB831" s="1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hidden="1" x14ac:dyDescent="0.3">
      <c r="A832" s="1"/>
      <c r="B832" s="1"/>
      <c r="C832" s="1"/>
      <c r="D832" s="38"/>
      <c r="E832" s="38"/>
      <c r="F832" s="38"/>
      <c r="G832" s="3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1"/>
      <c r="V832" s="1"/>
      <c r="W832" s="1"/>
      <c r="X832" s="1"/>
      <c r="Y832" s="1"/>
      <c r="Z832" s="1"/>
      <c r="AA832" s="1"/>
      <c r="AB832" s="1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hidden="1" x14ac:dyDescent="0.3">
      <c r="A833" s="1"/>
      <c r="B833" s="1"/>
      <c r="C833" s="1"/>
      <c r="D833" s="38"/>
      <c r="E833" s="38"/>
      <c r="F833" s="38"/>
      <c r="G833" s="3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1"/>
      <c r="V833" s="1"/>
      <c r="W833" s="1"/>
      <c r="X833" s="1"/>
      <c r="Y833" s="1"/>
      <c r="Z833" s="1"/>
      <c r="AA833" s="1"/>
      <c r="AB833" s="1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hidden="1" x14ac:dyDescent="0.3">
      <c r="A834" s="1"/>
      <c r="B834" s="1"/>
      <c r="C834" s="1"/>
      <c r="D834" s="38"/>
      <c r="E834" s="38"/>
      <c r="F834" s="38"/>
      <c r="G834" s="3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1"/>
      <c r="V834" s="1"/>
      <c r="W834" s="1"/>
      <c r="X834" s="1"/>
      <c r="Y834" s="1"/>
      <c r="Z834" s="1"/>
      <c r="AA834" s="1"/>
      <c r="AB834" s="1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hidden="1" x14ac:dyDescent="0.3">
      <c r="A835" s="1"/>
      <c r="B835" s="1"/>
      <c r="C835" s="1"/>
      <c r="D835" s="38"/>
      <c r="E835" s="38"/>
      <c r="F835" s="38"/>
      <c r="G835" s="3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1"/>
      <c r="V835" s="1"/>
      <c r="W835" s="1"/>
      <c r="X835" s="1"/>
      <c r="Y835" s="1"/>
      <c r="Z835" s="1"/>
      <c r="AA835" s="1"/>
      <c r="AB835" s="1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hidden="1" x14ac:dyDescent="0.3">
      <c r="A836" s="1"/>
      <c r="B836" s="1"/>
      <c r="C836" s="1"/>
      <c r="D836" s="38"/>
      <c r="E836" s="38"/>
      <c r="F836" s="38"/>
      <c r="G836" s="3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1"/>
      <c r="V836" s="1"/>
      <c r="W836" s="1"/>
      <c r="X836" s="1"/>
      <c r="Y836" s="1"/>
      <c r="Z836" s="1"/>
      <c r="AA836" s="1"/>
      <c r="AB836" s="1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hidden="1" x14ac:dyDescent="0.3">
      <c r="A837" s="1"/>
      <c r="B837" s="1"/>
      <c r="C837" s="1"/>
      <c r="D837" s="38"/>
      <c r="E837" s="38"/>
      <c r="F837" s="38"/>
      <c r="G837" s="3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1"/>
      <c r="V837" s="1"/>
      <c r="W837" s="1"/>
      <c r="X837" s="1"/>
      <c r="Y837" s="1"/>
      <c r="Z837" s="1"/>
      <c r="AA837" s="1"/>
      <c r="AB837" s="1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hidden="1" x14ac:dyDescent="0.3">
      <c r="A838" s="1"/>
      <c r="B838" s="1"/>
      <c r="C838" s="1"/>
      <c r="D838" s="38"/>
      <c r="E838" s="38"/>
      <c r="F838" s="38"/>
      <c r="G838" s="3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1"/>
      <c r="V838" s="1"/>
      <c r="W838" s="1"/>
      <c r="X838" s="1"/>
      <c r="Y838" s="1"/>
      <c r="Z838" s="1"/>
      <c r="AA838" s="1"/>
      <c r="AB838" s="1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hidden="1" x14ac:dyDescent="0.3">
      <c r="A839" s="1"/>
      <c r="B839" s="1"/>
      <c r="C839" s="1"/>
      <c r="D839" s="38"/>
      <c r="E839" s="38"/>
      <c r="F839" s="38"/>
      <c r="G839" s="3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1"/>
      <c r="V839" s="1"/>
      <c r="W839" s="1"/>
      <c r="X839" s="1"/>
      <c r="Y839" s="1"/>
      <c r="Z839" s="1"/>
      <c r="AA839" s="1"/>
      <c r="AB839" s="1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hidden="1" x14ac:dyDescent="0.3">
      <c r="A840" s="1"/>
      <c r="B840" s="1"/>
      <c r="C840" s="1"/>
      <c r="D840" s="38"/>
      <c r="E840" s="38"/>
      <c r="F840" s="38"/>
      <c r="G840" s="3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1"/>
      <c r="V840" s="1"/>
      <c r="W840" s="1"/>
      <c r="X840" s="1"/>
      <c r="Y840" s="1"/>
      <c r="Z840" s="1"/>
      <c r="AA840" s="1"/>
      <c r="AB840" s="1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hidden="1" x14ac:dyDescent="0.3">
      <c r="A841" s="1"/>
      <c r="B841" s="1"/>
      <c r="C841" s="1"/>
      <c r="D841" s="38"/>
      <c r="E841" s="38"/>
      <c r="F841" s="38"/>
      <c r="G841" s="3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1"/>
      <c r="V841" s="1"/>
      <c r="W841" s="1"/>
      <c r="X841" s="1"/>
      <c r="Y841" s="1"/>
      <c r="Z841" s="1"/>
      <c r="AA841" s="1"/>
      <c r="AB841" s="1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hidden="1" x14ac:dyDescent="0.3">
      <c r="A842" s="1"/>
      <c r="B842" s="1"/>
      <c r="C842" s="1"/>
      <c r="D842" s="38"/>
      <c r="E842" s="38"/>
      <c r="F842" s="38"/>
      <c r="G842" s="3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1"/>
      <c r="V842" s="1"/>
      <c r="W842" s="1"/>
      <c r="X842" s="1"/>
      <c r="Y842" s="1"/>
      <c r="Z842" s="1"/>
      <c r="AA842" s="1"/>
      <c r="AB842" s="1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hidden="1" x14ac:dyDescent="0.3">
      <c r="A843" s="1"/>
      <c r="B843" s="1"/>
      <c r="C843" s="1"/>
      <c r="D843" s="38"/>
      <c r="E843" s="38"/>
      <c r="F843" s="38"/>
      <c r="G843" s="3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1"/>
      <c r="V843" s="1"/>
      <c r="W843" s="1"/>
      <c r="X843" s="1"/>
      <c r="Y843" s="1"/>
      <c r="Z843" s="1"/>
      <c r="AA843" s="1"/>
      <c r="AB843" s="1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hidden="1" x14ac:dyDescent="0.3">
      <c r="A844" s="1"/>
      <c r="B844" s="1"/>
      <c r="C844" s="1"/>
      <c r="D844" s="38"/>
      <c r="E844" s="38"/>
      <c r="F844" s="38"/>
      <c r="G844" s="3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1"/>
      <c r="V844" s="1"/>
      <c r="W844" s="1"/>
      <c r="X844" s="1"/>
      <c r="Y844" s="1"/>
      <c r="Z844" s="1"/>
      <c r="AA844" s="1"/>
      <c r="AB844" s="1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hidden="1" x14ac:dyDescent="0.3">
      <c r="A845" s="1"/>
      <c r="B845" s="1"/>
      <c r="C845" s="1"/>
      <c r="D845" s="38"/>
      <c r="E845" s="38"/>
      <c r="F845" s="38"/>
      <c r="G845" s="3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1"/>
      <c r="V845" s="1"/>
      <c r="W845" s="1"/>
      <c r="X845" s="1"/>
      <c r="Y845" s="1"/>
      <c r="Z845" s="1"/>
      <c r="AA845" s="1"/>
      <c r="AB845" s="1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hidden="1" x14ac:dyDescent="0.3">
      <c r="A846" s="1"/>
      <c r="B846" s="1"/>
      <c r="C846" s="1"/>
      <c r="D846" s="38"/>
      <c r="E846" s="38"/>
      <c r="F846" s="38"/>
      <c r="G846" s="3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1"/>
      <c r="V846" s="1"/>
      <c r="W846" s="1"/>
      <c r="X846" s="1"/>
      <c r="Y846" s="1"/>
      <c r="Z846" s="1"/>
      <c r="AA846" s="1"/>
      <c r="AB846" s="1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hidden="1" x14ac:dyDescent="0.3">
      <c r="A847" s="1"/>
      <c r="B847" s="1"/>
      <c r="C847" s="1"/>
      <c r="D847" s="38"/>
      <c r="E847" s="38"/>
      <c r="F847" s="38"/>
      <c r="G847" s="3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1"/>
      <c r="V847" s="1"/>
      <c r="W847" s="1"/>
      <c r="X847" s="1"/>
      <c r="Y847" s="1"/>
      <c r="Z847" s="1"/>
      <c r="AA847" s="1"/>
      <c r="AB847" s="1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hidden="1" x14ac:dyDescent="0.3">
      <c r="A848" s="1"/>
      <c r="B848" s="1"/>
      <c r="C848" s="1"/>
      <c r="D848" s="38"/>
      <c r="E848" s="38"/>
      <c r="F848" s="38"/>
      <c r="G848" s="3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1"/>
      <c r="V848" s="1"/>
      <c r="W848" s="1"/>
      <c r="X848" s="1"/>
      <c r="Y848" s="1"/>
      <c r="Z848" s="1"/>
      <c r="AA848" s="1"/>
      <c r="AB848" s="1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hidden="1" x14ac:dyDescent="0.3">
      <c r="A849" s="1"/>
      <c r="B849" s="1"/>
      <c r="C849" s="1"/>
      <c r="D849" s="38"/>
      <c r="E849" s="38"/>
      <c r="F849" s="38"/>
      <c r="G849" s="3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1"/>
      <c r="V849" s="1"/>
      <c r="W849" s="1"/>
      <c r="X849" s="1"/>
      <c r="Y849" s="1"/>
      <c r="Z849" s="1"/>
      <c r="AA849" s="1"/>
      <c r="AB849" s="1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hidden="1" x14ac:dyDescent="0.3">
      <c r="A850" s="1"/>
      <c r="B850" s="1"/>
      <c r="C850" s="1"/>
      <c r="D850" s="38"/>
      <c r="E850" s="38"/>
      <c r="F850" s="38"/>
      <c r="G850" s="3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1"/>
      <c r="V850" s="1"/>
      <c r="W850" s="1"/>
      <c r="X850" s="1"/>
      <c r="Y850" s="1"/>
      <c r="Z850" s="1"/>
      <c r="AA850" s="1"/>
      <c r="AB850" s="1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hidden="1" x14ac:dyDescent="0.3">
      <c r="A851" s="1"/>
      <c r="B851" s="1"/>
      <c r="C851" s="1"/>
      <c r="D851" s="38"/>
      <c r="E851" s="38"/>
      <c r="F851" s="38"/>
      <c r="G851" s="3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1"/>
      <c r="V851" s="1"/>
      <c r="W851" s="1"/>
      <c r="X851" s="1"/>
      <c r="Y851" s="1"/>
      <c r="Z851" s="1"/>
      <c r="AA851" s="1"/>
      <c r="AB851" s="1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hidden="1" x14ac:dyDescent="0.3">
      <c r="A852" s="1"/>
      <c r="B852" s="1"/>
      <c r="C852" s="1"/>
      <c r="D852" s="38"/>
      <c r="E852" s="38"/>
      <c r="F852" s="38"/>
      <c r="G852" s="3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1"/>
      <c r="V852" s="1"/>
      <c r="W852" s="1"/>
      <c r="X852" s="1"/>
      <c r="Y852" s="1"/>
      <c r="Z852" s="1"/>
      <c r="AA852" s="1"/>
      <c r="AB852" s="1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hidden="1" x14ac:dyDescent="0.3">
      <c r="A853" s="1"/>
      <c r="B853" s="1"/>
      <c r="C853" s="1"/>
      <c r="D853" s="38"/>
      <c r="E853" s="38"/>
      <c r="F853" s="38"/>
      <c r="G853" s="3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1"/>
      <c r="V853" s="1"/>
      <c r="W853" s="1"/>
      <c r="X853" s="1"/>
      <c r="Y853" s="1"/>
      <c r="Z853" s="1"/>
      <c r="AA853" s="1"/>
      <c r="AB853" s="1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hidden="1" x14ac:dyDescent="0.3">
      <c r="A854" s="1"/>
      <c r="B854" s="1"/>
      <c r="C854" s="1"/>
      <c r="D854" s="38"/>
      <c r="E854" s="38"/>
      <c r="F854" s="38"/>
      <c r="G854" s="3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1"/>
      <c r="V854" s="1"/>
      <c r="W854" s="1"/>
      <c r="X854" s="1"/>
      <c r="Y854" s="1"/>
      <c r="Z854" s="1"/>
      <c r="AA854" s="1"/>
      <c r="AB854" s="1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hidden="1" x14ac:dyDescent="0.3">
      <c r="A855" s="1"/>
      <c r="B855" s="1"/>
      <c r="C855" s="1"/>
      <c r="D855" s="38"/>
      <c r="E855" s="38"/>
      <c r="F855" s="38"/>
      <c r="G855" s="3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1"/>
      <c r="V855" s="1"/>
      <c r="W855" s="1"/>
      <c r="X855" s="1"/>
      <c r="Y855" s="1"/>
      <c r="Z855" s="1"/>
      <c r="AA855" s="1"/>
      <c r="AB855" s="1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hidden="1" x14ac:dyDescent="0.3">
      <c r="A856" s="1"/>
      <c r="B856" s="1"/>
      <c r="C856" s="1"/>
      <c r="D856" s="38"/>
      <c r="E856" s="38"/>
      <c r="F856" s="38"/>
      <c r="G856" s="3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1"/>
      <c r="V856" s="1"/>
      <c r="W856" s="1"/>
      <c r="X856" s="1"/>
      <c r="Y856" s="1"/>
      <c r="Z856" s="1"/>
      <c r="AA856" s="1"/>
      <c r="AB856" s="1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hidden="1" x14ac:dyDescent="0.3">
      <c r="A857" s="1"/>
      <c r="B857" s="1"/>
      <c r="C857" s="1"/>
      <c r="D857" s="38"/>
      <c r="E857" s="38"/>
      <c r="F857" s="38"/>
      <c r="G857" s="3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1"/>
      <c r="V857" s="1"/>
      <c r="W857" s="1"/>
      <c r="X857" s="1"/>
      <c r="Y857" s="1"/>
      <c r="Z857" s="1"/>
      <c r="AA857" s="1"/>
      <c r="AB857" s="1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hidden="1" x14ac:dyDescent="0.3">
      <c r="A858" s="1"/>
      <c r="B858" s="1"/>
      <c r="C858" s="1"/>
      <c r="D858" s="38"/>
      <c r="E858" s="38"/>
      <c r="F858" s="38"/>
      <c r="G858" s="3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1"/>
      <c r="V858" s="1"/>
      <c r="W858" s="1"/>
      <c r="X858" s="1"/>
      <c r="Y858" s="1"/>
      <c r="Z858" s="1"/>
      <c r="AA858" s="1"/>
      <c r="AB858" s="1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hidden="1" x14ac:dyDescent="0.3">
      <c r="A859" s="1"/>
      <c r="B859" s="1"/>
      <c r="C859" s="1"/>
      <c r="D859" s="38"/>
      <c r="E859" s="38"/>
      <c r="F859" s="38"/>
      <c r="G859" s="3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1"/>
      <c r="V859" s="1"/>
      <c r="W859" s="1"/>
      <c r="X859" s="1"/>
      <c r="Y859" s="1"/>
      <c r="Z859" s="1"/>
      <c r="AA859" s="1"/>
      <c r="AB859" s="1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hidden="1" x14ac:dyDescent="0.3">
      <c r="A860" s="1"/>
      <c r="B860" s="1"/>
      <c r="C860" s="1"/>
      <c r="D860" s="38"/>
      <c r="E860" s="38"/>
      <c r="F860" s="38"/>
      <c r="G860" s="3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1"/>
      <c r="V860" s="1"/>
      <c r="W860" s="1"/>
      <c r="X860" s="1"/>
      <c r="Y860" s="1"/>
      <c r="Z860" s="1"/>
      <c r="AA860" s="1"/>
      <c r="AB860" s="1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hidden="1" x14ac:dyDescent="0.3">
      <c r="A861" s="1"/>
      <c r="B861" s="1"/>
      <c r="C861" s="1"/>
      <c r="D861" s="38"/>
      <c r="E861" s="38"/>
      <c r="F861" s="38"/>
      <c r="G861" s="3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1"/>
      <c r="V861" s="1"/>
      <c r="W861" s="1"/>
      <c r="X861" s="1"/>
      <c r="Y861" s="1"/>
      <c r="Z861" s="1"/>
      <c r="AA861" s="1"/>
      <c r="AB861" s="1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hidden="1" x14ac:dyDescent="0.3">
      <c r="A862" s="1"/>
      <c r="B862" s="1"/>
      <c r="C862" s="1"/>
      <c r="D862" s="38"/>
      <c r="E862" s="38"/>
      <c r="F862" s="38"/>
      <c r="G862" s="3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1"/>
      <c r="V862" s="1"/>
      <c r="W862" s="1"/>
      <c r="X862" s="1"/>
      <c r="Y862" s="1"/>
      <c r="Z862" s="1"/>
      <c r="AA862" s="1"/>
      <c r="AB862" s="1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hidden="1" x14ac:dyDescent="0.3">
      <c r="A863" s="1"/>
      <c r="B863" s="1"/>
      <c r="C863" s="1"/>
      <c r="D863" s="38"/>
      <c r="E863" s="38"/>
      <c r="F863" s="38"/>
      <c r="G863" s="3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1"/>
      <c r="V863" s="1"/>
      <c r="W863" s="1"/>
      <c r="X863" s="1"/>
      <c r="Y863" s="1"/>
      <c r="Z863" s="1"/>
      <c r="AA863" s="1"/>
      <c r="AB863" s="1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hidden="1" x14ac:dyDescent="0.3">
      <c r="A864" s="1"/>
      <c r="B864" s="1"/>
      <c r="C864" s="1"/>
      <c r="D864" s="38"/>
      <c r="E864" s="38"/>
      <c r="F864" s="38"/>
      <c r="G864" s="3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1"/>
      <c r="V864" s="1"/>
      <c r="W864" s="1"/>
      <c r="X864" s="1"/>
      <c r="Y864" s="1"/>
      <c r="Z864" s="1"/>
      <c r="AA864" s="1"/>
      <c r="AB864" s="1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hidden="1" x14ac:dyDescent="0.3">
      <c r="A865" s="1"/>
      <c r="B865" s="1"/>
      <c r="C865" s="1"/>
      <c r="D865" s="38"/>
      <c r="E865" s="38"/>
      <c r="F865" s="38"/>
      <c r="G865" s="3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1"/>
      <c r="V865" s="1"/>
      <c r="W865" s="1"/>
      <c r="X865" s="1"/>
      <c r="Y865" s="1"/>
      <c r="Z865" s="1"/>
      <c r="AA865" s="1"/>
      <c r="AB865" s="1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hidden="1" x14ac:dyDescent="0.3">
      <c r="A866" s="1"/>
      <c r="B866" s="1"/>
      <c r="C866" s="1"/>
      <c r="D866" s="38"/>
      <c r="E866" s="38"/>
      <c r="F866" s="38"/>
      <c r="G866" s="3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1"/>
      <c r="V866" s="1"/>
      <c r="W866" s="1"/>
      <c r="X866" s="1"/>
      <c r="Y866" s="1"/>
      <c r="Z866" s="1"/>
      <c r="AA866" s="1"/>
      <c r="AB866" s="1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hidden="1" x14ac:dyDescent="0.3">
      <c r="A867" s="1"/>
      <c r="B867" s="1"/>
      <c r="C867" s="1"/>
      <c r="D867" s="38"/>
      <c r="E867" s="38"/>
      <c r="F867" s="38"/>
      <c r="G867" s="3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1"/>
      <c r="V867" s="1"/>
      <c r="W867" s="1"/>
      <c r="X867" s="1"/>
      <c r="Y867" s="1"/>
      <c r="Z867" s="1"/>
      <c r="AA867" s="1"/>
      <c r="AB867" s="1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hidden="1" x14ac:dyDescent="0.3">
      <c r="A868" s="1"/>
      <c r="B868" s="1"/>
      <c r="C868" s="1"/>
      <c r="D868" s="38"/>
      <c r="E868" s="38"/>
      <c r="F868" s="38"/>
      <c r="G868" s="3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1"/>
      <c r="V868" s="1"/>
      <c r="W868" s="1"/>
      <c r="X868" s="1"/>
      <c r="Y868" s="1"/>
      <c r="Z868" s="1"/>
      <c r="AA868" s="1"/>
      <c r="AB868" s="1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hidden="1" x14ac:dyDescent="0.3">
      <c r="A869" s="1"/>
      <c r="B869" s="1"/>
      <c r="C869" s="1"/>
      <c r="D869" s="38"/>
      <c r="E869" s="38"/>
      <c r="F869" s="38"/>
      <c r="G869" s="3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1"/>
      <c r="V869" s="1"/>
      <c r="W869" s="1"/>
      <c r="X869" s="1"/>
      <c r="Y869" s="1"/>
      <c r="Z869" s="1"/>
      <c r="AA869" s="1"/>
      <c r="AB869" s="1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hidden="1" x14ac:dyDescent="0.3">
      <c r="A870" s="1"/>
      <c r="B870" s="1"/>
      <c r="C870" s="1"/>
      <c r="D870" s="38"/>
      <c r="E870" s="38"/>
      <c r="F870" s="38"/>
      <c r="G870" s="3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1"/>
      <c r="V870" s="1"/>
      <c r="W870" s="1"/>
      <c r="X870" s="1"/>
      <c r="Y870" s="1"/>
      <c r="Z870" s="1"/>
      <c r="AA870" s="1"/>
      <c r="AB870" s="1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hidden="1" x14ac:dyDescent="0.3">
      <c r="A871" s="1"/>
      <c r="B871" s="1"/>
      <c r="C871" s="1"/>
      <c r="D871" s="38"/>
      <c r="E871" s="38"/>
      <c r="F871" s="38"/>
      <c r="G871" s="3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1"/>
      <c r="V871" s="1"/>
      <c r="W871" s="1"/>
      <c r="X871" s="1"/>
      <c r="Y871" s="1"/>
      <c r="Z871" s="1"/>
      <c r="AA871" s="1"/>
      <c r="AB871" s="1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hidden="1" x14ac:dyDescent="0.3">
      <c r="A872" s="1"/>
      <c r="B872" s="1"/>
      <c r="C872" s="1"/>
      <c r="D872" s="38"/>
      <c r="E872" s="38"/>
      <c r="F872" s="38"/>
      <c r="G872" s="3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1"/>
      <c r="V872" s="1"/>
      <c r="W872" s="1"/>
      <c r="X872" s="1"/>
      <c r="Y872" s="1"/>
      <c r="Z872" s="1"/>
      <c r="AA872" s="1"/>
      <c r="AB872" s="1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hidden="1" x14ac:dyDescent="0.3">
      <c r="A873" s="1"/>
      <c r="B873" s="1"/>
      <c r="C873" s="1"/>
      <c r="D873" s="38"/>
      <c r="E873" s="38"/>
      <c r="F873" s="38"/>
      <c r="G873" s="3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1"/>
      <c r="V873" s="1"/>
      <c r="W873" s="1"/>
      <c r="X873" s="1"/>
      <c r="Y873" s="1"/>
      <c r="Z873" s="1"/>
      <c r="AA873" s="1"/>
      <c r="AB873" s="1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hidden="1" x14ac:dyDescent="0.3">
      <c r="A874" s="1"/>
      <c r="B874" s="1"/>
      <c r="C874" s="1"/>
      <c r="D874" s="38"/>
      <c r="E874" s="38"/>
      <c r="F874" s="38"/>
      <c r="G874" s="3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1"/>
      <c r="V874" s="1"/>
      <c r="W874" s="1"/>
      <c r="X874" s="1"/>
      <c r="Y874" s="1"/>
      <c r="Z874" s="1"/>
      <c r="AA874" s="1"/>
      <c r="AB874" s="1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hidden="1" x14ac:dyDescent="0.3">
      <c r="A875" s="1"/>
      <c r="B875" s="1"/>
      <c r="C875" s="1"/>
      <c r="D875" s="38"/>
      <c r="E875" s="38"/>
      <c r="F875" s="38"/>
      <c r="G875" s="3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1"/>
      <c r="V875" s="1"/>
      <c r="W875" s="1"/>
      <c r="X875" s="1"/>
      <c r="Y875" s="1"/>
      <c r="Z875" s="1"/>
      <c r="AA875" s="1"/>
      <c r="AB875" s="1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hidden="1" x14ac:dyDescent="0.3">
      <c r="A876" s="1"/>
      <c r="B876" s="1"/>
      <c r="C876" s="1"/>
      <c r="D876" s="38"/>
      <c r="E876" s="38"/>
      <c r="F876" s="38"/>
      <c r="G876" s="3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1"/>
      <c r="V876" s="1"/>
      <c r="W876" s="1"/>
      <c r="X876" s="1"/>
      <c r="Y876" s="1"/>
      <c r="Z876" s="1"/>
      <c r="AA876" s="1"/>
      <c r="AB876" s="1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hidden="1" x14ac:dyDescent="0.3">
      <c r="A877" s="1"/>
      <c r="B877" s="1"/>
      <c r="C877" s="1"/>
      <c r="D877" s="38"/>
      <c r="E877" s="38"/>
      <c r="F877" s="38"/>
      <c r="G877" s="3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1"/>
      <c r="V877" s="1"/>
      <c r="W877" s="1"/>
      <c r="X877" s="1"/>
      <c r="Y877" s="1"/>
      <c r="Z877" s="1"/>
      <c r="AA877" s="1"/>
      <c r="AB877" s="1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hidden="1" x14ac:dyDescent="0.3">
      <c r="A878" s="1"/>
      <c r="B878" s="1"/>
      <c r="C878" s="1"/>
      <c r="D878" s="38"/>
      <c r="E878" s="38"/>
      <c r="F878" s="38"/>
      <c r="G878" s="3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1"/>
      <c r="V878" s="1"/>
      <c r="W878" s="1"/>
      <c r="X878" s="1"/>
      <c r="Y878" s="1"/>
      <c r="Z878" s="1"/>
      <c r="AA878" s="1"/>
      <c r="AB878" s="1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hidden="1" x14ac:dyDescent="0.3">
      <c r="A879" s="1"/>
      <c r="B879" s="1"/>
      <c r="C879" s="1"/>
      <c r="D879" s="38"/>
      <c r="E879" s="38"/>
      <c r="F879" s="38"/>
      <c r="G879" s="3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1"/>
      <c r="V879" s="1"/>
      <c r="W879" s="1"/>
      <c r="X879" s="1"/>
      <c r="Y879" s="1"/>
      <c r="Z879" s="1"/>
      <c r="AA879" s="1"/>
      <c r="AB879" s="1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hidden="1" x14ac:dyDescent="0.3">
      <c r="A880" s="1"/>
      <c r="B880" s="1"/>
      <c r="C880" s="1"/>
      <c r="D880" s="38"/>
      <c r="E880" s="38"/>
      <c r="F880" s="38"/>
      <c r="G880" s="3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1"/>
      <c r="V880" s="1"/>
      <c r="W880" s="1"/>
      <c r="X880" s="1"/>
      <c r="Y880" s="1"/>
      <c r="Z880" s="1"/>
      <c r="AA880" s="1"/>
      <c r="AB880" s="1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hidden="1" x14ac:dyDescent="0.3">
      <c r="A881" s="1"/>
      <c r="B881" s="1"/>
      <c r="C881" s="1"/>
      <c r="D881" s="38"/>
      <c r="E881" s="38"/>
      <c r="F881" s="38"/>
      <c r="G881" s="3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1"/>
      <c r="V881" s="1"/>
      <c r="W881" s="1"/>
      <c r="X881" s="1"/>
      <c r="Y881" s="1"/>
      <c r="Z881" s="1"/>
      <c r="AA881" s="1"/>
      <c r="AB881" s="1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hidden="1" x14ac:dyDescent="0.3">
      <c r="A882" s="1"/>
      <c r="B882" s="1"/>
      <c r="C882" s="1"/>
      <c r="D882" s="38"/>
      <c r="E882" s="38"/>
      <c r="F882" s="38"/>
      <c r="G882" s="3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1"/>
      <c r="V882" s="1"/>
      <c r="W882" s="1"/>
      <c r="X882" s="1"/>
      <c r="Y882" s="1"/>
      <c r="Z882" s="1"/>
      <c r="AA882" s="1"/>
      <c r="AB882" s="1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hidden="1" x14ac:dyDescent="0.3">
      <c r="A883" s="1"/>
      <c r="B883" s="1"/>
      <c r="C883" s="1"/>
      <c r="D883" s="38"/>
      <c r="E883" s="38"/>
      <c r="F883" s="38"/>
      <c r="G883" s="3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1"/>
      <c r="V883" s="1"/>
      <c r="W883" s="1"/>
      <c r="X883" s="1"/>
      <c r="Y883" s="1"/>
      <c r="Z883" s="1"/>
      <c r="AA883" s="1"/>
      <c r="AB883" s="1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hidden="1" x14ac:dyDescent="0.3">
      <c r="A884" s="1"/>
      <c r="B884" s="1"/>
      <c r="C884" s="1"/>
      <c r="D884" s="38"/>
      <c r="E884" s="38"/>
      <c r="F884" s="38"/>
      <c r="G884" s="3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1"/>
      <c r="V884" s="1"/>
      <c r="W884" s="1"/>
      <c r="X884" s="1"/>
      <c r="Y884" s="1"/>
      <c r="Z884" s="1"/>
      <c r="AA884" s="1"/>
      <c r="AB884" s="1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hidden="1" x14ac:dyDescent="0.3">
      <c r="A885" s="1"/>
      <c r="B885" s="1"/>
      <c r="C885" s="1"/>
      <c r="D885" s="38"/>
      <c r="E885" s="38"/>
      <c r="F885" s="38"/>
      <c r="G885" s="3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1"/>
      <c r="V885" s="1"/>
      <c r="W885" s="1"/>
      <c r="X885" s="1"/>
      <c r="Y885" s="1"/>
      <c r="Z885" s="1"/>
      <c r="AA885" s="1"/>
      <c r="AB885" s="1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hidden="1" x14ac:dyDescent="0.3">
      <c r="A886" s="1"/>
      <c r="B886" s="1"/>
      <c r="C886" s="1"/>
      <c r="D886" s="38"/>
      <c r="E886" s="38"/>
      <c r="F886" s="38"/>
      <c r="G886" s="3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1"/>
      <c r="V886" s="1"/>
      <c r="W886" s="1"/>
      <c r="X886" s="1"/>
      <c r="Y886" s="1"/>
      <c r="Z886" s="1"/>
      <c r="AA886" s="1"/>
      <c r="AB886" s="1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hidden="1" x14ac:dyDescent="0.3">
      <c r="A887" s="1"/>
      <c r="B887" s="1"/>
      <c r="C887" s="1"/>
      <c r="D887" s="38"/>
      <c r="E887" s="38"/>
      <c r="F887" s="38"/>
      <c r="G887" s="3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1"/>
      <c r="V887" s="1"/>
      <c r="W887" s="1"/>
      <c r="X887" s="1"/>
      <c r="Y887" s="1"/>
      <c r="Z887" s="1"/>
      <c r="AA887" s="1"/>
      <c r="AB887" s="1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hidden="1" x14ac:dyDescent="0.3">
      <c r="A888" s="1"/>
      <c r="B888" s="1"/>
      <c r="C888" s="1"/>
      <c r="D888" s="38"/>
      <c r="E888" s="38"/>
      <c r="F888" s="38"/>
      <c r="G888" s="3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1"/>
      <c r="V888" s="1"/>
      <c r="W888" s="1"/>
      <c r="X888" s="1"/>
      <c r="Y888" s="1"/>
      <c r="Z888" s="1"/>
      <c r="AA888" s="1"/>
      <c r="AB888" s="1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hidden="1" x14ac:dyDescent="0.3">
      <c r="A889" s="1"/>
      <c r="B889" s="1"/>
      <c r="C889" s="1"/>
      <c r="D889" s="38"/>
      <c r="E889" s="38"/>
      <c r="F889" s="38"/>
      <c r="G889" s="3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1"/>
      <c r="V889" s="1"/>
      <c r="W889" s="1"/>
      <c r="X889" s="1"/>
      <c r="Y889" s="1"/>
      <c r="Z889" s="1"/>
      <c r="AA889" s="1"/>
      <c r="AB889" s="1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hidden="1" x14ac:dyDescent="0.3">
      <c r="A890" s="1"/>
      <c r="B890" s="1"/>
      <c r="C890" s="1"/>
      <c r="D890" s="38"/>
      <c r="E890" s="38"/>
      <c r="F890" s="38"/>
      <c r="G890" s="3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1"/>
      <c r="V890" s="1"/>
      <c r="W890" s="1"/>
      <c r="X890" s="1"/>
      <c r="Y890" s="1"/>
      <c r="Z890" s="1"/>
      <c r="AA890" s="1"/>
      <c r="AB890" s="1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hidden="1" x14ac:dyDescent="0.3">
      <c r="A891" s="1"/>
      <c r="B891" s="1"/>
      <c r="C891" s="1"/>
      <c r="D891" s="38"/>
      <c r="E891" s="38"/>
      <c r="F891" s="38"/>
      <c r="G891" s="3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1"/>
      <c r="V891" s="1"/>
      <c r="W891" s="1"/>
      <c r="X891" s="1"/>
      <c r="Y891" s="1"/>
      <c r="Z891" s="1"/>
      <c r="AA891" s="1"/>
      <c r="AB891" s="1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hidden="1" x14ac:dyDescent="0.3">
      <c r="A892" s="1"/>
      <c r="B892" s="1"/>
      <c r="C892" s="1"/>
      <c r="D892" s="38"/>
      <c r="E892" s="38"/>
      <c r="F892" s="38"/>
      <c r="G892" s="3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1"/>
      <c r="V892" s="1"/>
      <c r="W892" s="1"/>
      <c r="X892" s="1"/>
      <c r="Y892" s="1"/>
      <c r="Z892" s="1"/>
      <c r="AA892" s="1"/>
      <c r="AB892" s="1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hidden="1" x14ac:dyDescent="0.3">
      <c r="A893" s="1"/>
      <c r="B893" s="1"/>
      <c r="C893" s="1"/>
      <c r="D893" s="38"/>
      <c r="E893" s="38"/>
      <c r="F893" s="38"/>
      <c r="G893" s="3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1"/>
      <c r="V893" s="1"/>
      <c r="W893" s="1"/>
      <c r="X893" s="1"/>
      <c r="Y893" s="1"/>
      <c r="Z893" s="1"/>
      <c r="AA893" s="1"/>
      <c r="AB893" s="1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hidden="1" x14ac:dyDescent="0.3">
      <c r="A894" s="1"/>
      <c r="B894" s="1"/>
      <c r="C894" s="1"/>
      <c r="D894" s="38"/>
      <c r="E894" s="38"/>
      <c r="F894" s="38"/>
      <c r="G894" s="3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1"/>
      <c r="V894" s="1"/>
      <c r="W894" s="1"/>
      <c r="X894" s="1"/>
      <c r="Y894" s="1"/>
      <c r="Z894" s="1"/>
      <c r="AA894" s="1"/>
      <c r="AB894" s="1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hidden="1" x14ac:dyDescent="0.3">
      <c r="A895" s="1"/>
      <c r="B895" s="1"/>
      <c r="C895" s="1"/>
      <c r="D895" s="38"/>
      <c r="E895" s="38"/>
      <c r="F895" s="38"/>
      <c r="G895" s="3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1"/>
      <c r="V895" s="1"/>
      <c r="W895" s="1"/>
      <c r="X895" s="1"/>
      <c r="Y895" s="1"/>
      <c r="Z895" s="1"/>
      <c r="AA895" s="1"/>
      <c r="AB895" s="1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hidden="1" x14ac:dyDescent="0.3">
      <c r="A896" s="1"/>
      <c r="B896" s="1"/>
      <c r="C896" s="1"/>
      <c r="D896" s="38"/>
      <c r="E896" s="38"/>
      <c r="F896" s="38"/>
      <c r="G896" s="3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1"/>
      <c r="V896" s="1"/>
      <c r="W896" s="1"/>
      <c r="X896" s="1"/>
      <c r="Y896" s="1"/>
      <c r="Z896" s="1"/>
      <c r="AA896" s="1"/>
      <c r="AB896" s="1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hidden="1" x14ac:dyDescent="0.3">
      <c r="A897" s="1"/>
      <c r="B897" s="1"/>
      <c r="C897" s="1"/>
      <c r="D897" s="38"/>
      <c r="E897" s="38"/>
      <c r="F897" s="38"/>
      <c r="G897" s="3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1"/>
      <c r="V897" s="1"/>
      <c r="W897" s="1"/>
      <c r="X897" s="1"/>
      <c r="Y897" s="1"/>
      <c r="Z897" s="1"/>
      <c r="AA897" s="1"/>
      <c r="AB897" s="1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hidden="1" x14ac:dyDescent="0.3">
      <c r="A898" s="1"/>
      <c r="B898" s="1"/>
      <c r="C898" s="1"/>
      <c r="D898" s="38"/>
      <c r="E898" s="38"/>
      <c r="F898" s="38"/>
      <c r="G898" s="3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1"/>
      <c r="V898" s="1"/>
      <c r="W898" s="1"/>
      <c r="X898" s="1"/>
      <c r="Y898" s="1"/>
      <c r="Z898" s="1"/>
      <c r="AA898" s="1"/>
      <c r="AB898" s="1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hidden="1" x14ac:dyDescent="0.3">
      <c r="A899" s="1"/>
      <c r="B899" s="1"/>
      <c r="C899" s="1"/>
      <c r="D899" s="38"/>
      <c r="E899" s="38"/>
      <c r="F899" s="38"/>
      <c r="G899" s="3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1"/>
      <c r="V899" s="1"/>
      <c r="W899" s="1"/>
      <c r="X899" s="1"/>
      <c r="Y899" s="1"/>
      <c r="Z899" s="1"/>
      <c r="AA899" s="1"/>
      <c r="AB899" s="1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hidden="1" x14ac:dyDescent="0.3">
      <c r="A900" s="1"/>
      <c r="B900" s="1"/>
      <c r="C900" s="1"/>
      <c r="D900" s="38"/>
      <c r="E900" s="38"/>
      <c r="F900" s="38"/>
      <c r="G900" s="3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1"/>
      <c r="V900" s="1"/>
      <c r="W900" s="1"/>
      <c r="X900" s="1"/>
      <c r="Y900" s="1"/>
      <c r="Z900" s="1"/>
      <c r="AA900" s="1"/>
      <c r="AB900" s="1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hidden="1" x14ac:dyDescent="0.3">
      <c r="A901" s="1"/>
      <c r="B901" s="1"/>
      <c r="C901" s="1"/>
      <c r="D901" s="38"/>
      <c r="E901" s="38"/>
      <c r="F901" s="38"/>
      <c r="G901" s="3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1"/>
      <c r="V901" s="1"/>
      <c r="W901" s="1"/>
      <c r="X901" s="1"/>
      <c r="Y901" s="1"/>
      <c r="Z901" s="1"/>
      <c r="AA901" s="1"/>
      <c r="AB901" s="1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hidden="1" x14ac:dyDescent="0.3">
      <c r="A902" s="1"/>
      <c r="B902" s="1"/>
      <c r="C902" s="1"/>
      <c r="D902" s="38"/>
      <c r="E902" s="38"/>
      <c r="F902" s="38"/>
      <c r="G902" s="3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1"/>
      <c r="V902" s="1"/>
      <c r="W902" s="1"/>
      <c r="X902" s="1"/>
      <c r="Y902" s="1"/>
      <c r="Z902" s="1"/>
      <c r="AA902" s="1"/>
      <c r="AB902" s="1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hidden="1" x14ac:dyDescent="0.3">
      <c r="A903" s="1"/>
      <c r="B903" s="1"/>
      <c r="C903" s="1"/>
      <c r="D903" s="38"/>
      <c r="E903" s="38"/>
      <c r="F903" s="38"/>
      <c r="G903" s="3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1"/>
      <c r="V903" s="1"/>
      <c r="W903" s="1"/>
      <c r="X903" s="1"/>
      <c r="Y903" s="1"/>
      <c r="Z903" s="1"/>
      <c r="AA903" s="1"/>
      <c r="AB903" s="1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hidden="1" x14ac:dyDescent="0.3">
      <c r="A904" s="1"/>
      <c r="B904" s="1"/>
      <c r="C904" s="1"/>
      <c r="D904" s="38"/>
      <c r="E904" s="38"/>
      <c r="F904" s="38"/>
      <c r="G904" s="3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1"/>
      <c r="V904" s="1"/>
      <c r="W904" s="1"/>
      <c r="X904" s="1"/>
      <c r="Y904" s="1"/>
      <c r="Z904" s="1"/>
      <c r="AA904" s="1"/>
      <c r="AB904" s="1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hidden="1" x14ac:dyDescent="0.3">
      <c r="A905" s="1"/>
      <c r="B905" s="1"/>
      <c r="C905" s="1"/>
      <c r="D905" s="38"/>
      <c r="E905" s="38"/>
      <c r="F905" s="38"/>
      <c r="G905" s="3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1"/>
      <c r="V905" s="1"/>
      <c r="W905" s="1"/>
      <c r="X905" s="1"/>
      <c r="Y905" s="1"/>
      <c r="Z905" s="1"/>
      <c r="AA905" s="1"/>
      <c r="AB905" s="1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hidden="1" x14ac:dyDescent="0.3">
      <c r="A906" s="1"/>
      <c r="B906" s="1"/>
      <c r="C906" s="1"/>
      <c r="D906" s="38"/>
      <c r="E906" s="38"/>
      <c r="F906" s="38"/>
      <c r="G906" s="3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1"/>
      <c r="V906" s="1"/>
      <c r="W906" s="1"/>
      <c r="X906" s="1"/>
      <c r="Y906" s="1"/>
      <c r="Z906" s="1"/>
      <c r="AA906" s="1"/>
      <c r="AB906" s="1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hidden="1" x14ac:dyDescent="0.3">
      <c r="A907" s="1"/>
      <c r="B907" s="1"/>
      <c r="C907" s="1"/>
      <c r="D907" s="38"/>
      <c r="E907" s="38"/>
      <c r="F907" s="38"/>
      <c r="G907" s="3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1"/>
      <c r="V907" s="1"/>
      <c r="W907" s="1"/>
      <c r="X907" s="1"/>
      <c r="Y907" s="1"/>
      <c r="Z907" s="1"/>
      <c r="AA907" s="1"/>
      <c r="AB907" s="1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hidden="1" x14ac:dyDescent="0.3">
      <c r="A908" s="1"/>
      <c r="B908" s="1"/>
      <c r="C908" s="1"/>
      <c r="D908" s="38"/>
      <c r="E908" s="38"/>
      <c r="F908" s="38"/>
      <c r="G908" s="3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1"/>
      <c r="V908" s="1"/>
      <c r="W908" s="1"/>
      <c r="X908" s="1"/>
      <c r="Y908" s="1"/>
      <c r="Z908" s="1"/>
      <c r="AA908" s="1"/>
      <c r="AB908" s="1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hidden="1" x14ac:dyDescent="0.3">
      <c r="A909" s="1"/>
      <c r="B909" s="1"/>
      <c r="C909" s="1"/>
      <c r="D909" s="38"/>
      <c r="E909" s="38"/>
      <c r="F909" s="38"/>
      <c r="G909" s="3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1"/>
      <c r="V909" s="1"/>
      <c r="W909" s="1"/>
      <c r="X909" s="1"/>
      <c r="Y909" s="1"/>
      <c r="Z909" s="1"/>
      <c r="AA909" s="1"/>
      <c r="AB909" s="1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hidden="1" x14ac:dyDescent="0.3">
      <c r="A910" s="1"/>
      <c r="B910" s="1"/>
      <c r="C910" s="1"/>
      <c r="D910" s="38"/>
      <c r="E910" s="38"/>
      <c r="F910" s="38"/>
      <c r="G910" s="3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1"/>
      <c r="V910" s="1"/>
      <c r="W910" s="1"/>
      <c r="X910" s="1"/>
      <c r="Y910" s="1"/>
      <c r="Z910" s="1"/>
      <c r="AA910" s="1"/>
      <c r="AB910" s="1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hidden="1" x14ac:dyDescent="0.3">
      <c r="A911" s="1"/>
      <c r="B911" s="1"/>
      <c r="C911" s="1"/>
      <c r="D911" s="38"/>
      <c r="E911" s="38"/>
      <c r="F911" s="38"/>
      <c r="G911" s="3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1"/>
      <c r="V911" s="1"/>
      <c r="W911" s="1"/>
      <c r="X911" s="1"/>
      <c r="Y911" s="1"/>
      <c r="Z911" s="1"/>
      <c r="AA911" s="1"/>
      <c r="AB911" s="1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hidden="1" x14ac:dyDescent="0.3">
      <c r="A912" s="1"/>
      <c r="B912" s="1"/>
      <c r="C912" s="1"/>
      <c r="D912" s="38"/>
      <c r="E912" s="38"/>
      <c r="F912" s="38"/>
      <c r="G912" s="3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1"/>
      <c r="V912" s="1"/>
      <c r="W912" s="1"/>
      <c r="X912" s="1"/>
      <c r="Y912" s="1"/>
      <c r="Z912" s="1"/>
      <c r="AA912" s="1"/>
      <c r="AB912" s="1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hidden="1" x14ac:dyDescent="0.3">
      <c r="A913" s="1"/>
      <c r="B913" s="1"/>
      <c r="C913" s="1"/>
      <c r="D913" s="38"/>
      <c r="E913" s="38"/>
      <c r="F913" s="38"/>
      <c r="G913" s="3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1"/>
      <c r="V913" s="1"/>
      <c r="W913" s="1"/>
      <c r="X913" s="1"/>
      <c r="Y913" s="1"/>
      <c r="Z913" s="1"/>
      <c r="AA913" s="1"/>
      <c r="AB913" s="1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hidden="1" x14ac:dyDescent="0.3">
      <c r="A914" s="1"/>
      <c r="B914" s="1"/>
      <c r="C914" s="1"/>
      <c r="D914" s="38"/>
      <c r="E914" s="38"/>
      <c r="F914" s="38"/>
      <c r="G914" s="3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1"/>
      <c r="V914" s="1"/>
      <c r="W914" s="1"/>
      <c r="X914" s="1"/>
      <c r="Y914" s="1"/>
      <c r="Z914" s="1"/>
      <c r="AA914" s="1"/>
      <c r="AB914" s="1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hidden="1" x14ac:dyDescent="0.3">
      <c r="A915" s="1"/>
      <c r="B915" s="1"/>
      <c r="C915" s="1"/>
      <c r="D915" s="38"/>
      <c r="E915" s="38"/>
      <c r="F915" s="38"/>
      <c r="G915" s="3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1"/>
      <c r="V915" s="1"/>
      <c r="W915" s="1"/>
      <c r="X915" s="1"/>
      <c r="Y915" s="1"/>
      <c r="Z915" s="1"/>
      <c r="AA915" s="1"/>
      <c r="AB915" s="1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hidden="1" x14ac:dyDescent="0.3">
      <c r="A916" s="1"/>
      <c r="B916" s="1"/>
      <c r="C916" s="1"/>
      <c r="D916" s="38"/>
      <c r="E916" s="38"/>
      <c r="F916" s="38"/>
      <c r="G916" s="3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1"/>
      <c r="V916" s="1"/>
      <c r="W916" s="1"/>
      <c r="X916" s="1"/>
      <c r="Y916" s="1"/>
      <c r="Z916" s="1"/>
      <c r="AA916" s="1"/>
      <c r="AB916" s="1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hidden="1" x14ac:dyDescent="0.3">
      <c r="A917" s="1"/>
      <c r="B917" s="1"/>
      <c r="C917" s="1"/>
      <c r="D917" s="38"/>
      <c r="E917" s="38"/>
      <c r="F917" s="38"/>
      <c r="G917" s="3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1"/>
      <c r="V917" s="1"/>
      <c r="W917" s="1"/>
      <c r="X917" s="1"/>
      <c r="Y917" s="1"/>
      <c r="Z917" s="1"/>
      <c r="AA917" s="1"/>
      <c r="AB917" s="1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hidden="1" x14ac:dyDescent="0.3">
      <c r="A918" s="1"/>
      <c r="B918" s="1"/>
      <c r="C918" s="1"/>
      <c r="D918" s="38"/>
      <c r="E918" s="38"/>
      <c r="F918" s="38"/>
      <c r="G918" s="3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1"/>
      <c r="V918" s="1"/>
      <c r="W918" s="1"/>
      <c r="X918" s="1"/>
      <c r="Y918" s="1"/>
      <c r="Z918" s="1"/>
      <c r="AA918" s="1"/>
      <c r="AB918" s="1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hidden="1" x14ac:dyDescent="0.3">
      <c r="A919" s="1"/>
      <c r="B919" s="1"/>
      <c r="C919" s="1"/>
      <c r="D919" s="38"/>
      <c r="E919" s="38"/>
      <c r="F919" s="38"/>
      <c r="G919" s="3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1"/>
      <c r="V919" s="1"/>
      <c r="W919" s="1"/>
      <c r="X919" s="1"/>
      <c r="Y919" s="1"/>
      <c r="Z919" s="1"/>
      <c r="AA919" s="1"/>
      <c r="AB919" s="1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hidden="1" x14ac:dyDescent="0.3">
      <c r="A920" s="1"/>
      <c r="B920" s="1"/>
      <c r="C920" s="1"/>
      <c r="D920" s="38"/>
      <c r="E920" s="38"/>
      <c r="F920" s="38"/>
      <c r="G920" s="3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1"/>
      <c r="V920" s="1"/>
      <c r="W920" s="1"/>
      <c r="X920" s="1"/>
      <c r="Y920" s="1"/>
      <c r="Z920" s="1"/>
      <c r="AA920" s="1"/>
      <c r="AB920" s="1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hidden="1" x14ac:dyDescent="0.3">
      <c r="A921" s="1"/>
      <c r="B921" s="1"/>
      <c r="C921" s="1"/>
      <c r="D921" s="38"/>
      <c r="E921" s="38"/>
      <c r="F921" s="38"/>
      <c r="G921" s="3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1"/>
      <c r="V921" s="1"/>
      <c r="W921" s="1"/>
      <c r="X921" s="1"/>
      <c r="Y921" s="1"/>
      <c r="Z921" s="1"/>
      <c r="AA921" s="1"/>
      <c r="AB921" s="1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hidden="1" x14ac:dyDescent="0.3">
      <c r="A922" s="1"/>
      <c r="B922" s="1"/>
      <c r="C922" s="1"/>
      <c r="D922" s="38"/>
      <c r="E922" s="38"/>
      <c r="F922" s="38"/>
      <c r="G922" s="3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1"/>
      <c r="V922" s="1"/>
      <c r="W922" s="1"/>
      <c r="X922" s="1"/>
      <c r="Y922" s="1"/>
      <c r="Z922" s="1"/>
      <c r="AA922" s="1"/>
      <c r="AB922" s="1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hidden="1" x14ac:dyDescent="0.3">
      <c r="A923" s="1"/>
      <c r="B923" s="1"/>
      <c r="C923" s="1"/>
      <c r="D923" s="38"/>
      <c r="E923" s="38"/>
      <c r="F923" s="38"/>
      <c r="G923" s="3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1"/>
      <c r="V923" s="1"/>
      <c r="W923" s="1"/>
      <c r="X923" s="1"/>
      <c r="Y923" s="1"/>
      <c r="Z923" s="1"/>
      <c r="AA923" s="1"/>
      <c r="AB923" s="1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hidden="1" x14ac:dyDescent="0.3">
      <c r="A924" s="1"/>
      <c r="B924" s="1"/>
      <c r="C924" s="1"/>
      <c r="D924" s="38"/>
      <c r="E924" s="38"/>
      <c r="F924" s="38"/>
      <c r="G924" s="3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1"/>
      <c r="V924" s="1"/>
      <c r="W924" s="1"/>
      <c r="X924" s="1"/>
      <c r="Y924" s="1"/>
      <c r="Z924" s="1"/>
      <c r="AA924" s="1"/>
      <c r="AB924" s="1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hidden="1" x14ac:dyDescent="0.3">
      <c r="A925" s="1"/>
      <c r="B925" s="1"/>
      <c r="C925" s="1"/>
      <c r="D925" s="38"/>
      <c r="E925" s="38"/>
      <c r="F925" s="38"/>
      <c r="G925" s="3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1"/>
      <c r="V925" s="1"/>
      <c r="W925" s="1"/>
      <c r="X925" s="1"/>
      <c r="Y925" s="1"/>
      <c r="Z925" s="1"/>
      <c r="AA925" s="1"/>
      <c r="AB925" s="1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hidden="1" x14ac:dyDescent="0.3">
      <c r="A926" s="1"/>
      <c r="B926" s="1"/>
      <c r="C926" s="1"/>
      <c r="D926" s="38"/>
      <c r="E926" s="38"/>
      <c r="F926" s="38"/>
      <c r="G926" s="3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1"/>
      <c r="V926" s="1"/>
      <c r="W926" s="1"/>
      <c r="X926" s="1"/>
      <c r="Y926" s="1"/>
      <c r="Z926" s="1"/>
      <c r="AA926" s="1"/>
      <c r="AB926" s="1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hidden="1" x14ac:dyDescent="0.3">
      <c r="A927" s="1"/>
      <c r="B927" s="1"/>
      <c r="C927" s="1"/>
      <c r="D927" s="38"/>
      <c r="E927" s="38"/>
      <c r="F927" s="38"/>
      <c r="G927" s="3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1"/>
      <c r="V927" s="1"/>
      <c r="W927" s="1"/>
      <c r="X927" s="1"/>
      <c r="Y927" s="1"/>
      <c r="Z927" s="1"/>
      <c r="AA927" s="1"/>
      <c r="AB927" s="1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hidden="1" x14ac:dyDescent="0.3">
      <c r="A928" s="1"/>
      <c r="B928" s="1"/>
      <c r="C928" s="1"/>
      <c r="D928" s="38"/>
      <c r="E928" s="38"/>
      <c r="F928" s="38"/>
      <c r="G928" s="3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1"/>
      <c r="V928" s="1"/>
      <c r="W928" s="1"/>
      <c r="X928" s="1"/>
      <c r="Y928" s="1"/>
      <c r="Z928" s="1"/>
      <c r="AA928" s="1"/>
      <c r="AB928" s="1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hidden="1" x14ac:dyDescent="0.3">
      <c r="A929" s="1"/>
      <c r="B929" s="1"/>
      <c r="C929" s="1"/>
      <c r="D929" s="38"/>
      <c r="E929" s="38"/>
      <c r="F929" s="38"/>
      <c r="G929" s="3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1"/>
      <c r="V929" s="1"/>
      <c r="W929" s="1"/>
      <c r="X929" s="1"/>
      <c r="Y929" s="1"/>
      <c r="Z929" s="1"/>
      <c r="AA929" s="1"/>
      <c r="AB929" s="1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hidden="1" x14ac:dyDescent="0.3">
      <c r="A930" s="1"/>
      <c r="B930" s="1"/>
      <c r="C930" s="1"/>
      <c r="D930" s="38"/>
      <c r="E930" s="38"/>
      <c r="F930" s="38"/>
      <c r="G930" s="3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1"/>
      <c r="V930" s="1"/>
      <c r="W930" s="1"/>
      <c r="X930" s="1"/>
      <c r="Y930" s="1"/>
      <c r="Z930" s="1"/>
      <c r="AA930" s="1"/>
      <c r="AB930" s="1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hidden="1" x14ac:dyDescent="0.3">
      <c r="A931" s="1"/>
      <c r="B931" s="1"/>
      <c r="C931" s="1"/>
      <c r="D931" s="38"/>
      <c r="E931" s="38"/>
      <c r="F931" s="38"/>
      <c r="G931" s="3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1"/>
      <c r="V931" s="1"/>
      <c r="W931" s="1"/>
      <c r="X931" s="1"/>
      <c r="Y931" s="1"/>
      <c r="Z931" s="1"/>
      <c r="AA931" s="1"/>
      <c r="AB931" s="1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hidden="1" x14ac:dyDescent="0.3">
      <c r="A932" s="1"/>
      <c r="B932" s="1"/>
      <c r="C932" s="1"/>
      <c r="D932" s="38"/>
      <c r="E932" s="38"/>
      <c r="F932" s="38"/>
      <c r="G932" s="3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1"/>
      <c r="V932" s="1"/>
      <c r="W932" s="1"/>
      <c r="X932" s="1"/>
      <c r="Y932" s="1"/>
      <c r="Z932" s="1"/>
      <c r="AA932" s="1"/>
      <c r="AB932" s="1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hidden="1" x14ac:dyDescent="0.3">
      <c r="A933" s="1"/>
      <c r="B933" s="1"/>
      <c r="C933" s="1"/>
      <c r="D933" s="38"/>
      <c r="E933" s="38"/>
      <c r="F933" s="38"/>
      <c r="G933" s="3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1"/>
      <c r="V933" s="1"/>
      <c r="W933" s="1"/>
      <c r="X933" s="1"/>
      <c r="Y933" s="1"/>
      <c r="Z933" s="1"/>
      <c r="AA933" s="1"/>
      <c r="AB933" s="1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hidden="1" x14ac:dyDescent="0.3">
      <c r="A934" s="1"/>
      <c r="B934" s="1"/>
      <c r="C934" s="1"/>
      <c r="D934" s="38"/>
      <c r="E934" s="38"/>
      <c r="F934" s="38"/>
      <c r="G934" s="3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1"/>
      <c r="V934" s="1"/>
      <c r="W934" s="1"/>
      <c r="X934" s="1"/>
      <c r="Y934" s="1"/>
      <c r="Z934" s="1"/>
      <c r="AA934" s="1"/>
      <c r="AB934" s="1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hidden="1" x14ac:dyDescent="0.3">
      <c r="A935" s="1"/>
      <c r="B935" s="1"/>
      <c r="C935" s="1"/>
      <c r="D935" s="38"/>
      <c r="E935" s="38"/>
      <c r="F935" s="38"/>
      <c r="G935" s="3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1"/>
      <c r="V935" s="1"/>
      <c r="W935" s="1"/>
      <c r="X935" s="1"/>
      <c r="Y935" s="1"/>
      <c r="Z935" s="1"/>
      <c r="AA935" s="1"/>
      <c r="AB935" s="1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hidden="1" x14ac:dyDescent="0.3">
      <c r="A936" s="1"/>
      <c r="B936" s="1"/>
      <c r="C936" s="1"/>
      <c r="D936" s="38"/>
      <c r="E936" s="38"/>
      <c r="F936" s="38"/>
      <c r="G936" s="3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1"/>
      <c r="V936" s="1"/>
      <c r="W936" s="1"/>
      <c r="X936" s="1"/>
      <c r="Y936" s="1"/>
      <c r="Z936" s="1"/>
      <c r="AA936" s="1"/>
      <c r="AB936" s="1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hidden="1" x14ac:dyDescent="0.3">
      <c r="A937" s="1"/>
      <c r="B937" s="1"/>
      <c r="C937" s="1"/>
      <c r="D937" s="38"/>
      <c r="E937" s="38"/>
      <c r="F937" s="38"/>
      <c r="G937" s="3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1"/>
      <c r="V937" s="1"/>
      <c r="W937" s="1"/>
      <c r="X937" s="1"/>
      <c r="Y937" s="1"/>
      <c r="Z937" s="1"/>
      <c r="AA937" s="1"/>
      <c r="AB937" s="1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hidden="1" x14ac:dyDescent="0.3">
      <c r="A938" s="1"/>
      <c r="B938" s="1"/>
      <c r="C938" s="1"/>
      <c r="D938" s="38"/>
      <c r="E938" s="38"/>
      <c r="F938" s="38"/>
      <c r="G938" s="3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1"/>
      <c r="V938" s="1"/>
      <c r="W938" s="1"/>
      <c r="X938" s="1"/>
      <c r="Y938" s="1"/>
      <c r="Z938" s="1"/>
      <c r="AA938" s="1"/>
      <c r="AB938" s="1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hidden="1" x14ac:dyDescent="0.3">
      <c r="A939" s="1"/>
      <c r="B939" s="1"/>
      <c r="C939" s="1"/>
      <c r="D939" s="38"/>
      <c r="E939" s="38"/>
      <c r="F939" s="38"/>
      <c r="G939" s="3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1"/>
      <c r="V939" s="1"/>
      <c r="W939" s="1"/>
      <c r="X939" s="1"/>
      <c r="Y939" s="1"/>
      <c r="Z939" s="1"/>
      <c r="AA939" s="1"/>
      <c r="AB939" s="1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hidden="1" x14ac:dyDescent="0.3">
      <c r="A940" s="1"/>
      <c r="B940" s="1"/>
      <c r="C940" s="1"/>
      <c r="D940" s="38"/>
      <c r="E940" s="38"/>
      <c r="F940" s="38"/>
      <c r="G940" s="3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1"/>
      <c r="V940" s="1"/>
      <c r="W940" s="1"/>
      <c r="X940" s="1"/>
      <c r="Y940" s="1"/>
      <c r="Z940" s="1"/>
      <c r="AA940" s="1"/>
      <c r="AB940" s="1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hidden="1" x14ac:dyDescent="0.3">
      <c r="A941" s="1"/>
      <c r="B941" s="1"/>
      <c r="C941" s="1"/>
      <c r="D941" s="38"/>
      <c r="E941" s="38"/>
      <c r="F941" s="38"/>
      <c r="G941" s="3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1"/>
      <c r="V941" s="1"/>
      <c r="W941" s="1"/>
      <c r="X941" s="1"/>
      <c r="Y941" s="1"/>
      <c r="Z941" s="1"/>
      <c r="AA941" s="1"/>
      <c r="AB941" s="1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hidden="1" x14ac:dyDescent="0.3">
      <c r="A942" s="1"/>
      <c r="B942" s="1"/>
      <c r="C942" s="1"/>
      <c r="D942" s="38"/>
      <c r="E942" s="38"/>
      <c r="F942" s="38"/>
      <c r="G942" s="3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1"/>
      <c r="V942" s="1"/>
      <c r="W942" s="1"/>
      <c r="X942" s="1"/>
      <c r="Y942" s="1"/>
      <c r="Z942" s="1"/>
      <c r="AA942" s="1"/>
      <c r="AB942" s="1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hidden="1" x14ac:dyDescent="0.3">
      <c r="A943" s="1"/>
      <c r="B943" s="1"/>
      <c r="C943" s="1"/>
      <c r="D943" s="38"/>
      <c r="E943" s="38"/>
      <c r="F943" s="38"/>
      <c r="G943" s="3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1"/>
      <c r="V943" s="1"/>
      <c r="W943" s="1"/>
      <c r="X943" s="1"/>
      <c r="Y943" s="1"/>
      <c r="Z943" s="1"/>
      <c r="AA943" s="1"/>
      <c r="AB943" s="1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hidden="1" x14ac:dyDescent="0.3">
      <c r="A944" s="1"/>
      <c r="B944" s="1"/>
      <c r="C944" s="1"/>
      <c r="D944" s="38"/>
      <c r="E944" s="38"/>
      <c r="F944" s="38"/>
      <c r="G944" s="3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1"/>
      <c r="V944" s="1"/>
      <c r="W944" s="1"/>
      <c r="X944" s="1"/>
      <c r="Y944" s="1"/>
      <c r="Z944" s="1"/>
      <c r="AA944" s="1"/>
      <c r="AB944" s="1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hidden="1" x14ac:dyDescent="0.3">
      <c r="A945" s="1"/>
      <c r="B945" s="1"/>
      <c r="C945" s="1"/>
      <c r="D945" s="38"/>
      <c r="E945" s="38"/>
      <c r="F945" s="38"/>
      <c r="G945" s="3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1"/>
      <c r="V945" s="1"/>
      <c r="W945" s="1"/>
      <c r="X945" s="1"/>
      <c r="Y945" s="1"/>
      <c r="Z945" s="1"/>
      <c r="AA945" s="1"/>
      <c r="AB945" s="1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hidden="1" x14ac:dyDescent="0.3">
      <c r="A946" s="1"/>
      <c r="B946" s="1"/>
      <c r="C946" s="1"/>
      <c r="D946" s="38"/>
      <c r="E946" s="38"/>
      <c r="F946" s="38"/>
      <c r="G946" s="3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1"/>
      <c r="V946" s="1"/>
      <c r="W946" s="1"/>
      <c r="X946" s="1"/>
      <c r="Y946" s="1"/>
      <c r="Z946" s="1"/>
      <c r="AA946" s="1"/>
      <c r="AB946" s="1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hidden="1" x14ac:dyDescent="0.3">
      <c r="A947" s="1"/>
      <c r="B947" s="1"/>
      <c r="C947" s="1"/>
      <c r="D947" s="38"/>
      <c r="E947" s="38"/>
      <c r="F947" s="38"/>
      <c r="G947" s="3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1"/>
      <c r="V947" s="1"/>
      <c r="W947" s="1"/>
      <c r="X947" s="1"/>
      <c r="Y947" s="1"/>
      <c r="Z947" s="1"/>
      <c r="AA947" s="1"/>
      <c r="AB947" s="1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hidden="1" x14ac:dyDescent="0.3">
      <c r="A948" s="1"/>
      <c r="B948" s="1"/>
      <c r="C948" s="1"/>
      <c r="D948" s="38"/>
      <c r="E948" s="38"/>
      <c r="F948" s="38"/>
      <c r="G948" s="3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1"/>
      <c r="V948" s="1"/>
      <c r="W948" s="1"/>
      <c r="X948" s="1"/>
      <c r="Y948" s="1"/>
      <c r="Z948" s="1"/>
      <c r="AA948" s="1"/>
      <c r="AB948" s="1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hidden="1" x14ac:dyDescent="0.3">
      <c r="A949" s="1"/>
      <c r="B949" s="1"/>
      <c r="C949" s="1"/>
      <c r="D949" s="38"/>
      <c r="E949" s="38"/>
      <c r="F949" s="38"/>
      <c r="G949" s="3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1"/>
      <c r="V949" s="1"/>
      <c r="W949" s="1"/>
      <c r="X949" s="1"/>
      <c r="Y949" s="1"/>
      <c r="Z949" s="1"/>
      <c r="AA949" s="1"/>
      <c r="AB949" s="1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hidden="1" x14ac:dyDescent="0.3">
      <c r="A950" s="1"/>
      <c r="B950" s="1"/>
      <c r="C950" s="1"/>
      <c r="D950" s="38"/>
      <c r="E950" s="38"/>
      <c r="F950" s="38"/>
      <c r="G950" s="3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1"/>
      <c r="V950" s="1"/>
      <c r="W950" s="1"/>
      <c r="X950" s="1"/>
      <c r="Y950" s="1"/>
      <c r="Z950" s="1"/>
      <c r="AA950" s="1"/>
      <c r="AB950" s="1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hidden="1" x14ac:dyDescent="0.3">
      <c r="A951" s="1"/>
      <c r="B951" s="1"/>
      <c r="C951" s="1"/>
      <c r="D951" s="38"/>
      <c r="E951" s="38"/>
      <c r="F951" s="38"/>
      <c r="G951" s="3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1"/>
      <c r="V951" s="1"/>
      <c r="W951" s="1"/>
      <c r="X951" s="1"/>
      <c r="Y951" s="1"/>
      <c r="Z951" s="1"/>
      <c r="AA951" s="1"/>
      <c r="AB951" s="1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hidden="1" x14ac:dyDescent="0.3">
      <c r="A952" s="1"/>
      <c r="B952" s="1"/>
      <c r="C952" s="1"/>
      <c r="D952" s="38"/>
      <c r="E952" s="38"/>
      <c r="F952" s="38"/>
      <c r="G952" s="3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1"/>
      <c r="V952" s="1"/>
      <c r="W952" s="1"/>
      <c r="X952" s="1"/>
      <c r="Y952" s="1"/>
      <c r="Z952" s="1"/>
      <c r="AA952" s="1"/>
      <c r="AB952" s="1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hidden="1" x14ac:dyDescent="0.3">
      <c r="A953" s="1"/>
      <c r="B953" s="1"/>
      <c r="C953" s="1"/>
      <c r="D953" s="38"/>
      <c r="E953" s="38"/>
      <c r="F953" s="38"/>
      <c r="G953" s="3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1"/>
      <c r="V953" s="1"/>
      <c r="W953" s="1"/>
      <c r="X953" s="1"/>
      <c r="Y953" s="1"/>
      <c r="Z953" s="1"/>
      <c r="AA953" s="1"/>
      <c r="AB953" s="1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hidden="1" x14ac:dyDescent="0.3">
      <c r="A954" s="1"/>
      <c r="B954" s="1"/>
      <c r="C954" s="1"/>
      <c r="D954" s="38"/>
      <c r="E954" s="38"/>
      <c r="F954" s="38"/>
      <c r="G954" s="3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1"/>
      <c r="V954" s="1"/>
      <c r="W954" s="1"/>
      <c r="X954" s="1"/>
      <c r="Y954" s="1"/>
      <c r="Z954" s="1"/>
      <c r="AA954" s="1"/>
      <c r="AB954" s="1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hidden="1" x14ac:dyDescent="0.3">
      <c r="A955" s="1"/>
      <c r="B955" s="1"/>
      <c r="C955" s="1"/>
      <c r="D955" s="38"/>
      <c r="E955" s="38"/>
      <c r="F955" s="38"/>
      <c r="G955" s="3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1"/>
      <c r="V955" s="1"/>
      <c r="W955" s="1"/>
      <c r="X955" s="1"/>
      <c r="Y955" s="1"/>
      <c r="Z955" s="1"/>
      <c r="AA955" s="1"/>
      <c r="AB955" s="1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hidden="1" x14ac:dyDescent="0.3">
      <c r="A956" s="1"/>
      <c r="B956" s="1"/>
      <c r="C956" s="1"/>
      <c r="D956" s="38"/>
      <c r="E956" s="38"/>
      <c r="F956" s="38"/>
      <c r="G956" s="3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1"/>
      <c r="V956" s="1"/>
      <c r="W956" s="1"/>
      <c r="X956" s="1"/>
      <c r="Y956" s="1"/>
      <c r="Z956" s="1"/>
      <c r="AA956" s="1"/>
      <c r="AB956" s="1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hidden="1" x14ac:dyDescent="0.3">
      <c r="A957" s="1"/>
      <c r="B957" s="1"/>
      <c r="C957" s="1"/>
      <c r="D957" s="38"/>
      <c r="E957" s="38"/>
      <c r="F957" s="38"/>
      <c r="G957" s="3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1"/>
      <c r="V957" s="1"/>
      <c r="W957" s="1"/>
      <c r="X957" s="1"/>
      <c r="Y957" s="1"/>
      <c r="Z957" s="1"/>
      <c r="AA957" s="1"/>
      <c r="AB957" s="1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hidden="1" x14ac:dyDescent="0.3">
      <c r="A958" s="1"/>
      <c r="B958" s="1"/>
      <c r="C958" s="1"/>
      <c r="D958" s="38"/>
      <c r="E958" s="38"/>
      <c r="F958" s="38"/>
      <c r="G958" s="3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1"/>
      <c r="V958" s="1"/>
      <c r="W958" s="1"/>
      <c r="X958" s="1"/>
      <c r="Y958" s="1"/>
      <c r="Z958" s="1"/>
      <c r="AA958" s="1"/>
      <c r="AB958" s="1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hidden="1" x14ac:dyDescent="0.3">
      <c r="A959" s="1"/>
      <c r="B959" s="1"/>
      <c r="C959" s="1"/>
      <c r="D959" s="38"/>
      <c r="E959" s="38"/>
      <c r="F959" s="38"/>
      <c r="G959" s="3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1"/>
      <c r="V959" s="1"/>
      <c r="W959" s="1"/>
      <c r="X959" s="1"/>
      <c r="Y959" s="1"/>
      <c r="Z959" s="1"/>
      <c r="AA959" s="1"/>
      <c r="AB959" s="1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hidden="1" x14ac:dyDescent="0.3">
      <c r="A960" s="1"/>
      <c r="B960" s="1"/>
      <c r="C960" s="1"/>
      <c r="D960" s="38"/>
      <c r="E960" s="38"/>
      <c r="F960" s="38"/>
      <c r="G960" s="3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1"/>
      <c r="V960" s="1"/>
      <c r="W960" s="1"/>
      <c r="X960" s="1"/>
      <c r="Y960" s="1"/>
      <c r="Z960" s="1"/>
      <c r="AA960" s="1"/>
      <c r="AB960" s="1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hidden="1" x14ac:dyDescent="0.3">
      <c r="A961" s="1"/>
      <c r="B961" s="1"/>
      <c r="C961" s="1"/>
      <c r="D961" s="38"/>
      <c r="E961" s="38"/>
      <c r="F961" s="38"/>
      <c r="G961" s="3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1"/>
      <c r="V961" s="1"/>
      <c r="W961" s="1"/>
      <c r="X961" s="1"/>
      <c r="Y961" s="1"/>
      <c r="Z961" s="1"/>
      <c r="AA961" s="1"/>
      <c r="AB961" s="1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hidden="1" x14ac:dyDescent="0.3">
      <c r="A962" s="1"/>
      <c r="B962" s="1"/>
      <c r="C962" s="1"/>
      <c r="D962" s="38"/>
      <c r="E962" s="38"/>
      <c r="F962" s="38"/>
      <c r="G962" s="3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1"/>
      <c r="V962" s="1"/>
      <c r="W962" s="1"/>
      <c r="X962" s="1"/>
      <c r="Y962" s="1"/>
      <c r="Z962" s="1"/>
      <c r="AA962" s="1"/>
      <c r="AB962" s="1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hidden="1" x14ac:dyDescent="0.3">
      <c r="A963" s="1"/>
      <c r="B963" s="1"/>
      <c r="C963" s="1"/>
      <c r="D963" s="38"/>
      <c r="E963" s="38"/>
      <c r="F963" s="38"/>
      <c r="G963" s="3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1"/>
      <c r="V963" s="1"/>
      <c r="W963" s="1"/>
      <c r="X963" s="1"/>
      <c r="Y963" s="1"/>
      <c r="Z963" s="1"/>
      <c r="AA963" s="1"/>
      <c r="AB963" s="1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hidden="1" x14ac:dyDescent="0.3">
      <c r="A964" s="1"/>
      <c r="B964" s="1"/>
      <c r="C964" s="1"/>
      <c r="D964" s="38"/>
      <c r="E964" s="38"/>
      <c r="F964" s="38"/>
      <c r="G964" s="3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1"/>
      <c r="V964" s="1"/>
      <c r="W964" s="1"/>
      <c r="X964" s="1"/>
      <c r="Y964" s="1"/>
      <c r="Z964" s="1"/>
      <c r="AA964" s="1"/>
      <c r="AB964" s="1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hidden="1" x14ac:dyDescent="0.3">
      <c r="A965" s="1"/>
      <c r="B965" s="1"/>
      <c r="C965" s="1"/>
      <c r="D965" s="38"/>
      <c r="E965" s="38"/>
      <c r="F965" s="38"/>
      <c r="G965" s="3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1"/>
      <c r="V965" s="1"/>
      <c r="W965" s="1"/>
      <c r="X965" s="1"/>
      <c r="Y965" s="1"/>
      <c r="Z965" s="1"/>
      <c r="AA965" s="1"/>
      <c r="AB965" s="1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hidden="1" x14ac:dyDescent="0.3">
      <c r="A966" s="1"/>
      <c r="B966" s="1"/>
      <c r="C966" s="1"/>
      <c r="D966" s="38"/>
      <c r="E966" s="38"/>
      <c r="F966" s="38"/>
      <c r="G966" s="3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1"/>
      <c r="V966" s="1"/>
      <c r="W966" s="1"/>
      <c r="X966" s="1"/>
      <c r="Y966" s="1"/>
      <c r="Z966" s="1"/>
      <c r="AA966" s="1"/>
      <c r="AB966" s="1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hidden="1" x14ac:dyDescent="0.3">
      <c r="A967" s="1"/>
      <c r="B967" s="1"/>
      <c r="C967" s="1"/>
      <c r="D967" s="38"/>
      <c r="E967" s="38"/>
      <c r="F967" s="38"/>
      <c r="G967" s="3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1"/>
      <c r="V967" s="1"/>
      <c r="W967" s="1"/>
      <c r="X967" s="1"/>
      <c r="Y967" s="1"/>
      <c r="Z967" s="1"/>
      <c r="AA967" s="1"/>
      <c r="AB967" s="1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hidden="1" x14ac:dyDescent="0.3">
      <c r="A968" s="1"/>
      <c r="B968" s="1"/>
      <c r="C968" s="1"/>
      <c r="D968" s="38"/>
      <c r="E968" s="38"/>
      <c r="F968" s="38"/>
      <c r="G968" s="3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1"/>
      <c r="V968" s="1"/>
      <c r="W968" s="1"/>
      <c r="X968" s="1"/>
      <c r="Y968" s="1"/>
      <c r="Z968" s="1"/>
      <c r="AA968" s="1"/>
      <c r="AB968" s="1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hidden="1" x14ac:dyDescent="0.3">
      <c r="A969" s="1"/>
      <c r="B969" s="1"/>
      <c r="C969" s="1"/>
      <c r="D969" s="38"/>
      <c r="E969" s="38"/>
      <c r="F969" s="38"/>
      <c r="G969" s="3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1"/>
      <c r="V969" s="1"/>
      <c r="W969" s="1"/>
      <c r="X969" s="1"/>
      <c r="Y969" s="1"/>
      <c r="Z969" s="1"/>
      <c r="AA969" s="1"/>
      <c r="AB969" s="1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hidden="1" x14ac:dyDescent="0.3">
      <c r="A970" s="1"/>
      <c r="B970" s="1"/>
      <c r="C970" s="1"/>
      <c r="D970" s="38"/>
      <c r="E970" s="38"/>
      <c r="F970" s="38"/>
      <c r="G970" s="3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1"/>
      <c r="V970" s="1"/>
      <c r="W970" s="1"/>
      <c r="X970" s="1"/>
      <c r="Y970" s="1"/>
      <c r="Z970" s="1"/>
      <c r="AA970" s="1"/>
      <c r="AB970" s="1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hidden="1" x14ac:dyDescent="0.3">
      <c r="A971" s="1"/>
      <c r="B971" s="1"/>
      <c r="C971" s="1"/>
      <c r="D971" s="38"/>
      <c r="E971" s="38"/>
      <c r="F971" s="38"/>
      <c r="G971" s="3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1"/>
      <c r="V971" s="1"/>
      <c r="W971" s="1"/>
      <c r="X971" s="1"/>
      <c r="Y971" s="1"/>
      <c r="Z971" s="1"/>
      <c r="AA971" s="1"/>
      <c r="AB971" s="1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hidden="1" x14ac:dyDescent="0.3">
      <c r="A972" s="1"/>
      <c r="B972" s="1"/>
      <c r="C972" s="1"/>
      <c r="D972" s="38"/>
      <c r="E972" s="38"/>
      <c r="F972" s="38"/>
      <c r="G972" s="3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1"/>
      <c r="V972" s="1"/>
      <c r="W972" s="1"/>
      <c r="X972" s="1"/>
      <c r="Y972" s="1"/>
      <c r="Z972" s="1"/>
      <c r="AA972" s="1"/>
      <c r="AB972" s="1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hidden="1" x14ac:dyDescent="0.3">
      <c r="A973" s="1"/>
      <c r="B973" s="1"/>
      <c r="C973" s="1"/>
      <c r="D973" s="38"/>
      <c r="E973" s="38"/>
      <c r="F973" s="38"/>
      <c r="G973" s="3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1"/>
      <c r="V973" s="1"/>
      <c r="W973" s="1"/>
      <c r="X973" s="1"/>
      <c r="Y973" s="1"/>
      <c r="Z973" s="1"/>
      <c r="AA973" s="1"/>
      <c r="AB973" s="1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hidden="1" x14ac:dyDescent="0.3">
      <c r="A974" s="1"/>
      <c r="B974" s="1"/>
      <c r="C974" s="1"/>
      <c r="D974" s="38"/>
      <c r="E974" s="38"/>
      <c r="F974" s="38"/>
      <c r="G974" s="3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1"/>
      <c r="V974" s="1"/>
      <c r="W974" s="1"/>
      <c r="X974" s="1"/>
      <c r="Y974" s="1"/>
      <c r="Z974" s="1"/>
      <c r="AA974" s="1"/>
      <c r="AB974" s="1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hidden="1" x14ac:dyDescent="0.3">
      <c r="A975" s="1"/>
      <c r="B975" s="1"/>
      <c r="C975" s="1"/>
      <c r="D975" s="38"/>
      <c r="E975" s="38"/>
      <c r="F975" s="38"/>
      <c r="G975" s="3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1"/>
      <c r="V975" s="1"/>
      <c r="W975" s="1"/>
      <c r="X975" s="1"/>
      <c r="Y975" s="1"/>
      <c r="Z975" s="1"/>
      <c r="AA975" s="1"/>
      <c r="AB975" s="1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hidden="1" x14ac:dyDescent="0.3">
      <c r="A976" s="1"/>
      <c r="B976" s="1"/>
      <c r="C976" s="1"/>
      <c r="D976" s="38"/>
      <c r="E976" s="38"/>
      <c r="F976" s="38"/>
      <c r="G976" s="3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1"/>
      <c r="V976" s="1"/>
      <c r="W976" s="1"/>
      <c r="X976" s="1"/>
      <c r="Y976" s="1"/>
      <c r="Z976" s="1"/>
      <c r="AA976" s="1"/>
      <c r="AB976" s="1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hidden="1" x14ac:dyDescent="0.3">
      <c r="A977" s="1"/>
      <c r="B977" s="1"/>
      <c r="C977" s="1"/>
      <c r="D977" s="38"/>
      <c r="E977" s="38"/>
      <c r="F977" s="38"/>
      <c r="G977" s="3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1"/>
      <c r="V977" s="1"/>
      <c r="W977" s="1"/>
      <c r="X977" s="1"/>
      <c r="Y977" s="1"/>
      <c r="Z977" s="1"/>
      <c r="AA977" s="1"/>
      <c r="AB977" s="1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hidden="1" x14ac:dyDescent="0.3">
      <c r="A978" s="1"/>
      <c r="B978" s="1"/>
      <c r="C978" s="1"/>
      <c r="D978" s="38"/>
      <c r="E978" s="38"/>
      <c r="F978" s="38"/>
      <c r="G978" s="3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1"/>
      <c r="V978" s="1"/>
      <c r="W978" s="1"/>
      <c r="X978" s="1"/>
      <c r="Y978" s="1"/>
      <c r="Z978" s="1"/>
      <c r="AA978" s="1"/>
      <c r="AB978" s="1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hidden="1" x14ac:dyDescent="0.3">
      <c r="A979" s="1"/>
      <c r="B979" s="1"/>
      <c r="C979" s="1"/>
      <c r="D979" s="38"/>
      <c r="E979" s="38"/>
      <c r="F979" s="38"/>
      <c r="G979" s="3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1"/>
      <c r="V979" s="1"/>
      <c r="W979" s="1"/>
      <c r="X979" s="1"/>
      <c r="Y979" s="1"/>
      <c r="Z979" s="1"/>
      <c r="AA979" s="1"/>
      <c r="AB979" s="1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hidden="1" x14ac:dyDescent="0.3">
      <c r="A980" s="1"/>
      <c r="B980" s="1"/>
      <c r="C980" s="1"/>
      <c r="D980" s="38"/>
      <c r="E980" s="38"/>
      <c r="F980" s="38"/>
      <c r="G980" s="3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1"/>
      <c r="V980" s="1"/>
      <c r="W980" s="1"/>
      <c r="X980" s="1"/>
      <c r="Y980" s="1"/>
      <c r="Z980" s="1"/>
      <c r="AA980" s="1"/>
      <c r="AB980" s="1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hidden="1" x14ac:dyDescent="0.3">
      <c r="A981" s="1"/>
      <c r="B981" s="1"/>
      <c r="C981" s="1"/>
      <c r="D981" s="38"/>
      <c r="E981" s="38"/>
      <c r="F981" s="38"/>
      <c r="G981" s="3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1"/>
      <c r="V981" s="1"/>
      <c r="W981" s="1"/>
      <c r="X981" s="1"/>
      <c r="Y981" s="1"/>
      <c r="Z981" s="1"/>
      <c r="AA981" s="1"/>
      <c r="AB981" s="1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hidden="1" x14ac:dyDescent="0.3">
      <c r="A982" s="1"/>
      <c r="B982" s="1"/>
      <c r="C982" s="1"/>
      <c r="D982" s="38"/>
      <c r="E982" s="38"/>
      <c r="F982" s="38"/>
      <c r="G982" s="3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1"/>
      <c r="V982" s="1"/>
      <c r="W982" s="1"/>
      <c r="X982" s="1"/>
      <c r="Y982" s="1"/>
      <c r="Z982" s="1"/>
      <c r="AA982" s="1"/>
      <c r="AB982" s="1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hidden="1" x14ac:dyDescent="0.3">
      <c r="A983" s="1"/>
      <c r="B983" s="1"/>
      <c r="C983" s="1"/>
      <c r="D983" s="38"/>
      <c r="E983" s="38"/>
      <c r="F983" s="38"/>
      <c r="G983" s="3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1"/>
      <c r="V983" s="1"/>
      <c r="W983" s="1"/>
      <c r="X983" s="1"/>
      <c r="Y983" s="1"/>
      <c r="Z983" s="1"/>
      <c r="AA983" s="1"/>
      <c r="AB983" s="1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hidden="1" x14ac:dyDescent="0.3">
      <c r="A984" s="1"/>
      <c r="B984" s="1"/>
      <c r="C984" s="1"/>
      <c r="D984" s="38"/>
      <c r="E984" s="38"/>
      <c r="F984" s="38"/>
      <c r="G984" s="3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1"/>
      <c r="V984" s="1"/>
      <c r="W984" s="1"/>
      <c r="X984" s="1"/>
      <c r="Y984" s="1"/>
      <c r="Z984" s="1"/>
      <c r="AA984" s="1"/>
      <c r="AB984" s="1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hidden="1" x14ac:dyDescent="0.3">
      <c r="A985" s="1"/>
      <c r="B985" s="1"/>
      <c r="C985" s="1"/>
      <c r="D985" s="38"/>
      <c r="E985" s="38"/>
      <c r="F985" s="38"/>
      <c r="G985" s="3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1"/>
      <c r="V985" s="1"/>
      <c r="W985" s="1"/>
      <c r="X985" s="1"/>
      <c r="Y985" s="1"/>
      <c r="Z985" s="1"/>
      <c r="AA985" s="1"/>
      <c r="AB985" s="1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hidden="1" x14ac:dyDescent="0.3">
      <c r="A986" s="1"/>
      <c r="B986" s="1"/>
      <c r="C986" s="1"/>
      <c r="D986" s="38"/>
      <c r="E986" s="38"/>
      <c r="F986" s="38"/>
      <c r="G986" s="3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1"/>
      <c r="V986" s="1"/>
      <c r="W986" s="1"/>
      <c r="X986" s="1"/>
      <c r="Y986" s="1"/>
      <c r="Z986" s="1"/>
      <c r="AA986" s="1"/>
      <c r="AB986" s="1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hidden="1" x14ac:dyDescent="0.3">
      <c r="A987" s="1"/>
      <c r="B987" s="1"/>
      <c r="C987" s="1"/>
      <c r="D987" s="38"/>
      <c r="E987" s="38"/>
      <c r="F987" s="38"/>
      <c r="G987" s="3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1"/>
      <c r="V987" s="1"/>
      <c r="W987" s="1"/>
      <c r="X987" s="1"/>
      <c r="Y987" s="1"/>
      <c r="Z987" s="1"/>
      <c r="AA987" s="1"/>
      <c r="AB987" s="1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hidden="1" x14ac:dyDescent="0.3">
      <c r="A988" s="1"/>
      <c r="B988" s="1"/>
      <c r="C988" s="1"/>
      <c r="D988" s="38"/>
      <c r="E988" s="38"/>
      <c r="F988" s="38"/>
      <c r="G988" s="3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1"/>
      <c r="V988" s="1"/>
      <c r="W988" s="1"/>
      <c r="X988" s="1"/>
      <c r="Y988" s="1"/>
      <c r="Z988" s="1"/>
      <c r="AA988" s="1"/>
      <c r="AB988" s="1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hidden="1" x14ac:dyDescent="0.3">
      <c r="A989" s="1"/>
      <c r="B989" s="1"/>
      <c r="C989" s="1"/>
      <c r="D989" s="38"/>
      <c r="E989" s="38"/>
      <c r="F989" s="38"/>
      <c r="G989" s="3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1"/>
      <c r="V989" s="1"/>
      <c r="W989" s="1"/>
      <c r="X989" s="1"/>
      <c r="Y989" s="1"/>
      <c r="Z989" s="1"/>
      <c r="AA989" s="1"/>
      <c r="AB989" s="1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hidden="1" x14ac:dyDescent="0.3">
      <c r="A990" s="1"/>
      <c r="B990" s="1"/>
      <c r="C990" s="1"/>
      <c r="D990" s="38"/>
      <c r="E990" s="38"/>
      <c r="F990" s="38"/>
      <c r="G990" s="3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1"/>
      <c r="V990" s="1"/>
      <c r="W990" s="1"/>
      <c r="X990" s="1"/>
      <c r="Y990" s="1"/>
      <c r="Z990" s="1"/>
      <c r="AA990" s="1"/>
      <c r="AB990" s="1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hidden="1" x14ac:dyDescent="0.3">
      <c r="A991" s="1"/>
      <c r="B991" s="1"/>
      <c r="C991" s="1"/>
      <c r="D991" s="38"/>
      <c r="E991" s="38"/>
      <c r="F991" s="38"/>
      <c r="G991" s="3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1"/>
      <c r="V991" s="1"/>
      <c r="W991" s="1"/>
      <c r="X991" s="1"/>
      <c r="Y991" s="1"/>
      <c r="Z991" s="1"/>
      <c r="AA991" s="1"/>
      <c r="AB991" s="1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hidden="1" x14ac:dyDescent="0.3">
      <c r="A992" s="1"/>
      <c r="B992" s="1"/>
      <c r="C992" s="1"/>
      <c r="D992" s="38"/>
      <c r="E992" s="38"/>
      <c r="F992" s="38"/>
      <c r="G992" s="3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1"/>
      <c r="V992" s="1"/>
      <c r="W992" s="1"/>
      <c r="X992" s="1"/>
      <c r="Y992" s="1"/>
      <c r="Z992" s="1"/>
      <c r="AA992" s="1"/>
      <c r="AB992" s="1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hidden="1" x14ac:dyDescent="0.3">
      <c r="A993" s="1"/>
      <c r="B993" s="1"/>
      <c r="C993" s="1"/>
      <c r="D993" s="38"/>
      <c r="E993" s="38"/>
      <c r="F993" s="38"/>
      <c r="G993" s="3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1"/>
      <c r="V993" s="1"/>
      <c r="W993" s="1"/>
      <c r="X993" s="1"/>
      <c r="Y993" s="1"/>
      <c r="Z993" s="1"/>
      <c r="AA993" s="1"/>
      <c r="AB993" s="1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hidden="1" x14ac:dyDescent="0.3">
      <c r="A994" s="1"/>
      <c r="B994" s="1"/>
      <c r="C994" s="1"/>
      <c r="D994" s="38"/>
      <c r="E994" s="38"/>
      <c r="F994" s="38"/>
      <c r="G994" s="3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1"/>
      <c r="V994" s="1"/>
      <c r="W994" s="1"/>
      <c r="X994" s="1"/>
      <c r="Y994" s="1"/>
      <c r="Z994" s="1"/>
      <c r="AA994" s="1"/>
      <c r="AB994" s="1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hidden="1" x14ac:dyDescent="0.3">
      <c r="A995" s="1"/>
      <c r="B995" s="1"/>
      <c r="C995" s="1"/>
      <c r="D995" s="38"/>
      <c r="E995" s="38"/>
      <c r="F995" s="38"/>
      <c r="G995" s="3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1"/>
      <c r="V995" s="1"/>
      <c r="W995" s="1"/>
      <c r="X995" s="1"/>
      <c r="Y995" s="1"/>
      <c r="Z995" s="1"/>
      <c r="AA995" s="1"/>
      <c r="AB995" s="1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hidden="1" x14ac:dyDescent="0.3">
      <c r="A996" s="1"/>
      <c r="B996" s="1"/>
      <c r="C996" s="1"/>
      <c r="D996" s="38"/>
      <c r="E996" s="38"/>
      <c r="F996" s="38"/>
      <c r="G996" s="3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1"/>
      <c r="V996" s="1"/>
      <c r="W996" s="1"/>
      <c r="X996" s="1"/>
      <c r="Y996" s="1"/>
      <c r="Z996" s="1"/>
      <c r="AA996" s="1"/>
      <c r="AB996" s="1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hidden="1" x14ac:dyDescent="0.3">
      <c r="A997" s="1"/>
      <c r="B997" s="1"/>
      <c r="C997" s="1"/>
      <c r="D997" s="38"/>
      <c r="E997" s="38"/>
      <c r="F997" s="38"/>
      <c r="G997" s="3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1"/>
      <c r="V997" s="1"/>
      <c r="W997" s="1"/>
      <c r="X997" s="1"/>
      <c r="Y997" s="1"/>
      <c r="Z997" s="1"/>
      <c r="AA997" s="1"/>
      <c r="AB997" s="1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hidden="1" x14ac:dyDescent="0.3">
      <c r="A998" s="1"/>
      <c r="B998" s="1"/>
      <c r="C998" s="1"/>
      <c r="D998" s="38"/>
      <c r="E998" s="38"/>
      <c r="F998" s="38"/>
      <c r="G998" s="3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1"/>
      <c r="V998" s="1"/>
      <c r="W998" s="1"/>
      <c r="X998" s="1"/>
      <c r="Y998" s="1"/>
      <c r="Z998" s="1"/>
      <c r="AA998" s="1"/>
      <c r="AB998" s="1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hidden="1" x14ac:dyDescent="0.3">
      <c r="A999" s="1"/>
      <c r="B999" s="1"/>
      <c r="C999" s="1"/>
      <c r="D999" s="38"/>
      <c r="E999" s="38"/>
      <c r="F999" s="38"/>
      <c r="G999" s="3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1"/>
      <c r="V999" s="1"/>
      <c r="W999" s="1"/>
      <c r="X999" s="1"/>
      <c r="Y999" s="1"/>
      <c r="Z999" s="1"/>
      <c r="AA999" s="1"/>
      <c r="AB999" s="1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hidden="1" x14ac:dyDescent="0.3">
      <c r="A1000" s="1"/>
      <c r="B1000" s="1"/>
      <c r="C1000" s="1"/>
      <c r="D1000" s="38"/>
      <c r="E1000" s="38"/>
      <c r="F1000" s="38"/>
      <c r="G1000" s="3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1"/>
      <c r="V1000" s="1"/>
      <c r="W1000" s="1"/>
      <c r="X1000" s="1"/>
      <c r="Y1000" s="1"/>
      <c r="Z1000" s="1"/>
      <c r="AA1000" s="1"/>
      <c r="AB1000" s="1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hidden="1" x14ac:dyDescent="0.3">
      <c r="A1001" s="1"/>
      <c r="B1001" s="1"/>
      <c r="C1001" s="1"/>
      <c r="D1001" s="38"/>
      <c r="E1001" s="38"/>
      <c r="F1001" s="38"/>
      <c r="G1001" s="3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3"/>
      <c r="U1001" s="1"/>
      <c r="V1001" s="1"/>
      <c r="W1001" s="1"/>
      <c r="X1001" s="1"/>
      <c r="Y1001" s="1"/>
      <c r="Z1001" s="1"/>
      <c r="AA1001" s="1"/>
      <c r="AB1001" s="1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hidden="1" x14ac:dyDescent="0.3">
      <c r="A1002" s="1"/>
      <c r="B1002" s="1"/>
      <c r="C1002" s="1"/>
      <c r="D1002" s="38"/>
      <c r="E1002" s="38"/>
      <c r="F1002" s="38"/>
      <c r="G1002" s="3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3"/>
      <c r="U1002" s="1"/>
      <c r="V1002" s="1"/>
      <c r="W1002" s="1"/>
      <c r="X1002" s="1"/>
      <c r="Y1002" s="1"/>
      <c r="Z1002" s="1"/>
      <c r="AA1002" s="1"/>
      <c r="AB1002" s="1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hidden="1" x14ac:dyDescent="0.3">
      <c r="A1003" s="1"/>
      <c r="B1003" s="1"/>
      <c r="C1003" s="1"/>
      <c r="D1003" s="38"/>
      <c r="E1003" s="38"/>
      <c r="F1003" s="38"/>
      <c r="G1003" s="38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3"/>
      <c r="U1003" s="1"/>
      <c r="V1003" s="1"/>
      <c r="W1003" s="1"/>
      <c r="X1003" s="1"/>
      <c r="Y1003" s="1"/>
      <c r="Z1003" s="1"/>
      <c r="AA1003" s="1"/>
      <c r="AB1003" s="1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hidden="1" x14ac:dyDescent="0.3">
      <c r="A1004" s="1"/>
      <c r="B1004" s="1"/>
      <c r="C1004" s="1"/>
      <c r="D1004" s="38"/>
      <c r="E1004" s="38"/>
      <c r="F1004" s="38"/>
      <c r="G1004" s="38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3"/>
      <c r="U1004" s="1"/>
      <c r="V1004" s="1"/>
      <c r="W1004" s="1"/>
      <c r="X1004" s="1"/>
      <c r="Y1004" s="1"/>
      <c r="Z1004" s="1"/>
      <c r="AA1004" s="1"/>
      <c r="AB1004" s="1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hidden="1" x14ac:dyDescent="0.3">
      <c r="A1005" s="1"/>
      <c r="B1005" s="1"/>
      <c r="C1005" s="1"/>
      <c r="D1005" s="38"/>
      <c r="E1005" s="38"/>
      <c r="F1005" s="38"/>
      <c r="G1005" s="38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3"/>
      <c r="U1005" s="1"/>
      <c r="V1005" s="1"/>
      <c r="W1005" s="1"/>
      <c r="X1005" s="1"/>
      <c r="Y1005" s="1"/>
      <c r="Z1005" s="1"/>
      <c r="AA1005" s="1"/>
      <c r="AB1005" s="1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hidden="1" x14ac:dyDescent="0.3">
      <c r="A1006" s="1"/>
      <c r="B1006" s="1"/>
      <c r="C1006" s="1"/>
      <c r="D1006" s="38"/>
      <c r="E1006" s="38"/>
      <c r="F1006" s="38"/>
      <c r="G1006" s="38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3"/>
      <c r="U1006" s="1"/>
      <c r="V1006" s="1"/>
      <c r="W1006" s="1"/>
      <c r="X1006" s="1"/>
      <c r="Y1006" s="1"/>
      <c r="Z1006" s="1"/>
      <c r="AA1006" s="1"/>
      <c r="AB1006" s="1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hidden="1" x14ac:dyDescent="0.3">
      <c r="A1007" s="1"/>
      <c r="B1007" s="1"/>
      <c r="C1007" s="1"/>
      <c r="D1007" s="38"/>
      <c r="E1007" s="38"/>
      <c r="F1007" s="38"/>
      <c r="G1007" s="38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3"/>
      <c r="U1007" s="1"/>
      <c r="V1007" s="1"/>
      <c r="W1007" s="1"/>
      <c r="X1007" s="1"/>
      <c r="Y1007" s="1"/>
      <c r="Z1007" s="1"/>
      <c r="AA1007" s="1"/>
      <c r="AB1007" s="1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hidden="1" x14ac:dyDescent="0.3">
      <c r="A1008" s="1"/>
      <c r="B1008" s="1"/>
      <c r="C1008" s="1"/>
      <c r="D1008" s="38"/>
      <c r="E1008" s="38"/>
      <c r="F1008" s="38"/>
      <c r="G1008" s="38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3"/>
      <c r="U1008" s="1"/>
      <c r="V1008" s="1"/>
      <c r="W1008" s="1"/>
      <c r="X1008" s="1"/>
      <c r="Y1008" s="1"/>
      <c r="Z1008" s="1"/>
      <c r="AA1008" s="1"/>
      <c r="AB1008" s="1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hidden="1" x14ac:dyDescent="0.3">
      <c r="A1009" s="1"/>
      <c r="B1009" s="1"/>
      <c r="C1009" s="1"/>
      <c r="D1009" s="38"/>
      <c r="E1009" s="38"/>
      <c r="F1009" s="38"/>
      <c r="G1009" s="38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3"/>
      <c r="U1009" s="1"/>
      <c r="V1009" s="1"/>
      <c r="W1009" s="1"/>
      <c r="X1009" s="1"/>
      <c r="Y1009" s="1"/>
      <c r="Z1009" s="1"/>
      <c r="AA1009" s="1"/>
      <c r="AB1009" s="1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hidden="1" x14ac:dyDescent="0.3">
      <c r="A1010" s="1"/>
      <c r="B1010" s="1"/>
      <c r="C1010" s="1"/>
      <c r="D1010" s="38"/>
      <c r="E1010" s="38"/>
      <c r="F1010" s="38"/>
      <c r="G1010" s="38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3"/>
      <c r="U1010" s="1"/>
      <c r="V1010" s="1"/>
      <c r="W1010" s="1"/>
      <c r="X1010" s="1"/>
      <c r="Y1010" s="1"/>
      <c r="Z1010" s="1"/>
      <c r="AA1010" s="1"/>
      <c r="AB1010" s="1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hidden="1" x14ac:dyDescent="0.3">
      <c r="A1011" s="1"/>
      <c r="B1011" s="1"/>
      <c r="C1011" s="1"/>
      <c r="D1011" s="38"/>
      <c r="E1011" s="38"/>
      <c r="F1011" s="38"/>
      <c r="G1011" s="38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3"/>
      <c r="U1011" s="1"/>
      <c r="V1011" s="1"/>
      <c r="W1011" s="1"/>
      <c r="X1011" s="1"/>
      <c r="Y1011" s="1"/>
      <c r="Z1011" s="1"/>
      <c r="AA1011" s="1"/>
      <c r="AB1011" s="1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hidden="1" x14ac:dyDescent="0.3">
      <c r="A1012" s="1"/>
      <c r="B1012" s="1"/>
      <c r="C1012" s="1"/>
      <c r="D1012" s="38"/>
      <c r="E1012" s="38"/>
      <c r="F1012" s="38"/>
      <c r="G1012" s="38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3"/>
      <c r="U1012" s="1"/>
      <c r="V1012" s="1"/>
      <c r="W1012" s="1"/>
      <c r="X1012" s="1"/>
      <c r="Y1012" s="1"/>
      <c r="Z1012" s="1"/>
      <c r="AA1012" s="1"/>
      <c r="AB1012" s="1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hidden="1" x14ac:dyDescent="0.3">
      <c r="A1013" s="1"/>
      <c r="B1013" s="1"/>
      <c r="C1013" s="1"/>
      <c r="D1013" s="38"/>
      <c r="E1013" s="38"/>
      <c r="F1013" s="38"/>
      <c r="G1013" s="38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3"/>
      <c r="U1013" s="1"/>
      <c r="V1013" s="1"/>
      <c r="W1013" s="1"/>
      <c r="X1013" s="1"/>
      <c r="Y1013" s="1"/>
      <c r="Z1013" s="1"/>
      <c r="AA1013" s="1"/>
      <c r="AB1013" s="1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hidden="1" x14ac:dyDescent="0.3">
      <c r="A1014" s="1"/>
      <c r="B1014" s="1"/>
      <c r="C1014" s="1"/>
      <c r="D1014" s="38"/>
      <c r="E1014" s="38"/>
      <c r="F1014" s="38"/>
      <c r="G1014" s="38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3"/>
      <c r="U1014" s="1"/>
      <c r="V1014" s="1"/>
      <c r="W1014" s="1"/>
      <c r="X1014" s="1"/>
      <c r="Y1014" s="1"/>
      <c r="Z1014" s="1"/>
      <c r="AA1014" s="1"/>
      <c r="AB1014" s="1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hidden="1" x14ac:dyDescent="0.3">
      <c r="A1015" s="1"/>
      <c r="B1015" s="1"/>
      <c r="C1015" s="1"/>
      <c r="D1015" s="38"/>
      <c r="E1015" s="38"/>
      <c r="F1015" s="38"/>
      <c r="G1015" s="38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3"/>
      <c r="U1015" s="1"/>
      <c r="V1015" s="1"/>
      <c r="W1015" s="1"/>
      <c r="X1015" s="1"/>
      <c r="Y1015" s="1"/>
      <c r="Z1015" s="1"/>
      <c r="AA1015" s="1"/>
      <c r="AB1015" s="1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hidden="1" x14ac:dyDescent="0.3">
      <c r="A1016" s="1"/>
      <c r="B1016" s="1"/>
      <c r="C1016" s="1"/>
      <c r="D1016" s="38"/>
      <c r="E1016" s="38"/>
      <c r="F1016" s="38"/>
      <c r="G1016" s="38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3"/>
      <c r="U1016" s="1"/>
      <c r="V1016" s="1"/>
      <c r="W1016" s="1"/>
      <c r="X1016" s="1"/>
      <c r="Y1016" s="1"/>
      <c r="Z1016" s="1"/>
      <c r="AA1016" s="1"/>
      <c r="AB1016" s="1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hidden="1" x14ac:dyDescent="0.3">
      <c r="A1017" s="1"/>
      <c r="B1017" s="1"/>
      <c r="C1017" s="1"/>
      <c r="D1017" s="38"/>
      <c r="E1017" s="38"/>
      <c r="F1017" s="38"/>
      <c r="G1017" s="38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3"/>
      <c r="U1017" s="1"/>
      <c r="V1017" s="1"/>
      <c r="W1017" s="1"/>
      <c r="X1017" s="1"/>
      <c r="Y1017" s="1"/>
      <c r="Z1017" s="1"/>
      <c r="AA1017" s="1"/>
      <c r="AB1017" s="1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hidden="1" x14ac:dyDescent="0.3">
      <c r="A1018" s="1"/>
      <c r="B1018" s="1"/>
      <c r="C1018" s="1"/>
      <c r="D1018" s="38"/>
      <c r="E1018" s="38"/>
      <c r="F1018" s="38"/>
      <c r="G1018" s="38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3"/>
      <c r="U1018" s="1"/>
      <c r="V1018" s="1"/>
      <c r="W1018" s="1"/>
      <c r="X1018" s="1"/>
      <c r="Y1018" s="1"/>
      <c r="Z1018" s="1"/>
      <c r="AA1018" s="1"/>
      <c r="AB1018" s="1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hidden="1" x14ac:dyDescent="0.3">
      <c r="A1019" s="1"/>
      <c r="B1019" s="1"/>
      <c r="C1019" s="1"/>
      <c r="D1019" s="38"/>
      <c r="E1019" s="38"/>
      <c r="F1019" s="38"/>
      <c r="G1019" s="38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3"/>
      <c r="U1019" s="1"/>
      <c r="V1019" s="1"/>
      <c r="W1019" s="1"/>
      <c r="X1019" s="1"/>
      <c r="Y1019" s="1"/>
      <c r="Z1019" s="1"/>
      <c r="AA1019" s="1"/>
      <c r="AB1019" s="1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hidden="1" x14ac:dyDescent="0.3">
      <c r="A1020" s="1"/>
      <c r="B1020" s="1"/>
      <c r="C1020" s="1"/>
      <c r="D1020" s="38"/>
      <c r="E1020" s="38"/>
      <c r="F1020" s="38"/>
      <c r="G1020" s="38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3"/>
      <c r="U1020" s="1"/>
      <c r="V1020" s="1"/>
      <c r="W1020" s="1"/>
      <c r="X1020" s="1"/>
      <c r="Y1020" s="1"/>
      <c r="Z1020" s="1"/>
      <c r="AA1020" s="1"/>
      <c r="AB1020" s="1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hidden="1" x14ac:dyDescent="0.3">
      <c r="A1021" s="1"/>
      <c r="B1021" s="1"/>
      <c r="C1021" s="1"/>
      <c r="D1021" s="38"/>
      <c r="E1021" s="38"/>
      <c r="F1021" s="38"/>
      <c r="G1021" s="38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3"/>
      <c r="U1021" s="1"/>
      <c r="V1021" s="1"/>
      <c r="W1021" s="1"/>
      <c r="X1021" s="1"/>
      <c r="Y1021" s="1"/>
      <c r="Z1021" s="1"/>
      <c r="AA1021" s="1"/>
      <c r="AB1021" s="1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hidden="1" x14ac:dyDescent="0.3">
      <c r="A1022" s="1"/>
      <c r="B1022" s="1"/>
      <c r="C1022" s="1"/>
      <c r="D1022" s="38"/>
      <c r="E1022" s="38"/>
      <c r="F1022" s="38"/>
      <c r="G1022" s="38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3"/>
      <c r="U1022" s="1"/>
      <c r="V1022" s="1"/>
      <c r="W1022" s="1"/>
      <c r="X1022" s="1"/>
      <c r="Y1022" s="1"/>
      <c r="Z1022" s="1"/>
      <c r="AA1022" s="1"/>
      <c r="AB1022" s="1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hidden="1" x14ac:dyDescent="0.3">
      <c r="A1023" s="1"/>
      <c r="B1023" s="1"/>
      <c r="C1023" s="1"/>
      <c r="D1023" s="38"/>
      <c r="E1023" s="38"/>
      <c r="F1023" s="38"/>
      <c r="G1023" s="38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3"/>
      <c r="U1023" s="1"/>
      <c r="V1023" s="1"/>
      <c r="W1023" s="1"/>
      <c r="X1023" s="1"/>
      <c r="Y1023" s="1"/>
      <c r="Z1023" s="1"/>
      <c r="AA1023" s="1"/>
      <c r="AB1023" s="1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hidden="1" x14ac:dyDescent="0.3">
      <c r="A1024" s="1"/>
      <c r="B1024" s="1"/>
      <c r="C1024" s="1"/>
      <c r="D1024" s="38"/>
      <c r="E1024" s="38"/>
      <c r="F1024" s="38"/>
      <c r="G1024" s="38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3"/>
      <c r="U1024" s="1"/>
      <c r="V1024" s="1"/>
      <c r="W1024" s="1"/>
      <c r="X1024" s="1"/>
      <c r="Y1024" s="1"/>
      <c r="Z1024" s="1"/>
      <c r="AA1024" s="1"/>
      <c r="AB1024" s="1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hidden="1" x14ac:dyDescent="0.3">
      <c r="A1025" s="1"/>
      <c r="B1025" s="1"/>
      <c r="C1025" s="1"/>
      <c r="D1025" s="38"/>
      <c r="E1025" s="38"/>
      <c r="F1025" s="38"/>
      <c r="G1025" s="38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3"/>
      <c r="U1025" s="1"/>
      <c r="V1025" s="1"/>
      <c r="W1025" s="1"/>
      <c r="X1025" s="1"/>
      <c r="Y1025" s="1"/>
      <c r="Z1025" s="1"/>
      <c r="AA1025" s="1"/>
      <c r="AB1025" s="1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hidden="1" x14ac:dyDescent="0.3">
      <c r="A1026" s="1"/>
      <c r="B1026" s="1"/>
      <c r="C1026" s="1"/>
      <c r="D1026" s="38"/>
      <c r="E1026" s="38"/>
      <c r="F1026" s="38"/>
      <c r="G1026" s="38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3"/>
      <c r="U1026" s="1"/>
      <c r="V1026" s="1"/>
      <c r="W1026" s="1"/>
      <c r="X1026" s="1"/>
      <c r="Y1026" s="1"/>
      <c r="Z1026" s="1"/>
      <c r="AA1026" s="1"/>
      <c r="AB1026" s="1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hidden="1" x14ac:dyDescent="0.3">
      <c r="A1027" s="1"/>
      <c r="B1027" s="1"/>
      <c r="C1027" s="1"/>
      <c r="D1027" s="38"/>
      <c r="E1027" s="38"/>
      <c r="F1027" s="38"/>
      <c r="G1027" s="38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3"/>
      <c r="U1027" s="1"/>
      <c r="V1027" s="1"/>
      <c r="W1027" s="1"/>
      <c r="X1027" s="1"/>
      <c r="Y1027" s="1"/>
      <c r="Z1027" s="1"/>
      <c r="AA1027" s="1"/>
      <c r="AB1027" s="1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hidden="1" x14ac:dyDescent="0.3">
      <c r="A1028" s="1"/>
      <c r="B1028" s="1"/>
      <c r="C1028" s="1"/>
      <c r="D1028" s="38"/>
      <c r="E1028" s="38"/>
      <c r="F1028" s="38"/>
      <c r="G1028" s="38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3"/>
      <c r="U1028" s="1"/>
      <c r="V1028" s="1"/>
      <c r="W1028" s="1"/>
      <c r="X1028" s="1"/>
      <c r="Y1028" s="1"/>
      <c r="Z1028" s="1"/>
      <c r="AA1028" s="1"/>
      <c r="AB1028" s="1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hidden="1" x14ac:dyDescent="0.3">
      <c r="A1029" s="1"/>
      <c r="B1029" s="1"/>
      <c r="C1029" s="1"/>
      <c r="D1029" s="38"/>
      <c r="E1029" s="38"/>
      <c r="F1029" s="38"/>
      <c r="G1029" s="38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3"/>
      <c r="U1029" s="1"/>
      <c r="V1029" s="1"/>
      <c r="W1029" s="1"/>
      <c r="X1029" s="1"/>
      <c r="Y1029" s="1"/>
      <c r="Z1029" s="1"/>
      <c r="AA1029" s="1"/>
      <c r="AB1029" s="1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hidden="1" x14ac:dyDescent="0.3">
      <c r="A1030" s="1"/>
      <c r="B1030" s="1"/>
      <c r="C1030" s="1"/>
      <c r="D1030" s="38"/>
      <c r="E1030" s="38"/>
      <c r="F1030" s="38"/>
      <c r="G1030" s="38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3"/>
      <c r="U1030" s="1"/>
      <c r="V1030" s="1"/>
      <c r="W1030" s="1"/>
      <c r="X1030" s="1"/>
      <c r="Y1030" s="1"/>
      <c r="Z1030" s="1"/>
      <c r="AA1030" s="1"/>
      <c r="AB1030" s="1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hidden="1" x14ac:dyDescent="0.3">
      <c r="A1031" s="1"/>
      <c r="B1031" s="1"/>
      <c r="C1031" s="1"/>
      <c r="D1031" s="38"/>
      <c r="E1031" s="38"/>
      <c r="F1031" s="38"/>
      <c r="G1031" s="38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3"/>
      <c r="U1031" s="1"/>
      <c r="V1031" s="1"/>
      <c r="W1031" s="1"/>
      <c r="X1031" s="1"/>
      <c r="Y1031" s="1"/>
      <c r="Z1031" s="1"/>
      <c r="AA1031" s="1"/>
      <c r="AB1031" s="1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hidden="1" x14ac:dyDescent="0.3">
      <c r="A1032" s="1"/>
      <c r="B1032" s="1"/>
      <c r="C1032" s="1"/>
      <c r="D1032" s="38"/>
      <c r="E1032" s="38"/>
      <c r="F1032" s="38"/>
      <c r="G1032" s="38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3"/>
      <c r="U1032" s="1"/>
      <c r="V1032" s="1"/>
      <c r="W1032" s="1"/>
      <c r="X1032" s="1"/>
      <c r="Y1032" s="1"/>
      <c r="Z1032" s="1"/>
      <c r="AA1032" s="1"/>
      <c r="AB1032" s="1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hidden="1" x14ac:dyDescent="0.3">
      <c r="A1033" s="1"/>
      <c r="B1033" s="1"/>
      <c r="C1033" s="1"/>
      <c r="D1033" s="38"/>
      <c r="E1033" s="38"/>
      <c r="F1033" s="38"/>
      <c r="G1033" s="38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3"/>
      <c r="U1033" s="1"/>
      <c r="V1033" s="1"/>
      <c r="W1033" s="1"/>
      <c r="X1033" s="1"/>
      <c r="Y1033" s="1"/>
      <c r="Z1033" s="1"/>
      <c r="AA1033" s="1"/>
      <c r="AB1033" s="1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hidden="1" x14ac:dyDescent="0.3">
      <c r="A1034" s="1"/>
      <c r="B1034" s="1"/>
      <c r="C1034" s="1"/>
      <c r="D1034" s="38"/>
      <c r="E1034" s="38"/>
      <c r="F1034" s="38"/>
      <c r="G1034" s="38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3"/>
      <c r="U1034" s="1"/>
      <c r="V1034" s="1"/>
      <c r="W1034" s="1"/>
      <c r="X1034" s="1"/>
      <c r="Y1034" s="1"/>
      <c r="Z1034" s="1"/>
      <c r="AA1034" s="1"/>
      <c r="AB1034" s="1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hidden="1" x14ac:dyDescent="0.3">
      <c r="A1035" s="1"/>
      <c r="B1035" s="1"/>
      <c r="C1035" s="1"/>
      <c r="D1035" s="38"/>
      <c r="E1035" s="38"/>
      <c r="F1035" s="38"/>
      <c r="G1035" s="38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3"/>
      <c r="U1035" s="1"/>
      <c r="V1035" s="1"/>
      <c r="W1035" s="1"/>
      <c r="X1035" s="1"/>
      <c r="Y1035" s="1"/>
      <c r="Z1035" s="1"/>
      <c r="AA1035" s="1"/>
      <c r="AB1035" s="1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hidden="1" x14ac:dyDescent="0.3">
      <c r="A1036" s="1"/>
      <c r="B1036" s="1"/>
      <c r="C1036" s="1"/>
      <c r="D1036" s="38"/>
      <c r="E1036" s="38"/>
      <c r="F1036" s="38"/>
      <c r="G1036" s="38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3"/>
      <c r="U1036" s="1"/>
      <c r="V1036" s="1"/>
      <c r="W1036" s="1"/>
      <c r="X1036" s="1"/>
      <c r="Y1036" s="1"/>
      <c r="Z1036" s="1"/>
      <c r="AA1036" s="1"/>
      <c r="AB1036" s="1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hidden="1" x14ac:dyDescent="0.3">
      <c r="A1037" s="1"/>
      <c r="B1037" s="1"/>
      <c r="C1037" s="1"/>
      <c r="D1037" s="38"/>
      <c r="E1037" s="38"/>
      <c r="F1037" s="38"/>
      <c r="G1037" s="38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3"/>
      <c r="U1037" s="1"/>
      <c r="V1037" s="1"/>
      <c r="W1037" s="1"/>
      <c r="X1037" s="1"/>
      <c r="Y1037" s="1"/>
      <c r="Z1037" s="1"/>
      <c r="AA1037" s="1"/>
      <c r="AB1037" s="1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hidden="1" x14ac:dyDescent="0.3">
      <c r="A1038" s="1"/>
      <c r="B1038" s="1"/>
      <c r="C1038" s="1"/>
      <c r="D1038" s="38"/>
      <c r="E1038" s="38"/>
      <c r="F1038" s="38"/>
      <c r="G1038" s="38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3"/>
      <c r="U1038" s="1"/>
      <c r="V1038" s="1"/>
      <c r="W1038" s="1"/>
      <c r="X1038" s="1"/>
      <c r="Y1038" s="1"/>
      <c r="Z1038" s="1"/>
      <c r="AA1038" s="1"/>
      <c r="AB1038" s="1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hidden="1" x14ac:dyDescent="0.3">
      <c r="A1039" s="1"/>
      <c r="B1039" s="1"/>
      <c r="C1039" s="1"/>
      <c r="D1039" s="38"/>
      <c r="E1039" s="38"/>
      <c r="F1039" s="38"/>
      <c r="G1039" s="38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3"/>
      <c r="U1039" s="1"/>
      <c r="V1039" s="1"/>
      <c r="W1039" s="1"/>
      <c r="X1039" s="1"/>
      <c r="Y1039" s="1"/>
      <c r="Z1039" s="1"/>
      <c r="AA1039" s="1"/>
      <c r="AB1039" s="1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hidden="1" x14ac:dyDescent="0.3">
      <c r="A1040" s="1"/>
      <c r="B1040" s="1"/>
      <c r="C1040" s="1"/>
      <c r="D1040" s="38"/>
      <c r="E1040" s="38"/>
      <c r="F1040" s="38"/>
      <c r="G1040" s="38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3"/>
      <c r="U1040" s="1"/>
      <c r="V1040" s="1"/>
      <c r="W1040" s="1"/>
      <c r="X1040" s="1"/>
      <c r="Y1040" s="1"/>
      <c r="Z1040" s="1"/>
      <c r="AA1040" s="1"/>
      <c r="AB1040" s="1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hidden="1" x14ac:dyDescent="0.3">
      <c r="A1041" s="1"/>
      <c r="B1041" s="1"/>
      <c r="C1041" s="1"/>
      <c r="D1041" s="38"/>
      <c r="E1041" s="38"/>
      <c r="F1041" s="38"/>
      <c r="G1041" s="38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3"/>
      <c r="U1041" s="1"/>
      <c r="V1041" s="1"/>
      <c r="W1041" s="1"/>
      <c r="X1041" s="1"/>
      <c r="Y1041" s="1"/>
      <c r="Z1041" s="1"/>
      <c r="AA1041" s="1"/>
      <c r="AB1041" s="1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hidden="1" x14ac:dyDescent="0.3">
      <c r="A1042" s="1"/>
      <c r="B1042" s="1"/>
      <c r="C1042" s="1"/>
      <c r="D1042" s="38"/>
      <c r="E1042" s="38"/>
      <c r="F1042" s="38"/>
      <c r="G1042" s="38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3"/>
      <c r="U1042" s="1"/>
      <c r="V1042" s="1"/>
      <c r="W1042" s="1"/>
      <c r="X1042" s="1"/>
      <c r="Y1042" s="1"/>
      <c r="Z1042" s="1"/>
      <c r="AA1042" s="1"/>
      <c r="AB1042" s="1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hidden="1" x14ac:dyDescent="0.3">
      <c r="A1043" s="1"/>
      <c r="B1043" s="1"/>
      <c r="C1043" s="1"/>
      <c r="D1043" s="38"/>
      <c r="E1043" s="38"/>
      <c r="F1043" s="38"/>
      <c r="G1043" s="38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3"/>
      <c r="U1043" s="1"/>
      <c r="V1043" s="1"/>
      <c r="W1043" s="1"/>
      <c r="X1043" s="1"/>
      <c r="Y1043" s="1"/>
      <c r="Z1043" s="1"/>
      <c r="AA1043" s="1"/>
      <c r="AB1043" s="1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hidden="1" x14ac:dyDescent="0.3">
      <c r="A1044" s="1"/>
      <c r="B1044" s="1"/>
      <c r="C1044" s="1"/>
      <c r="D1044" s="38"/>
      <c r="E1044" s="38"/>
      <c r="F1044" s="38"/>
      <c r="G1044" s="38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3"/>
      <c r="U1044" s="1"/>
      <c r="V1044" s="1"/>
      <c r="W1044" s="1"/>
      <c r="X1044" s="1"/>
      <c r="Y1044" s="1"/>
      <c r="Z1044" s="1"/>
      <c r="AA1044" s="1"/>
      <c r="AB1044" s="1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hidden="1" x14ac:dyDescent="0.3">
      <c r="A1045" s="1"/>
      <c r="B1045" s="1"/>
      <c r="C1045" s="1"/>
      <c r="D1045" s="38"/>
      <c r="E1045" s="38"/>
      <c r="F1045" s="38"/>
      <c r="G1045" s="38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3"/>
      <c r="U1045" s="1"/>
      <c r="V1045" s="1"/>
      <c r="W1045" s="1"/>
      <c r="X1045" s="1"/>
      <c r="Y1045" s="1"/>
      <c r="Z1045" s="1"/>
      <c r="AA1045" s="1"/>
      <c r="AB1045" s="1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hidden="1" x14ac:dyDescent="0.3">
      <c r="A1046" s="1"/>
      <c r="B1046" s="1"/>
      <c r="C1046" s="1"/>
      <c r="D1046" s="38"/>
      <c r="E1046" s="38"/>
      <c r="F1046" s="38"/>
      <c r="G1046" s="38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3"/>
      <c r="U1046" s="1"/>
      <c r="V1046" s="1"/>
      <c r="W1046" s="1"/>
      <c r="X1046" s="1"/>
      <c r="Y1046" s="1"/>
      <c r="Z1046" s="1"/>
      <c r="AA1046" s="1"/>
      <c r="AB1046" s="1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hidden="1" x14ac:dyDescent="0.3">
      <c r="A1047" s="1"/>
      <c r="B1047" s="1"/>
      <c r="C1047" s="1"/>
      <c r="D1047" s="38"/>
      <c r="E1047" s="38"/>
      <c r="F1047" s="38"/>
      <c r="G1047" s="38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3"/>
      <c r="U1047" s="1"/>
      <c r="V1047" s="1"/>
      <c r="W1047" s="1"/>
      <c r="X1047" s="1"/>
      <c r="Y1047" s="1"/>
      <c r="Z1047" s="1"/>
      <c r="AA1047" s="1"/>
      <c r="AB1047" s="1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hidden="1" x14ac:dyDescent="0.3">
      <c r="A1048" s="1"/>
      <c r="B1048" s="1"/>
      <c r="C1048" s="1"/>
      <c r="D1048" s="38"/>
      <c r="E1048" s="38"/>
      <c r="F1048" s="38"/>
      <c r="G1048" s="38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3"/>
      <c r="U1048" s="1"/>
      <c r="V1048" s="1"/>
      <c r="W1048" s="1"/>
      <c r="X1048" s="1"/>
      <c r="Y1048" s="1"/>
      <c r="Z1048" s="1"/>
      <c r="AA1048" s="1"/>
      <c r="AB1048" s="1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hidden="1" x14ac:dyDescent="0.3">
      <c r="A1049" s="1"/>
      <c r="B1049" s="1"/>
      <c r="C1049" s="1"/>
      <c r="D1049" s="38"/>
      <c r="E1049" s="38"/>
      <c r="F1049" s="38"/>
      <c r="G1049" s="38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3"/>
      <c r="U1049" s="1"/>
      <c r="V1049" s="1"/>
      <c r="W1049" s="1"/>
      <c r="X1049" s="1"/>
      <c r="Y1049" s="1"/>
      <c r="Z1049" s="1"/>
      <c r="AA1049" s="1"/>
      <c r="AB1049" s="1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hidden="1" x14ac:dyDescent="0.3">
      <c r="A1050" s="1"/>
      <c r="B1050" s="1"/>
      <c r="C1050" s="1"/>
      <c r="D1050" s="38"/>
      <c r="E1050" s="38"/>
      <c r="F1050" s="38"/>
      <c r="G1050" s="38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3"/>
      <c r="U1050" s="1"/>
      <c r="V1050" s="1"/>
      <c r="W1050" s="1"/>
      <c r="X1050" s="1"/>
      <c r="Y1050" s="1"/>
      <c r="Z1050" s="1"/>
      <c r="AA1050" s="1"/>
      <c r="AB1050" s="1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hidden="1" x14ac:dyDescent="0.3">
      <c r="A1051" s="1"/>
      <c r="B1051" s="1"/>
      <c r="C1051" s="1"/>
      <c r="D1051" s="38"/>
      <c r="E1051" s="38"/>
      <c r="F1051" s="38"/>
      <c r="G1051" s="38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3"/>
      <c r="U1051" s="1"/>
      <c r="V1051" s="1"/>
      <c r="W1051" s="1"/>
      <c r="X1051" s="1"/>
      <c r="Y1051" s="1"/>
      <c r="Z1051" s="1"/>
      <c r="AA1051" s="1"/>
      <c r="AB1051" s="1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hidden="1" x14ac:dyDescent="0.3">
      <c r="A1052" s="1"/>
      <c r="B1052" s="1"/>
      <c r="C1052" s="1"/>
      <c r="D1052" s="38"/>
      <c r="E1052" s="38"/>
      <c r="F1052" s="38"/>
      <c r="G1052" s="38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3"/>
      <c r="U1052" s="1"/>
      <c r="V1052" s="1"/>
      <c r="W1052" s="1"/>
      <c r="X1052" s="1"/>
      <c r="Y1052" s="1"/>
      <c r="Z1052" s="1"/>
      <c r="AA1052" s="1"/>
      <c r="AB1052" s="1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hidden="1" x14ac:dyDescent="0.3">
      <c r="A1053" s="1"/>
      <c r="B1053" s="1"/>
      <c r="C1053" s="1"/>
      <c r="D1053" s="38"/>
      <c r="E1053" s="38"/>
      <c r="F1053" s="38"/>
      <c r="G1053" s="38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3"/>
      <c r="U1053" s="1"/>
      <c r="V1053" s="1"/>
      <c r="W1053" s="1"/>
      <c r="X1053" s="1"/>
      <c r="Y1053" s="1"/>
      <c r="Z1053" s="1"/>
      <c r="AA1053" s="1"/>
      <c r="AB1053" s="1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hidden="1" x14ac:dyDescent="0.3">
      <c r="A1054" s="1"/>
      <c r="B1054" s="1"/>
      <c r="C1054" s="1"/>
      <c r="D1054" s="38"/>
      <c r="E1054" s="38"/>
      <c r="F1054" s="38"/>
      <c r="G1054" s="38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3"/>
      <c r="U1054" s="1"/>
      <c r="V1054" s="1"/>
      <c r="W1054" s="1"/>
      <c r="X1054" s="1"/>
      <c r="Y1054" s="1"/>
      <c r="Z1054" s="1"/>
      <c r="AA1054" s="1"/>
      <c r="AB1054" s="1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hidden="1" x14ac:dyDescent="0.3">
      <c r="A1055" s="1"/>
      <c r="B1055" s="1"/>
      <c r="C1055" s="1"/>
      <c r="D1055" s="38"/>
      <c r="E1055" s="38"/>
      <c r="F1055" s="38"/>
      <c r="G1055" s="38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3"/>
      <c r="U1055" s="1"/>
      <c r="V1055" s="1"/>
      <c r="W1055" s="1"/>
      <c r="X1055" s="1"/>
      <c r="Y1055" s="1"/>
      <c r="Z1055" s="1"/>
      <c r="AA1055" s="1"/>
      <c r="AB1055" s="1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hidden="1" x14ac:dyDescent="0.3">
      <c r="A1056" s="1"/>
      <c r="B1056" s="1"/>
      <c r="C1056" s="1"/>
      <c r="D1056" s="38"/>
      <c r="E1056" s="38"/>
      <c r="F1056" s="38"/>
      <c r="G1056" s="38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3"/>
      <c r="U1056" s="1"/>
      <c r="V1056" s="1"/>
      <c r="W1056" s="1"/>
      <c r="X1056" s="1"/>
      <c r="Y1056" s="1"/>
      <c r="Z1056" s="1"/>
      <c r="AA1056" s="1"/>
      <c r="AB1056" s="1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hidden="1" x14ac:dyDescent="0.3">
      <c r="A1057" s="1"/>
      <c r="B1057" s="1"/>
      <c r="C1057" s="1"/>
      <c r="D1057" s="38"/>
      <c r="E1057" s="38"/>
      <c r="F1057" s="38"/>
      <c r="G1057" s="38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3"/>
      <c r="U1057" s="1"/>
      <c r="V1057" s="1"/>
      <c r="W1057" s="1"/>
      <c r="X1057" s="1"/>
      <c r="Y1057" s="1"/>
      <c r="Z1057" s="1"/>
      <c r="AA1057" s="1"/>
      <c r="AB1057" s="1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hidden="1" x14ac:dyDescent="0.3">
      <c r="A1058" s="1"/>
      <c r="B1058" s="1"/>
      <c r="C1058" s="1"/>
      <c r="D1058" s="38"/>
      <c r="E1058" s="38"/>
      <c r="F1058" s="38"/>
      <c r="G1058" s="38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3"/>
      <c r="U1058" s="1"/>
      <c r="V1058" s="1"/>
      <c r="W1058" s="1"/>
      <c r="X1058" s="1"/>
      <c r="Y1058" s="1"/>
      <c r="Z1058" s="1"/>
      <c r="AA1058" s="1"/>
      <c r="AB1058" s="1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hidden="1" x14ac:dyDescent="0.3">
      <c r="A1059" s="1"/>
      <c r="B1059" s="1"/>
      <c r="C1059" s="1"/>
      <c r="D1059" s="38"/>
      <c r="E1059" s="38"/>
      <c r="F1059" s="38"/>
      <c r="G1059" s="38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3"/>
      <c r="U1059" s="1"/>
      <c r="V1059" s="1"/>
      <c r="W1059" s="1"/>
      <c r="X1059" s="1"/>
      <c r="Y1059" s="1"/>
      <c r="Z1059" s="1"/>
      <c r="AA1059" s="1"/>
      <c r="AB1059" s="1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hidden="1" x14ac:dyDescent="0.3">
      <c r="A1060" s="1"/>
      <c r="B1060" s="1"/>
      <c r="C1060" s="1"/>
      <c r="D1060" s="38"/>
      <c r="E1060" s="38"/>
      <c r="F1060" s="38"/>
      <c r="G1060" s="38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3"/>
      <c r="U1060" s="1"/>
      <c r="V1060" s="1"/>
      <c r="W1060" s="1"/>
      <c r="X1060" s="1"/>
      <c r="Y1060" s="1"/>
      <c r="Z1060" s="1"/>
      <c r="AA1060" s="1"/>
      <c r="AB1060" s="1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hidden="1" x14ac:dyDescent="0.3">
      <c r="A1061" s="1"/>
      <c r="B1061" s="1"/>
      <c r="C1061" s="1"/>
      <c r="D1061" s="38"/>
      <c r="E1061" s="38"/>
      <c r="F1061" s="38"/>
      <c r="G1061" s="38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3"/>
      <c r="U1061" s="1"/>
      <c r="V1061" s="1"/>
      <c r="W1061" s="1"/>
      <c r="X1061" s="1"/>
      <c r="Y1061" s="1"/>
      <c r="Z1061" s="1"/>
      <c r="AA1061" s="1"/>
      <c r="AB1061" s="1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hidden="1" x14ac:dyDescent="0.3">
      <c r="A1062" s="1"/>
      <c r="B1062" s="1"/>
      <c r="C1062" s="1"/>
      <c r="D1062" s="38"/>
      <c r="E1062" s="38"/>
      <c r="F1062" s="38"/>
      <c r="G1062" s="38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3"/>
      <c r="U1062" s="1"/>
      <c r="V1062" s="1"/>
      <c r="W1062" s="1"/>
      <c r="X1062" s="1"/>
      <c r="Y1062" s="1"/>
      <c r="Z1062" s="1"/>
      <c r="AA1062" s="1"/>
      <c r="AB1062" s="1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hidden="1" x14ac:dyDescent="0.3">
      <c r="A1063" s="1"/>
      <c r="B1063" s="1"/>
      <c r="C1063" s="1"/>
      <c r="D1063" s="38"/>
      <c r="E1063" s="38"/>
      <c r="F1063" s="38"/>
      <c r="G1063" s="38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3"/>
      <c r="U1063" s="1"/>
      <c r="V1063" s="1"/>
      <c r="W1063" s="1"/>
      <c r="X1063" s="1"/>
      <c r="Y1063" s="1"/>
      <c r="Z1063" s="1"/>
      <c r="AA1063" s="1"/>
      <c r="AB1063" s="1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hidden="1" x14ac:dyDescent="0.3">
      <c r="A1064" s="1"/>
      <c r="B1064" s="1"/>
      <c r="C1064" s="1"/>
      <c r="D1064" s="38"/>
      <c r="E1064" s="38"/>
      <c r="F1064" s="38"/>
      <c r="G1064" s="38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3"/>
      <c r="U1064" s="1"/>
      <c r="V1064" s="1"/>
      <c r="W1064" s="1"/>
      <c r="X1064" s="1"/>
      <c r="Y1064" s="1"/>
      <c r="Z1064" s="1"/>
      <c r="AA1064" s="1"/>
      <c r="AB1064" s="1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hidden="1" x14ac:dyDescent="0.3">
      <c r="A1065" s="1"/>
      <c r="B1065" s="1"/>
      <c r="C1065" s="1"/>
      <c r="D1065" s="38"/>
      <c r="E1065" s="38"/>
      <c r="F1065" s="38"/>
      <c r="G1065" s="38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3"/>
      <c r="U1065" s="1"/>
      <c r="V1065" s="1"/>
      <c r="W1065" s="1"/>
      <c r="X1065" s="1"/>
      <c r="Y1065" s="1"/>
      <c r="Z1065" s="1"/>
      <c r="AA1065" s="1"/>
      <c r="AB1065" s="1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hidden="1" x14ac:dyDescent="0.3">
      <c r="A1066" s="1"/>
      <c r="B1066" s="1"/>
      <c r="C1066" s="1"/>
      <c r="D1066" s="38"/>
      <c r="E1066" s="38"/>
      <c r="F1066" s="38"/>
      <c r="G1066" s="38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3"/>
      <c r="U1066" s="1"/>
      <c r="V1066" s="1"/>
      <c r="W1066" s="1"/>
      <c r="X1066" s="1"/>
      <c r="Y1066" s="1"/>
      <c r="Z1066" s="1"/>
      <c r="AA1066" s="1"/>
      <c r="AB1066" s="1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hidden="1" x14ac:dyDescent="0.3">
      <c r="A1067" s="1"/>
      <c r="B1067" s="1"/>
      <c r="C1067" s="1"/>
      <c r="D1067" s="38"/>
      <c r="E1067" s="38"/>
      <c r="F1067" s="38"/>
      <c r="G1067" s="38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3"/>
      <c r="U1067" s="1"/>
      <c r="V1067" s="1"/>
      <c r="W1067" s="1"/>
      <c r="X1067" s="1"/>
      <c r="Y1067" s="1"/>
      <c r="Z1067" s="1"/>
      <c r="AA1067" s="1"/>
      <c r="AB1067" s="1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hidden="1" x14ac:dyDescent="0.3">
      <c r="A1068" s="1"/>
      <c r="B1068" s="1"/>
      <c r="C1068" s="1"/>
      <c r="D1068" s="38"/>
      <c r="E1068" s="38"/>
      <c r="F1068" s="38"/>
      <c r="G1068" s="38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3"/>
      <c r="U1068" s="1"/>
      <c r="V1068" s="1"/>
      <c r="W1068" s="1"/>
      <c r="X1068" s="1"/>
      <c r="Y1068" s="1"/>
      <c r="Z1068" s="1"/>
      <c r="AA1068" s="1"/>
      <c r="AB1068" s="1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hidden="1" x14ac:dyDescent="0.3">
      <c r="A1069" s="1"/>
      <c r="B1069" s="1"/>
      <c r="C1069" s="1"/>
      <c r="D1069" s="38"/>
      <c r="E1069" s="38"/>
      <c r="F1069" s="38"/>
      <c r="G1069" s="38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3"/>
      <c r="U1069" s="1"/>
      <c r="V1069" s="1"/>
      <c r="W1069" s="1"/>
      <c r="X1069" s="1"/>
      <c r="Y1069" s="1"/>
      <c r="Z1069" s="1"/>
      <c r="AA1069" s="1"/>
      <c r="AB1069" s="1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hidden="1" x14ac:dyDescent="0.3">
      <c r="A1070" s="1"/>
      <c r="B1070" s="1"/>
      <c r="C1070" s="1"/>
      <c r="D1070" s="38"/>
      <c r="E1070" s="38"/>
      <c r="F1070" s="38"/>
      <c r="G1070" s="38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3"/>
      <c r="U1070" s="1"/>
      <c r="V1070" s="1"/>
      <c r="W1070" s="1"/>
      <c r="X1070" s="1"/>
      <c r="Y1070" s="1"/>
      <c r="Z1070" s="1"/>
      <c r="AA1070" s="1"/>
      <c r="AB1070" s="1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hidden="1" x14ac:dyDescent="0.3">
      <c r="A1071" s="1"/>
      <c r="B1071" s="1"/>
      <c r="C1071" s="1"/>
      <c r="D1071" s="38"/>
      <c r="E1071" s="38"/>
      <c r="F1071" s="38"/>
      <c r="G1071" s="38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3"/>
      <c r="U1071" s="1"/>
      <c r="V1071" s="1"/>
      <c r="W1071" s="1"/>
      <c r="X1071" s="1"/>
      <c r="Y1071" s="1"/>
      <c r="Z1071" s="1"/>
      <c r="AA1071" s="1"/>
      <c r="AB1071" s="1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hidden="1" x14ac:dyDescent="0.3">
      <c r="A1072" s="1"/>
      <c r="B1072" s="1"/>
      <c r="C1072" s="1"/>
      <c r="D1072" s="38"/>
      <c r="E1072" s="38"/>
      <c r="F1072" s="38"/>
      <c r="G1072" s="38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3"/>
      <c r="U1072" s="1"/>
      <c r="V1072" s="1"/>
      <c r="W1072" s="1"/>
      <c r="X1072" s="1"/>
      <c r="Y1072" s="1"/>
      <c r="Z1072" s="1"/>
      <c r="AA1072" s="1"/>
      <c r="AB1072" s="1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hidden="1" x14ac:dyDescent="0.3">
      <c r="A1073" s="1"/>
      <c r="B1073" s="1"/>
      <c r="C1073" s="1"/>
      <c r="D1073" s="38"/>
      <c r="E1073" s="38"/>
      <c r="F1073" s="38"/>
      <c r="G1073" s="38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3"/>
      <c r="U1073" s="1"/>
      <c r="V1073" s="1"/>
      <c r="W1073" s="1"/>
      <c r="X1073" s="1"/>
      <c r="Y1073" s="1"/>
      <c r="Z1073" s="1"/>
      <c r="AA1073" s="1"/>
      <c r="AB1073" s="1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hidden="1" x14ac:dyDescent="0.3">
      <c r="A1074" s="1"/>
      <c r="B1074" s="1"/>
      <c r="C1074" s="1"/>
      <c r="D1074" s="38"/>
      <c r="E1074" s="38"/>
      <c r="F1074" s="38"/>
      <c r="G1074" s="38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3"/>
      <c r="U1074" s="1"/>
      <c r="V1074" s="1"/>
      <c r="W1074" s="1"/>
      <c r="X1074" s="1"/>
      <c r="Y1074" s="1"/>
      <c r="Z1074" s="1"/>
      <c r="AA1074" s="1"/>
      <c r="AB1074" s="1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hidden="1" x14ac:dyDescent="0.3">
      <c r="A1075" s="1"/>
      <c r="B1075" s="1"/>
      <c r="C1075" s="1"/>
      <c r="D1075" s="38"/>
      <c r="E1075" s="38"/>
      <c r="F1075" s="38"/>
      <c r="G1075" s="38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3"/>
      <c r="U1075" s="1"/>
      <c r="V1075" s="1"/>
      <c r="W1075" s="1"/>
      <c r="X1075" s="1"/>
      <c r="Y1075" s="1"/>
      <c r="Z1075" s="1"/>
      <c r="AA1075" s="1"/>
      <c r="AB1075" s="1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hidden="1" x14ac:dyDescent="0.3">
      <c r="A1076" s="1"/>
      <c r="B1076" s="1"/>
      <c r="C1076" s="1"/>
      <c r="D1076" s="38"/>
      <c r="E1076" s="38"/>
      <c r="F1076" s="38"/>
      <c r="G1076" s="38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3"/>
      <c r="U1076" s="1"/>
      <c r="V1076" s="1"/>
      <c r="W1076" s="1"/>
      <c r="X1076" s="1"/>
      <c r="Y1076" s="1"/>
      <c r="Z1076" s="1"/>
      <c r="AA1076" s="1"/>
      <c r="AB1076" s="1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hidden="1" x14ac:dyDescent="0.3">
      <c r="A1077" s="1"/>
      <c r="B1077" s="1"/>
      <c r="C1077" s="1"/>
      <c r="D1077" s="38"/>
      <c r="E1077" s="38"/>
      <c r="F1077" s="38"/>
      <c r="G1077" s="38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3"/>
      <c r="U1077" s="1"/>
      <c r="V1077" s="1"/>
      <c r="W1077" s="1"/>
      <c r="X1077" s="1"/>
      <c r="Y1077" s="1"/>
      <c r="Z1077" s="1"/>
      <c r="AA1077" s="1"/>
      <c r="AB1077" s="1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hidden="1" x14ac:dyDescent="0.3">
      <c r="A1078" s="1"/>
      <c r="B1078" s="1"/>
      <c r="C1078" s="1"/>
      <c r="D1078" s="38"/>
      <c r="E1078" s="38"/>
      <c r="F1078" s="38"/>
      <c r="G1078" s="38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3"/>
      <c r="U1078" s="1"/>
      <c r="V1078" s="1"/>
      <c r="W1078" s="1"/>
      <c r="X1078" s="1"/>
      <c r="Y1078" s="1"/>
      <c r="Z1078" s="1"/>
      <c r="AA1078" s="1"/>
      <c r="AB1078" s="1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hidden="1" x14ac:dyDescent="0.3">
      <c r="A1079" s="1"/>
      <c r="B1079" s="1"/>
      <c r="C1079" s="1"/>
      <c r="D1079" s="38"/>
      <c r="E1079" s="38"/>
      <c r="F1079" s="38"/>
      <c r="G1079" s="38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3"/>
      <c r="U1079" s="1"/>
      <c r="V1079" s="1"/>
      <c r="W1079" s="1"/>
      <c r="X1079" s="1"/>
      <c r="Y1079" s="1"/>
      <c r="Z1079" s="1"/>
      <c r="AA1079" s="1"/>
      <c r="AB1079" s="1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hidden="1" x14ac:dyDescent="0.3">
      <c r="A1080" s="1"/>
      <c r="B1080" s="1"/>
      <c r="C1080" s="1"/>
      <c r="D1080" s="38"/>
      <c r="E1080" s="38"/>
      <c r="F1080" s="38"/>
      <c r="G1080" s="38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3"/>
      <c r="U1080" s="1"/>
      <c r="V1080" s="1"/>
      <c r="W1080" s="1"/>
      <c r="X1080" s="1"/>
      <c r="Y1080" s="1"/>
      <c r="Z1080" s="1"/>
      <c r="AA1080" s="1"/>
      <c r="AB1080" s="1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hidden="1" x14ac:dyDescent="0.3">
      <c r="A1081" s="1"/>
      <c r="B1081" s="1"/>
      <c r="C1081" s="1"/>
      <c r="D1081" s="38"/>
      <c r="E1081" s="38"/>
      <c r="F1081" s="38"/>
      <c r="G1081" s="38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3"/>
      <c r="U1081" s="1"/>
      <c r="V1081" s="1"/>
      <c r="W1081" s="1"/>
      <c r="X1081" s="1"/>
      <c r="Y1081" s="1"/>
      <c r="Z1081" s="1"/>
      <c r="AA1081" s="1"/>
      <c r="AB1081" s="1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hidden="1" x14ac:dyDescent="0.3">
      <c r="A1082" s="1"/>
      <c r="B1082" s="1"/>
      <c r="C1082" s="1"/>
      <c r="D1082" s="38"/>
      <c r="E1082" s="38"/>
      <c r="F1082" s="38"/>
      <c r="G1082" s="38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3"/>
      <c r="U1082" s="1"/>
      <c r="V1082" s="1"/>
      <c r="W1082" s="1"/>
      <c r="X1082" s="1"/>
      <c r="Y1082" s="1"/>
      <c r="Z1082" s="1"/>
      <c r="AA1082" s="1"/>
      <c r="AB1082" s="1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hidden="1" x14ac:dyDescent="0.3">
      <c r="A1083" s="1"/>
      <c r="B1083" s="1"/>
      <c r="C1083" s="1"/>
      <c r="D1083" s="38"/>
      <c r="E1083" s="38"/>
      <c r="F1083" s="38"/>
      <c r="G1083" s="38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3"/>
      <c r="U1083" s="1"/>
      <c r="V1083" s="1"/>
      <c r="W1083" s="1"/>
      <c r="X1083" s="1"/>
      <c r="Y1083" s="1"/>
      <c r="Z1083" s="1"/>
      <c r="AA1083" s="1"/>
      <c r="AB1083" s="1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hidden="1" x14ac:dyDescent="0.3">
      <c r="A1084" s="1"/>
      <c r="B1084" s="1"/>
      <c r="C1084" s="1"/>
      <c r="D1084" s="38"/>
      <c r="E1084" s="38"/>
      <c r="F1084" s="38"/>
      <c r="G1084" s="38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3"/>
      <c r="U1084" s="1"/>
      <c r="V1084" s="1"/>
      <c r="W1084" s="1"/>
      <c r="X1084" s="1"/>
      <c r="Y1084" s="1"/>
      <c r="Z1084" s="1"/>
      <c r="AA1084" s="1"/>
      <c r="AB1084" s="1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hidden="1" x14ac:dyDescent="0.3">
      <c r="A1085" s="1"/>
      <c r="B1085" s="1"/>
      <c r="C1085" s="1"/>
      <c r="D1085" s="38"/>
      <c r="E1085" s="38"/>
      <c r="F1085" s="38"/>
      <c r="G1085" s="38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3"/>
      <c r="U1085" s="1"/>
      <c r="V1085" s="1"/>
      <c r="W1085" s="1"/>
      <c r="X1085" s="1"/>
      <c r="Y1085" s="1"/>
      <c r="Z1085" s="1"/>
      <c r="AA1085" s="1"/>
      <c r="AB1085" s="1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hidden="1" x14ac:dyDescent="0.3">
      <c r="A1086" s="1"/>
      <c r="B1086" s="1"/>
      <c r="C1086" s="1"/>
      <c r="D1086" s="38"/>
      <c r="E1086" s="38"/>
      <c r="F1086" s="38"/>
      <c r="G1086" s="38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3"/>
      <c r="U1086" s="1"/>
      <c r="V1086" s="1"/>
      <c r="W1086" s="1"/>
      <c r="X1086" s="1"/>
      <c r="Y1086" s="1"/>
      <c r="Z1086" s="1"/>
      <c r="AA1086" s="1"/>
      <c r="AB1086" s="1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hidden="1" x14ac:dyDescent="0.3">
      <c r="A1087" s="1"/>
      <c r="B1087" s="1"/>
      <c r="C1087" s="1"/>
      <c r="D1087" s="38"/>
      <c r="E1087" s="38"/>
      <c r="F1087" s="38"/>
      <c r="G1087" s="38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3"/>
      <c r="U1087" s="1"/>
      <c r="V1087" s="1"/>
      <c r="W1087" s="1"/>
      <c r="X1087" s="1"/>
      <c r="Y1087" s="1"/>
      <c r="Z1087" s="1"/>
      <c r="AA1087" s="1"/>
      <c r="AB1087" s="1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hidden="1" x14ac:dyDescent="0.3">
      <c r="A1088" s="1"/>
      <c r="B1088" s="1"/>
      <c r="C1088" s="1"/>
      <c r="D1088" s="38"/>
      <c r="E1088" s="38"/>
      <c r="F1088" s="38"/>
      <c r="G1088" s="38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3"/>
      <c r="U1088" s="1"/>
      <c r="V1088" s="1"/>
      <c r="W1088" s="1"/>
      <c r="X1088" s="1"/>
      <c r="Y1088" s="1"/>
      <c r="Z1088" s="1"/>
      <c r="AA1088" s="1"/>
      <c r="AB1088" s="1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hidden="1" x14ac:dyDescent="0.3">
      <c r="A1089" s="1"/>
      <c r="B1089" s="1"/>
      <c r="C1089" s="1"/>
      <c r="D1089" s="38"/>
      <c r="E1089" s="38"/>
      <c r="F1089" s="38"/>
      <c r="G1089" s="38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3"/>
      <c r="U1089" s="1"/>
      <c r="V1089" s="1"/>
      <c r="W1089" s="1"/>
      <c r="X1089" s="1"/>
      <c r="Y1089" s="1"/>
      <c r="Z1089" s="1"/>
      <c r="AA1089" s="1"/>
      <c r="AB1089" s="1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hidden="1" x14ac:dyDescent="0.3">
      <c r="A1090" s="1"/>
      <c r="B1090" s="1"/>
      <c r="C1090" s="1"/>
      <c r="D1090" s="38"/>
      <c r="E1090" s="38"/>
      <c r="F1090" s="38"/>
      <c r="G1090" s="38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3"/>
      <c r="U1090" s="1"/>
      <c r="V1090" s="1"/>
      <c r="W1090" s="1"/>
      <c r="X1090" s="1"/>
      <c r="Y1090" s="1"/>
      <c r="Z1090" s="1"/>
      <c r="AA1090" s="1"/>
      <c r="AB1090" s="1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hidden="1" x14ac:dyDescent="0.3">
      <c r="A1091" s="1"/>
      <c r="B1091" s="1"/>
      <c r="C1091" s="1"/>
      <c r="D1091" s="38"/>
      <c r="E1091" s="38"/>
      <c r="F1091" s="38"/>
      <c r="G1091" s="38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3"/>
      <c r="U1091" s="1"/>
      <c r="V1091" s="1"/>
      <c r="W1091" s="1"/>
      <c r="X1091" s="1"/>
      <c r="Y1091" s="1"/>
      <c r="Z1091" s="1"/>
      <c r="AA1091" s="1"/>
      <c r="AB1091" s="1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hidden="1" x14ac:dyDescent="0.3">
      <c r="A1092" s="1"/>
      <c r="B1092" s="1"/>
      <c r="C1092" s="1"/>
      <c r="D1092" s="38"/>
      <c r="E1092" s="38"/>
      <c r="F1092" s="38"/>
      <c r="G1092" s="38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3"/>
      <c r="U1092" s="1"/>
      <c r="V1092" s="1"/>
      <c r="W1092" s="1"/>
      <c r="X1092" s="1"/>
      <c r="Y1092" s="1"/>
      <c r="Z1092" s="1"/>
      <c r="AA1092" s="1"/>
      <c r="AB1092" s="1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hidden="1" x14ac:dyDescent="0.3">
      <c r="A1093" s="1"/>
      <c r="B1093" s="1"/>
      <c r="C1093" s="1"/>
      <c r="D1093" s="38"/>
      <c r="E1093" s="38"/>
      <c r="F1093" s="38"/>
      <c r="G1093" s="38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3"/>
      <c r="U1093" s="1"/>
      <c r="V1093" s="1"/>
      <c r="W1093" s="1"/>
      <c r="X1093" s="1"/>
      <c r="Y1093" s="1"/>
      <c r="Z1093" s="1"/>
      <c r="AA1093" s="1"/>
      <c r="AB1093" s="1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hidden="1" x14ac:dyDescent="0.3">
      <c r="A1094" s="1"/>
      <c r="B1094" s="1"/>
      <c r="C1094" s="1"/>
      <c r="D1094" s="38"/>
      <c r="E1094" s="38"/>
      <c r="F1094" s="38"/>
      <c r="G1094" s="38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3"/>
      <c r="U1094" s="1"/>
      <c r="V1094" s="1"/>
      <c r="W1094" s="1"/>
      <c r="X1094" s="1"/>
      <c r="Y1094" s="1"/>
      <c r="Z1094" s="1"/>
      <c r="AA1094" s="1"/>
      <c r="AB1094" s="1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hidden="1" x14ac:dyDescent="0.3">
      <c r="A1095" s="1"/>
      <c r="B1095" s="1"/>
      <c r="C1095" s="1"/>
      <c r="D1095" s="38"/>
      <c r="E1095" s="38"/>
      <c r="F1095" s="38"/>
      <c r="G1095" s="38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3"/>
      <c r="U1095" s="1"/>
      <c r="V1095" s="1"/>
      <c r="W1095" s="1"/>
      <c r="X1095" s="1"/>
      <c r="Y1095" s="1"/>
      <c r="Z1095" s="1"/>
      <c r="AA1095" s="1"/>
      <c r="AB1095" s="1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hidden="1" x14ac:dyDescent="0.3">
      <c r="A1096" s="1"/>
      <c r="B1096" s="1"/>
      <c r="C1096" s="1"/>
      <c r="D1096" s="38"/>
      <c r="E1096" s="38"/>
      <c r="F1096" s="38"/>
      <c r="G1096" s="38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3"/>
      <c r="U1096" s="1"/>
      <c r="V1096" s="1"/>
      <c r="W1096" s="1"/>
      <c r="X1096" s="1"/>
      <c r="Y1096" s="1"/>
      <c r="Z1096" s="1"/>
      <c r="AA1096" s="1"/>
      <c r="AB1096" s="1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hidden="1" x14ac:dyDescent="0.3">
      <c r="A1097" s="1"/>
      <c r="B1097" s="1"/>
      <c r="C1097" s="1"/>
      <c r="D1097" s="38"/>
      <c r="E1097" s="38"/>
      <c r="F1097" s="38"/>
      <c r="G1097" s="38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3"/>
      <c r="U1097" s="1"/>
      <c r="V1097" s="1"/>
      <c r="W1097" s="1"/>
      <c r="X1097" s="1"/>
      <c r="Y1097" s="1"/>
      <c r="Z1097" s="1"/>
      <c r="AA1097" s="1"/>
      <c r="AB1097" s="1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hidden="1" x14ac:dyDescent="0.3">
      <c r="A1098" s="1"/>
      <c r="B1098" s="1"/>
      <c r="C1098" s="1"/>
      <c r="D1098" s="38"/>
      <c r="E1098" s="38"/>
      <c r="F1098" s="38"/>
      <c r="G1098" s="38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3"/>
      <c r="U1098" s="1"/>
      <c r="V1098" s="1"/>
      <c r="W1098" s="1"/>
      <c r="X1098" s="1"/>
      <c r="Y1098" s="1"/>
      <c r="Z1098" s="1"/>
      <c r="AA1098" s="1"/>
      <c r="AB1098" s="1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hidden="1" x14ac:dyDescent="0.3">
      <c r="A1099" s="1"/>
      <c r="B1099" s="1"/>
      <c r="C1099" s="1"/>
      <c r="D1099" s="38"/>
      <c r="E1099" s="38"/>
      <c r="F1099" s="38"/>
      <c r="G1099" s="38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3"/>
      <c r="U1099" s="1"/>
      <c r="V1099" s="1"/>
      <c r="W1099" s="1"/>
      <c r="X1099" s="1"/>
      <c r="Y1099" s="1"/>
      <c r="Z1099" s="1"/>
      <c r="AA1099" s="1"/>
      <c r="AB1099" s="1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hidden="1" x14ac:dyDescent="0.3">
      <c r="A1100" s="1"/>
      <c r="B1100" s="1"/>
      <c r="C1100" s="1"/>
      <c r="D1100" s="38"/>
      <c r="E1100" s="38"/>
      <c r="F1100" s="38"/>
      <c r="G1100" s="38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3"/>
      <c r="U1100" s="1"/>
      <c r="V1100" s="1"/>
      <c r="W1100" s="1"/>
      <c r="X1100" s="1"/>
      <c r="Y1100" s="1"/>
      <c r="Z1100" s="1"/>
      <c r="AA1100" s="1"/>
      <c r="AB1100" s="1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hidden="1" x14ac:dyDescent="0.3">
      <c r="A1101" s="1"/>
      <c r="B1101" s="1"/>
      <c r="C1101" s="1"/>
      <c r="D1101" s="38"/>
      <c r="E1101" s="38"/>
      <c r="F1101" s="38"/>
      <c r="G1101" s="38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3"/>
      <c r="U1101" s="1"/>
      <c r="V1101" s="1"/>
      <c r="W1101" s="1"/>
      <c r="X1101" s="1"/>
      <c r="Y1101" s="1"/>
      <c r="Z1101" s="1"/>
      <c r="AA1101" s="1"/>
      <c r="AB1101" s="1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hidden="1" x14ac:dyDescent="0.3">
      <c r="A1102" s="1"/>
      <c r="B1102" s="1"/>
      <c r="C1102" s="1"/>
      <c r="D1102" s="38"/>
      <c r="E1102" s="38"/>
      <c r="F1102" s="38"/>
      <c r="G1102" s="38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3"/>
      <c r="U1102" s="1"/>
      <c r="V1102" s="1"/>
      <c r="W1102" s="1"/>
      <c r="X1102" s="1"/>
      <c r="Y1102" s="1"/>
      <c r="Z1102" s="1"/>
      <c r="AA1102" s="1"/>
      <c r="AB1102" s="1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hidden="1" x14ac:dyDescent="0.3">
      <c r="A1103" s="1"/>
      <c r="B1103" s="1"/>
      <c r="C1103" s="1"/>
      <c r="D1103" s="38"/>
      <c r="E1103" s="38"/>
      <c r="F1103" s="38"/>
      <c r="G1103" s="38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3"/>
      <c r="U1103" s="1"/>
      <c r="V1103" s="1"/>
      <c r="W1103" s="1"/>
      <c r="X1103" s="1"/>
      <c r="Y1103" s="1"/>
      <c r="Z1103" s="1"/>
      <c r="AA1103" s="1"/>
      <c r="AB1103" s="1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hidden="1" x14ac:dyDescent="0.3">
      <c r="A1104" s="1"/>
      <c r="B1104" s="1"/>
      <c r="C1104" s="1"/>
      <c r="D1104" s="38"/>
      <c r="E1104" s="38"/>
      <c r="F1104" s="38"/>
      <c r="G1104" s="38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3"/>
      <c r="U1104" s="1"/>
      <c r="V1104" s="1"/>
      <c r="W1104" s="1"/>
      <c r="X1104" s="1"/>
      <c r="Y1104" s="1"/>
      <c r="Z1104" s="1"/>
      <c r="AA1104" s="1"/>
      <c r="AB1104" s="1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hidden="1" x14ac:dyDescent="0.3">
      <c r="A1105" s="1"/>
      <c r="B1105" s="1"/>
      <c r="C1105" s="1"/>
      <c r="D1105" s="38"/>
      <c r="E1105" s="38"/>
      <c r="F1105" s="38"/>
      <c r="G1105" s="38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3"/>
      <c r="U1105" s="1"/>
      <c r="V1105" s="1"/>
      <c r="W1105" s="1"/>
      <c r="X1105" s="1"/>
      <c r="Y1105" s="1"/>
      <c r="Z1105" s="1"/>
      <c r="AA1105" s="1"/>
      <c r="AB1105" s="1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hidden="1" x14ac:dyDescent="0.3">
      <c r="A1106" s="1"/>
      <c r="B1106" s="1"/>
      <c r="C1106" s="1"/>
      <c r="D1106" s="38"/>
      <c r="E1106" s="38"/>
      <c r="F1106" s="38"/>
      <c r="G1106" s="38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3"/>
      <c r="U1106" s="1"/>
      <c r="V1106" s="1"/>
      <c r="W1106" s="1"/>
      <c r="X1106" s="1"/>
      <c r="Y1106" s="1"/>
      <c r="Z1106" s="1"/>
      <c r="AA1106" s="1"/>
      <c r="AB1106" s="1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hidden="1" x14ac:dyDescent="0.3">
      <c r="A1107" s="1"/>
      <c r="B1107" s="1"/>
      <c r="C1107" s="1"/>
      <c r="D1107" s="38"/>
      <c r="E1107" s="38"/>
      <c r="F1107" s="38"/>
      <c r="G1107" s="38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3"/>
      <c r="U1107" s="1"/>
      <c r="V1107" s="1"/>
      <c r="W1107" s="1"/>
      <c r="X1107" s="1"/>
      <c r="Y1107" s="1"/>
      <c r="Z1107" s="1"/>
      <c r="AA1107" s="1"/>
      <c r="AB1107" s="1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hidden="1" x14ac:dyDescent="0.3">
      <c r="A1108" s="1"/>
      <c r="B1108" s="1"/>
      <c r="C1108" s="1"/>
      <c r="D1108" s="38"/>
      <c r="E1108" s="38"/>
      <c r="F1108" s="38"/>
      <c r="G1108" s="38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3"/>
      <c r="U1108" s="1"/>
      <c r="V1108" s="1"/>
      <c r="W1108" s="1"/>
      <c r="X1108" s="1"/>
      <c r="Y1108" s="1"/>
      <c r="Z1108" s="1"/>
      <c r="AA1108" s="1"/>
      <c r="AB1108" s="1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hidden="1" x14ac:dyDescent="0.3">
      <c r="A1109" s="1"/>
      <c r="B1109" s="1"/>
      <c r="C1109" s="1"/>
      <c r="D1109" s="38"/>
      <c r="E1109" s="38"/>
      <c r="F1109" s="38"/>
      <c r="G1109" s="38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3"/>
      <c r="U1109" s="1"/>
      <c r="V1109" s="1"/>
      <c r="W1109" s="1"/>
      <c r="X1109" s="1"/>
      <c r="Y1109" s="1"/>
      <c r="Z1109" s="1"/>
      <c r="AA1109" s="1"/>
      <c r="AB1109" s="1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hidden="1" x14ac:dyDescent="0.3">
      <c r="A1110" s="1"/>
      <c r="B1110" s="1"/>
      <c r="C1110" s="1"/>
      <c r="D1110" s="38"/>
      <c r="E1110" s="38"/>
      <c r="F1110" s="38"/>
      <c r="G1110" s="38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3"/>
      <c r="U1110" s="1"/>
      <c r="V1110" s="1"/>
      <c r="W1110" s="1"/>
      <c r="X1110" s="1"/>
      <c r="Y1110" s="1"/>
      <c r="Z1110" s="1"/>
      <c r="AA1110" s="1"/>
      <c r="AB1110" s="1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hidden="1" x14ac:dyDescent="0.3">
      <c r="A1111" s="1"/>
      <c r="B1111" s="1"/>
      <c r="C1111" s="1"/>
      <c r="D1111" s="38"/>
      <c r="E1111" s="38"/>
      <c r="F1111" s="38"/>
      <c r="G1111" s="38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3"/>
      <c r="U1111" s="1"/>
      <c r="V1111" s="1"/>
      <c r="W1111" s="1"/>
      <c r="X1111" s="1"/>
      <c r="Y1111" s="1"/>
      <c r="Z1111" s="1"/>
      <c r="AA1111" s="1"/>
      <c r="AB1111" s="1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hidden="1" x14ac:dyDescent="0.3">
      <c r="A1112" s="1"/>
      <c r="B1112" s="1"/>
      <c r="C1112" s="1"/>
      <c r="D1112" s="38"/>
      <c r="E1112" s="38"/>
      <c r="F1112" s="38"/>
      <c r="G1112" s="38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3"/>
      <c r="U1112" s="1"/>
      <c r="V1112" s="1"/>
      <c r="W1112" s="1"/>
      <c r="X1112" s="1"/>
      <c r="Y1112" s="1"/>
      <c r="Z1112" s="1"/>
      <c r="AA1112" s="1"/>
      <c r="AB1112" s="1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hidden="1" x14ac:dyDescent="0.3">
      <c r="A1113" s="1"/>
      <c r="B1113" s="1"/>
      <c r="C1113" s="1"/>
      <c r="D1113" s="38"/>
      <c r="E1113" s="38"/>
      <c r="F1113" s="38"/>
      <c r="G1113" s="38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3"/>
      <c r="U1113" s="1"/>
      <c r="V1113" s="1"/>
      <c r="W1113" s="1"/>
      <c r="X1113" s="1"/>
      <c r="Y1113" s="1"/>
      <c r="Z1113" s="1"/>
      <c r="AA1113" s="1"/>
      <c r="AB1113" s="1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hidden="1" x14ac:dyDescent="0.3">
      <c r="A1114" s="1"/>
      <c r="B1114" s="1"/>
      <c r="C1114" s="1"/>
      <c r="D1114" s="38"/>
      <c r="E1114" s="38"/>
      <c r="F1114" s="38"/>
      <c r="G1114" s="38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3"/>
      <c r="U1114" s="1"/>
      <c r="V1114" s="1"/>
      <c r="W1114" s="1"/>
      <c r="X1114" s="1"/>
      <c r="Y1114" s="1"/>
      <c r="Z1114" s="1"/>
      <c r="AA1114" s="1"/>
      <c r="AB1114" s="1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hidden="1" x14ac:dyDescent="0.3">
      <c r="A1115" s="1"/>
      <c r="B1115" s="1"/>
      <c r="C1115" s="1"/>
      <c r="D1115" s="38"/>
      <c r="E1115" s="38"/>
      <c r="F1115" s="38"/>
      <c r="G1115" s="38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3"/>
      <c r="U1115" s="1"/>
      <c r="V1115" s="1"/>
      <c r="W1115" s="1"/>
      <c r="X1115" s="1"/>
      <c r="Y1115" s="1"/>
      <c r="Z1115" s="1"/>
      <c r="AA1115" s="1"/>
      <c r="AB1115" s="1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hidden="1" x14ac:dyDescent="0.3">
      <c r="A1116" s="1"/>
      <c r="B1116" s="1"/>
      <c r="C1116" s="1"/>
      <c r="D1116" s="38"/>
      <c r="E1116" s="38"/>
      <c r="F1116" s="38"/>
      <c r="G1116" s="38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3"/>
      <c r="U1116" s="1"/>
      <c r="V1116" s="1"/>
      <c r="W1116" s="1"/>
      <c r="X1116" s="1"/>
      <c r="Y1116" s="1"/>
      <c r="Z1116" s="1"/>
      <c r="AA1116" s="1"/>
      <c r="AB1116" s="1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hidden="1" x14ac:dyDescent="0.3">
      <c r="A1117" s="1"/>
      <c r="B1117" s="1"/>
      <c r="C1117" s="1"/>
      <c r="D1117" s="38"/>
      <c r="E1117" s="38"/>
      <c r="F1117" s="38"/>
      <c r="G1117" s="38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3"/>
      <c r="U1117" s="1"/>
      <c r="V1117" s="1"/>
      <c r="W1117" s="1"/>
      <c r="X1117" s="1"/>
      <c r="Y1117" s="1"/>
      <c r="Z1117" s="1"/>
      <c r="AA1117" s="1"/>
      <c r="AB1117" s="1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hidden="1" x14ac:dyDescent="0.3">
      <c r="A1118" s="1"/>
      <c r="B1118" s="1"/>
      <c r="C1118" s="1"/>
      <c r="D1118" s="38"/>
      <c r="E1118" s="38"/>
      <c r="F1118" s="38"/>
      <c r="G1118" s="38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3"/>
      <c r="U1118" s="1"/>
      <c r="V1118" s="1"/>
      <c r="W1118" s="1"/>
      <c r="X1118" s="1"/>
      <c r="Y1118" s="1"/>
      <c r="Z1118" s="1"/>
      <c r="AA1118" s="1"/>
      <c r="AB1118" s="1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hidden="1" x14ac:dyDescent="0.3">
      <c r="A1119" s="1"/>
      <c r="B1119" s="1"/>
      <c r="C1119" s="1"/>
      <c r="D1119" s="38"/>
      <c r="E1119" s="38"/>
      <c r="F1119" s="38"/>
      <c r="G1119" s="38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3"/>
      <c r="U1119" s="1"/>
      <c r="V1119" s="1"/>
      <c r="W1119" s="1"/>
      <c r="X1119" s="1"/>
      <c r="Y1119" s="1"/>
      <c r="Z1119" s="1"/>
      <c r="AA1119" s="1"/>
      <c r="AB1119" s="1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hidden="1" x14ac:dyDescent="0.3">
      <c r="A1120" s="1"/>
      <c r="B1120" s="1"/>
      <c r="C1120" s="1"/>
      <c r="D1120" s="38"/>
      <c r="E1120" s="38"/>
      <c r="F1120" s="38"/>
      <c r="G1120" s="38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3"/>
      <c r="U1120" s="1"/>
      <c r="V1120" s="1"/>
      <c r="W1120" s="1"/>
      <c r="X1120" s="1"/>
      <c r="Y1120" s="1"/>
      <c r="Z1120" s="1"/>
      <c r="AA1120" s="1"/>
      <c r="AB1120" s="1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hidden="1" x14ac:dyDescent="0.3">
      <c r="A1121" s="1"/>
      <c r="B1121" s="1"/>
      <c r="C1121" s="1"/>
      <c r="D1121" s="38"/>
      <c r="E1121" s="38"/>
      <c r="F1121" s="38"/>
      <c r="G1121" s="38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3"/>
      <c r="U1121" s="1"/>
      <c r="V1121" s="1"/>
      <c r="W1121" s="1"/>
      <c r="X1121" s="1"/>
      <c r="Y1121" s="1"/>
      <c r="Z1121" s="1"/>
      <c r="AA1121" s="1"/>
      <c r="AB1121" s="1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hidden="1" x14ac:dyDescent="0.3">
      <c r="A1122" s="1"/>
      <c r="B1122" s="1"/>
      <c r="C1122" s="1"/>
      <c r="D1122" s="38"/>
      <c r="E1122" s="38"/>
      <c r="F1122" s="38"/>
      <c r="G1122" s="38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3"/>
      <c r="U1122" s="1"/>
      <c r="V1122" s="1"/>
      <c r="W1122" s="1"/>
      <c r="X1122" s="1"/>
      <c r="Y1122" s="1"/>
      <c r="Z1122" s="1"/>
      <c r="AA1122" s="1"/>
      <c r="AB1122" s="1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hidden="1" x14ac:dyDescent="0.3">
      <c r="A1123" s="1"/>
      <c r="B1123" s="1"/>
      <c r="C1123" s="1"/>
      <c r="D1123" s="38"/>
      <c r="E1123" s="38"/>
      <c r="F1123" s="38"/>
      <c r="G1123" s="38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3"/>
      <c r="U1123" s="1"/>
      <c r="V1123" s="1"/>
      <c r="W1123" s="1"/>
      <c r="X1123" s="1"/>
      <c r="Y1123" s="1"/>
      <c r="Z1123" s="1"/>
      <c r="AA1123" s="1"/>
      <c r="AB1123" s="1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hidden="1" x14ac:dyDescent="0.3">
      <c r="A1124" s="1"/>
      <c r="B1124" s="1"/>
      <c r="C1124" s="1"/>
      <c r="D1124" s="38"/>
      <c r="E1124" s="38"/>
      <c r="F1124" s="38"/>
      <c r="G1124" s="38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3"/>
      <c r="U1124" s="1"/>
      <c r="V1124" s="1"/>
      <c r="W1124" s="1"/>
      <c r="X1124" s="1"/>
      <c r="Y1124" s="1"/>
      <c r="Z1124" s="1"/>
      <c r="AA1124" s="1"/>
      <c r="AB1124" s="1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hidden="1" x14ac:dyDescent="0.3">
      <c r="A1125" s="1"/>
      <c r="B1125" s="1"/>
      <c r="C1125" s="1"/>
      <c r="D1125" s="38"/>
      <c r="E1125" s="38"/>
      <c r="F1125" s="38"/>
      <c r="G1125" s="38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3"/>
      <c r="U1125" s="1"/>
      <c r="V1125" s="1"/>
      <c r="W1125" s="1"/>
      <c r="X1125" s="1"/>
      <c r="Y1125" s="1"/>
      <c r="Z1125" s="1"/>
      <c r="AA1125" s="1"/>
      <c r="AB1125" s="1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hidden="1" x14ac:dyDescent="0.3">
      <c r="A1126" s="1"/>
      <c r="B1126" s="1"/>
      <c r="C1126" s="1"/>
      <c r="D1126" s="38"/>
      <c r="E1126" s="38"/>
      <c r="F1126" s="38"/>
      <c r="G1126" s="38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3"/>
      <c r="U1126" s="1"/>
      <c r="V1126" s="1"/>
      <c r="W1126" s="1"/>
      <c r="X1126" s="1"/>
      <c r="Y1126" s="1"/>
      <c r="Z1126" s="1"/>
      <c r="AA1126" s="1"/>
      <c r="AB1126" s="1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hidden="1" x14ac:dyDescent="0.3">
      <c r="A1127" s="1"/>
      <c r="B1127" s="1"/>
      <c r="C1127" s="1"/>
      <c r="D1127" s="38"/>
      <c r="E1127" s="38"/>
      <c r="F1127" s="38"/>
      <c r="G1127" s="38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3"/>
      <c r="U1127" s="1"/>
      <c r="V1127" s="1"/>
      <c r="W1127" s="1"/>
      <c r="X1127" s="1"/>
      <c r="Y1127" s="1"/>
      <c r="Z1127" s="1"/>
      <c r="AA1127" s="1"/>
      <c r="AB1127" s="1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hidden="1" x14ac:dyDescent="0.3">
      <c r="A1128" s="1"/>
      <c r="B1128" s="1"/>
      <c r="C1128" s="1"/>
      <c r="D1128" s="38"/>
      <c r="E1128" s="38"/>
      <c r="F1128" s="38"/>
      <c r="G1128" s="38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3"/>
      <c r="U1128" s="1"/>
      <c r="V1128" s="1"/>
      <c r="W1128" s="1"/>
      <c r="X1128" s="1"/>
      <c r="Y1128" s="1"/>
      <c r="Z1128" s="1"/>
      <c r="AA1128" s="1"/>
      <c r="AB1128" s="1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hidden="1" x14ac:dyDescent="0.3">
      <c r="A1129" s="1"/>
      <c r="B1129" s="1"/>
      <c r="C1129" s="1"/>
      <c r="D1129" s="38"/>
      <c r="E1129" s="38"/>
      <c r="F1129" s="38"/>
      <c r="G1129" s="38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3"/>
      <c r="U1129" s="1"/>
      <c r="V1129" s="1"/>
      <c r="W1129" s="1"/>
      <c r="X1129" s="1"/>
      <c r="Y1129" s="1"/>
      <c r="Z1129" s="1"/>
      <c r="AA1129" s="1"/>
      <c r="AB1129" s="1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hidden="1" x14ac:dyDescent="0.3">
      <c r="A1130" s="1"/>
      <c r="B1130" s="1"/>
      <c r="C1130" s="1"/>
      <c r="D1130" s="38"/>
      <c r="E1130" s="38"/>
      <c r="F1130" s="38"/>
      <c r="G1130" s="38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3"/>
      <c r="U1130" s="1"/>
      <c r="V1130" s="1"/>
      <c r="W1130" s="1"/>
      <c r="X1130" s="1"/>
      <c r="Y1130" s="1"/>
      <c r="Z1130" s="1"/>
      <c r="AA1130" s="1"/>
      <c r="AB1130" s="1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hidden="1" x14ac:dyDescent="0.3">
      <c r="A1131" s="1"/>
      <c r="B1131" s="1"/>
      <c r="C1131" s="1"/>
      <c r="D1131" s="38"/>
      <c r="E1131" s="38"/>
      <c r="F1131" s="38"/>
      <c r="G1131" s="38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3"/>
      <c r="U1131" s="1"/>
      <c r="V1131" s="1"/>
      <c r="W1131" s="1"/>
      <c r="X1131" s="1"/>
      <c r="Y1131" s="1"/>
      <c r="Z1131" s="1"/>
      <c r="AA1131" s="1"/>
      <c r="AB1131" s="1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hidden="1" x14ac:dyDescent="0.3">
      <c r="A1132" s="1"/>
      <c r="B1132" s="1"/>
      <c r="C1132" s="1"/>
      <c r="D1132" s="38"/>
      <c r="E1132" s="38"/>
      <c r="F1132" s="38"/>
      <c r="G1132" s="38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3"/>
      <c r="U1132" s="1"/>
      <c r="V1132" s="1"/>
      <c r="W1132" s="1"/>
      <c r="X1132" s="1"/>
      <c r="Y1132" s="1"/>
      <c r="Z1132" s="1"/>
      <c r="AA1132" s="1"/>
      <c r="AB1132" s="1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hidden="1" x14ac:dyDescent="0.3">
      <c r="A1133" s="1"/>
      <c r="B1133" s="1"/>
      <c r="C1133" s="1"/>
      <c r="D1133" s="38"/>
      <c r="E1133" s="38"/>
      <c r="F1133" s="38"/>
      <c r="G1133" s="38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3"/>
      <c r="U1133" s="1"/>
      <c r="V1133" s="1"/>
      <c r="W1133" s="1"/>
      <c r="X1133" s="1"/>
      <c r="Y1133" s="1"/>
      <c r="Z1133" s="1"/>
      <c r="AA1133" s="1"/>
      <c r="AB1133" s="1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hidden="1" x14ac:dyDescent="0.3">
      <c r="A1134" s="1"/>
      <c r="B1134" s="1"/>
      <c r="C1134" s="1"/>
      <c r="D1134" s="38"/>
      <c r="E1134" s="38"/>
      <c r="F1134" s="38"/>
      <c r="G1134" s="38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3"/>
      <c r="U1134" s="1"/>
      <c r="V1134" s="1"/>
      <c r="W1134" s="1"/>
      <c r="X1134" s="1"/>
      <c r="Y1134" s="1"/>
      <c r="Z1134" s="1"/>
      <c r="AA1134" s="1"/>
      <c r="AB1134" s="1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hidden="1" x14ac:dyDescent="0.3">
      <c r="A1135" s="1"/>
      <c r="B1135" s="1"/>
      <c r="C1135" s="1"/>
      <c r="D1135" s="38"/>
      <c r="E1135" s="38"/>
      <c r="F1135" s="38"/>
      <c r="G1135" s="38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3"/>
      <c r="U1135" s="1"/>
      <c r="V1135" s="1"/>
      <c r="W1135" s="1"/>
      <c r="X1135" s="1"/>
      <c r="Y1135" s="1"/>
      <c r="Z1135" s="1"/>
      <c r="AA1135" s="1"/>
      <c r="AB1135" s="1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hidden="1" x14ac:dyDescent="0.3">
      <c r="A1136" s="1"/>
      <c r="B1136" s="1"/>
      <c r="C1136" s="1"/>
      <c r="D1136" s="38"/>
      <c r="E1136" s="38"/>
      <c r="F1136" s="38"/>
      <c r="G1136" s="38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3"/>
      <c r="U1136" s="1"/>
      <c r="V1136" s="1"/>
      <c r="W1136" s="1"/>
      <c r="X1136" s="1"/>
      <c r="Y1136" s="1"/>
      <c r="Z1136" s="1"/>
      <c r="AA1136" s="1"/>
      <c r="AB1136" s="1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hidden="1" x14ac:dyDescent="0.3">
      <c r="A1137" s="1"/>
      <c r="B1137" s="1"/>
      <c r="C1137" s="1"/>
      <c r="D1137" s="38"/>
      <c r="E1137" s="38"/>
      <c r="F1137" s="38"/>
      <c r="G1137" s="38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3"/>
      <c r="U1137" s="1"/>
      <c r="V1137" s="1"/>
      <c r="W1137" s="1"/>
      <c r="X1137" s="1"/>
      <c r="Y1137" s="1"/>
      <c r="Z1137" s="1"/>
      <c r="AA1137" s="1"/>
      <c r="AB1137" s="1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hidden="1" x14ac:dyDescent="0.3">
      <c r="A1138" s="1"/>
      <c r="B1138" s="1"/>
      <c r="C1138" s="1"/>
      <c r="D1138" s="38"/>
      <c r="E1138" s="38"/>
      <c r="F1138" s="38"/>
      <c r="G1138" s="38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3"/>
      <c r="U1138" s="1"/>
      <c r="V1138" s="1"/>
      <c r="W1138" s="1"/>
      <c r="X1138" s="1"/>
      <c r="Y1138" s="1"/>
      <c r="Z1138" s="1"/>
      <c r="AA1138" s="1"/>
      <c r="AB1138" s="1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hidden="1" x14ac:dyDescent="0.3">
      <c r="A1139" s="1"/>
      <c r="B1139" s="1"/>
      <c r="C1139" s="1"/>
      <c r="D1139" s="38"/>
      <c r="E1139" s="38"/>
      <c r="F1139" s="38"/>
      <c r="G1139" s="38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3"/>
      <c r="U1139" s="1"/>
      <c r="V1139" s="1"/>
      <c r="W1139" s="1"/>
      <c r="X1139" s="1"/>
      <c r="Y1139" s="1"/>
      <c r="Z1139" s="1"/>
      <c r="AA1139" s="1"/>
      <c r="AB1139" s="1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hidden="1" x14ac:dyDescent="0.3">
      <c r="A1140" s="1"/>
      <c r="B1140" s="1"/>
      <c r="C1140" s="1"/>
      <c r="D1140" s="38"/>
      <c r="E1140" s="38"/>
      <c r="F1140" s="38"/>
      <c r="G1140" s="38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3"/>
      <c r="U1140" s="1"/>
      <c r="V1140" s="1"/>
      <c r="W1140" s="1"/>
      <c r="X1140" s="1"/>
      <c r="Y1140" s="1"/>
      <c r="Z1140" s="1"/>
      <c r="AA1140" s="1"/>
      <c r="AB1140" s="1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hidden="1" x14ac:dyDescent="0.3">
      <c r="A1141" s="1"/>
      <c r="B1141" s="1"/>
      <c r="C1141" s="1"/>
      <c r="D1141" s="38"/>
      <c r="E1141" s="38"/>
      <c r="F1141" s="38"/>
      <c r="G1141" s="38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3"/>
      <c r="U1141" s="1"/>
      <c r="V1141" s="1"/>
      <c r="W1141" s="1"/>
      <c r="X1141" s="1"/>
      <c r="Y1141" s="1"/>
      <c r="Z1141" s="1"/>
      <c r="AA1141" s="1"/>
      <c r="AB1141" s="1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hidden="1" x14ac:dyDescent="0.3">
      <c r="A1142" s="1"/>
      <c r="B1142" s="1"/>
      <c r="C1142" s="1"/>
      <c r="D1142" s="38"/>
      <c r="E1142" s="38"/>
      <c r="F1142" s="38"/>
      <c r="G1142" s="38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3"/>
      <c r="U1142" s="1"/>
      <c r="V1142" s="1"/>
      <c r="W1142" s="1"/>
      <c r="X1142" s="1"/>
      <c r="Y1142" s="1"/>
      <c r="Z1142" s="1"/>
      <c r="AA1142" s="1"/>
      <c r="AB1142" s="1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hidden="1" x14ac:dyDescent="0.3">
      <c r="A1143" s="1"/>
      <c r="B1143" s="1"/>
      <c r="C1143" s="1"/>
      <c r="D1143" s="38"/>
      <c r="E1143" s="38"/>
      <c r="F1143" s="38"/>
      <c r="G1143" s="38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3"/>
      <c r="U1143" s="1"/>
      <c r="V1143" s="1"/>
      <c r="W1143" s="1"/>
      <c r="X1143" s="1"/>
      <c r="Y1143" s="1"/>
      <c r="Z1143" s="1"/>
      <c r="AA1143" s="1"/>
      <c r="AB1143" s="1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hidden="1" x14ac:dyDescent="0.3">
      <c r="A1144" s="1"/>
      <c r="B1144" s="1"/>
      <c r="C1144" s="1"/>
      <c r="D1144" s="38"/>
      <c r="E1144" s="38"/>
      <c r="F1144" s="38"/>
      <c r="G1144" s="38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3"/>
      <c r="U1144" s="1"/>
      <c r="V1144" s="1"/>
      <c r="W1144" s="1"/>
      <c r="X1144" s="1"/>
      <c r="Y1144" s="1"/>
      <c r="Z1144" s="1"/>
      <c r="AA1144" s="1"/>
      <c r="AB1144" s="1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hidden="1" x14ac:dyDescent="0.3">
      <c r="A1145" s="1"/>
      <c r="B1145" s="1"/>
      <c r="C1145" s="1"/>
      <c r="D1145" s="38"/>
      <c r="E1145" s="38"/>
      <c r="F1145" s="38"/>
      <c r="G1145" s="38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3"/>
      <c r="U1145" s="1"/>
      <c r="V1145" s="1"/>
      <c r="W1145" s="1"/>
      <c r="X1145" s="1"/>
      <c r="Y1145" s="1"/>
      <c r="Z1145" s="1"/>
      <c r="AA1145" s="1"/>
      <c r="AB1145" s="1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hidden="1" x14ac:dyDescent="0.3">
      <c r="A1146" s="1"/>
      <c r="B1146" s="1"/>
      <c r="C1146" s="1"/>
      <c r="D1146" s="38"/>
      <c r="E1146" s="38"/>
      <c r="F1146" s="38"/>
      <c r="G1146" s="38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3"/>
      <c r="U1146" s="1"/>
      <c r="V1146" s="1"/>
      <c r="W1146" s="1"/>
      <c r="X1146" s="1"/>
      <c r="Y1146" s="1"/>
      <c r="Z1146" s="1"/>
      <c r="AA1146" s="1"/>
      <c r="AB1146" s="1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hidden="1" x14ac:dyDescent="0.3">
      <c r="A1147" s="1"/>
      <c r="B1147" s="1"/>
      <c r="C1147" s="1"/>
      <c r="D1147" s="38"/>
      <c r="E1147" s="38"/>
      <c r="F1147" s="38"/>
      <c r="G1147" s="38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3"/>
      <c r="U1147" s="1"/>
      <c r="V1147" s="1"/>
      <c r="W1147" s="1"/>
      <c r="X1147" s="1"/>
      <c r="Y1147" s="1"/>
      <c r="Z1147" s="1"/>
      <c r="AA1147" s="1"/>
      <c r="AB1147" s="1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hidden="1" x14ac:dyDescent="0.3">
      <c r="A1148" s="1"/>
      <c r="B1148" s="1"/>
      <c r="C1148" s="1"/>
      <c r="D1148" s="38"/>
      <c r="E1148" s="38"/>
      <c r="F1148" s="38"/>
      <c r="G1148" s="38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3"/>
      <c r="U1148" s="1"/>
      <c r="V1148" s="1"/>
      <c r="W1148" s="1"/>
      <c r="X1148" s="1"/>
      <c r="Y1148" s="1"/>
      <c r="Z1148" s="1"/>
      <c r="AA1148" s="1"/>
      <c r="AB1148" s="1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hidden="1" x14ac:dyDescent="0.3">
      <c r="A1149" s="1"/>
      <c r="B1149" s="1"/>
      <c r="C1149" s="1"/>
      <c r="D1149" s="38"/>
      <c r="E1149" s="38"/>
      <c r="F1149" s="38"/>
      <c r="G1149" s="38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3"/>
      <c r="U1149" s="1"/>
      <c r="V1149" s="1"/>
      <c r="W1149" s="1"/>
      <c r="X1149" s="1"/>
      <c r="Y1149" s="1"/>
      <c r="Z1149" s="1"/>
      <c r="AA1149" s="1"/>
      <c r="AB1149" s="1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hidden="1" x14ac:dyDescent="0.3">
      <c r="A1150" s="1"/>
      <c r="B1150" s="1"/>
      <c r="C1150" s="1"/>
      <c r="D1150" s="38"/>
      <c r="E1150" s="38"/>
      <c r="F1150" s="38"/>
      <c r="G1150" s="38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3"/>
      <c r="U1150" s="1"/>
      <c r="V1150" s="1"/>
      <c r="W1150" s="1"/>
      <c r="X1150" s="1"/>
      <c r="Y1150" s="1"/>
      <c r="Z1150" s="1"/>
      <c r="AA1150" s="1"/>
      <c r="AB1150" s="1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hidden="1" x14ac:dyDescent="0.3">
      <c r="A1151" s="1"/>
      <c r="B1151" s="1"/>
      <c r="C1151" s="1"/>
      <c r="D1151" s="38"/>
      <c r="E1151" s="38"/>
      <c r="F1151" s="38"/>
      <c r="G1151" s="38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3"/>
      <c r="U1151" s="1"/>
      <c r="V1151" s="1"/>
      <c r="W1151" s="1"/>
      <c r="X1151" s="1"/>
      <c r="Y1151" s="1"/>
      <c r="Z1151" s="1"/>
      <c r="AA1151" s="1"/>
      <c r="AB1151" s="1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hidden="1" x14ac:dyDescent="0.3">
      <c r="A1152" s="1"/>
      <c r="B1152" s="1"/>
      <c r="C1152" s="1"/>
      <c r="D1152" s="38"/>
      <c r="E1152" s="38"/>
      <c r="F1152" s="38"/>
      <c r="G1152" s="38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3"/>
      <c r="U1152" s="1"/>
      <c r="V1152" s="1"/>
      <c r="W1152" s="1"/>
      <c r="X1152" s="1"/>
      <c r="Y1152" s="1"/>
      <c r="Z1152" s="1"/>
      <c r="AA1152" s="1"/>
      <c r="AB1152" s="1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hidden="1" x14ac:dyDescent="0.3">
      <c r="A1153" s="1"/>
      <c r="B1153" s="1"/>
      <c r="C1153" s="1"/>
      <c r="D1153" s="38"/>
      <c r="E1153" s="38"/>
      <c r="F1153" s="38"/>
      <c r="G1153" s="38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3"/>
      <c r="U1153" s="1"/>
      <c r="V1153" s="1"/>
      <c r="W1153" s="1"/>
      <c r="X1153" s="1"/>
      <c r="Y1153" s="1"/>
      <c r="Z1153" s="1"/>
      <c r="AA1153" s="1"/>
      <c r="AB1153" s="1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hidden="1" x14ac:dyDescent="0.3">
      <c r="A1154" s="1"/>
      <c r="B1154" s="1"/>
      <c r="C1154" s="1"/>
      <c r="D1154" s="38"/>
      <c r="E1154" s="38"/>
      <c r="F1154" s="38"/>
      <c r="G1154" s="38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3"/>
      <c r="U1154" s="1"/>
      <c r="V1154" s="1"/>
      <c r="W1154" s="1"/>
      <c r="X1154" s="1"/>
      <c r="Y1154" s="1"/>
      <c r="Z1154" s="1"/>
      <c r="AA1154" s="1"/>
      <c r="AB1154" s="1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hidden="1" x14ac:dyDescent="0.3">
      <c r="A1155" s="1"/>
      <c r="B1155" s="1"/>
      <c r="C1155" s="1"/>
      <c r="D1155" s="38"/>
      <c r="E1155" s="38"/>
      <c r="F1155" s="38"/>
      <c r="G1155" s="38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3"/>
      <c r="U1155" s="1"/>
      <c r="V1155" s="1"/>
      <c r="W1155" s="1"/>
      <c r="X1155" s="1"/>
      <c r="Y1155" s="1"/>
      <c r="Z1155" s="1"/>
      <c r="AA1155" s="1"/>
      <c r="AB1155" s="1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hidden="1" x14ac:dyDescent="0.3">
      <c r="A1156" s="1"/>
      <c r="B1156" s="1"/>
      <c r="C1156" s="1"/>
      <c r="D1156" s="38"/>
      <c r="E1156" s="38"/>
      <c r="F1156" s="38"/>
      <c r="G1156" s="38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3"/>
      <c r="U1156" s="1"/>
      <c r="V1156" s="1"/>
      <c r="W1156" s="1"/>
      <c r="X1156" s="1"/>
      <c r="Y1156" s="1"/>
      <c r="Z1156" s="1"/>
      <c r="AA1156" s="1"/>
      <c r="AB1156" s="1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hidden="1" x14ac:dyDescent="0.3">
      <c r="A1157" s="1"/>
      <c r="B1157" s="1"/>
      <c r="C1157" s="1"/>
      <c r="D1157" s="38"/>
      <c r="E1157" s="38"/>
      <c r="F1157" s="38"/>
      <c r="G1157" s="38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3"/>
      <c r="U1157" s="1"/>
      <c r="V1157" s="1"/>
      <c r="W1157" s="1"/>
      <c r="X1157" s="1"/>
      <c r="Y1157" s="1"/>
      <c r="Z1157" s="1"/>
      <c r="AA1157" s="1"/>
      <c r="AB1157" s="1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hidden="1" x14ac:dyDescent="0.3">
      <c r="A1158" s="1"/>
      <c r="B1158" s="1"/>
      <c r="C1158" s="1"/>
      <c r="D1158" s="38"/>
      <c r="E1158" s="38"/>
      <c r="F1158" s="38"/>
      <c r="G1158" s="38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3"/>
      <c r="U1158" s="1"/>
      <c r="V1158" s="1"/>
      <c r="W1158" s="1"/>
      <c r="X1158" s="1"/>
      <c r="Y1158" s="1"/>
      <c r="Z1158" s="1"/>
      <c r="AA1158" s="1"/>
      <c r="AB1158" s="1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hidden="1" x14ac:dyDescent="0.3">
      <c r="A1159" s="1"/>
      <c r="B1159" s="1"/>
      <c r="C1159" s="1"/>
      <c r="D1159" s="38"/>
      <c r="E1159" s="38"/>
      <c r="F1159" s="38"/>
      <c r="G1159" s="38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3"/>
      <c r="U1159" s="1"/>
      <c r="V1159" s="1"/>
      <c r="W1159" s="1"/>
      <c r="X1159" s="1"/>
      <c r="Y1159" s="1"/>
      <c r="Z1159" s="1"/>
      <c r="AA1159" s="1"/>
      <c r="AB1159" s="1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hidden="1" x14ac:dyDescent="0.3">
      <c r="A1160" s="1"/>
      <c r="B1160" s="1"/>
      <c r="C1160" s="1"/>
      <c r="D1160" s="38"/>
      <c r="E1160" s="38"/>
      <c r="F1160" s="38"/>
      <c r="G1160" s="38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3"/>
      <c r="U1160" s="1"/>
      <c r="V1160" s="1"/>
      <c r="W1160" s="1"/>
      <c r="X1160" s="1"/>
      <c r="Y1160" s="1"/>
      <c r="Z1160" s="1"/>
      <c r="AA1160" s="1"/>
      <c r="AB1160" s="1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hidden="1" x14ac:dyDescent="0.3">
      <c r="A1161" s="1"/>
      <c r="B1161" s="1"/>
      <c r="C1161" s="1"/>
      <c r="D1161" s="38"/>
      <c r="E1161" s="38"/>
      <c r="F1161" s="38"/>
      <c r="G1161" s="38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3"/>
      <c r="U1161" s="1"/>
      <c r="V1161" s="1"/>
      <c r="W1161" s="1"/>
      <c r="X1161" s="1"/>
      <c r="Y1161" s="1"/>
      <c r="Z1161" s="1"/>
      <c r="AA1161" s="1"/>
      <c r="AB1161" s="1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hidden="1" x14ac:dyDescent="0.3">
      <c r="A1162" s="1"/>
      <c r="B1162" s="1"/>
      <c r="C1162" s="1"/>
      <c r="D1162" s="38"/>
      <c r="E1162" s="38"/>
      <c r="F1162" s="38"/>
      <c r="G1162" s="38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3"/>
      <c r="U1162" s="1"/>
      <c r="V1162" s="1"/>
      <c r="W1162" s="1"/>
      <c r="X1162" s="1"/>
      <c r="Y1162" s="1"/>
      <c r="Z1162" s="1"/>
      <c r="AA1162" s="1"/>
      <c r="AB1162" s="1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hidden="1" x14ac:dyDescent="0.3">
      <c r="A1163" s="1"/>
      <c r="B1163" s="1"/>
      <c r="C1163" s="1"/>
      <c r="D1163" s="38"/>
      <c r="E1163" s="38"/>
      <c r="F1163" s="38"/>
      <c r="G1163" s="38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3"/>
      <c r="U1163" s="1"/>
      <c r="V1163" s="1"/>
      <c r="W1163" s="1"/>
      <c r="X1163" s="1"/>
      <c r="Y1163" s="1"/>
      <c r="Z1163" s="1"/>
      <c r="AA1163" s="1"/>
      <c r="AB1163" s="1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hidden="1" x14ac:dyDescent="0.3">
      <c r="A1164" s="1"/>
      <c r="B1164" s="1"/>
      <c r="C1164" s="1"/>
      <c r="D1164" s="38"/>
      <c r="E1164" s="38"/>
      <c r="F1164" s="38"/>
      <c r="G1164" s="38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3"/>
      <c r="U1164" s="1"/>
      <c r="V1164" s="1"/>
      <c r="W1164" s="1"/>
      <c r="X1164" s="1"/>
      <c r="Y1164" s="1"/>
      <c r="Z1164" s="1"/>
      <c r="AA1164" s="1"/>
      <c r="AB1164" s="1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hidden="1" x14ac:dyDescent="0.3">
      <c r="A1165" s="1"/>
      <c r="B1165" s="1"/>
      <c r="C1165" s="1"/>
      <c r="D1165" s="38"/>
      <c r="E1165" s="38"/>
      <c r="F1165" s="38"/>
      <c r="G1165" s="38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3"/>
      <c r="U1165" s="1"/>
      <c r="V1165" s="1"/>
      <c r="W1165" s="1"/>
      <c r="X1165" s="1"/>
      <c r="Y1165" s="1"/>
      <c r="Z1165" s="1"/>
      <c r="AA1165" s="1"/>
      <c r="AB1165" s="1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hidden="1" x14ac:dyDescent="0.3">
      <c r="A1166" s="1"/>
      <c r="B1166" s="1"/>
      <c r="C1166" s="1"/>
      <c r="D1166" s="38"/>
      <c r="E1166" s="38"/>
      <c r="F1166" s="38"/>
      <c r="G1166" s="38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3"/>
      <c r="U1166" s="1"/>
      <c r="V1166" s="1"/>
      <c r="W1166" s="1"/>
      <c r="X1166" s="1"/>
      <c r="Y1166" s="1"/>
      <c r="Z1166" s="1"/>
      <c r="AA1166" s="1"/>
      <c r="AB1166" s="1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hidden="1" x14ac:dyDescent="0.3">
      <c r="A1167" s="1"/>
      <c r="B1167" s="1"/>
      <c r="C1167" s="1"/>
      <c r="D1167" s="38"/>
      <c r="E1167" s="38"/>
      <c r="F1167" s="38"/>
      <c r="G1167" s="38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3"/>
      <c r="U1167" s="1"/>
      <c r="V1167" s="1"/>
      <c r="W1167" s="1"/>
      <c r="X1167" s="1"/>
      <c r="Y1167" s="1"/>
      <c r="Z1167" s="1"/>
      <c r="AA1167" s="1"/>
      <c r="AB1167" s="1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hidden="1" x14ac:dyDescent="0.3">
      <c r="A1168" s="1"/>
      <c r="B1168" s="1"/>
      <c r="C1168" s="1"/>
      <c r="D1168" s="38"/>
      <c r="E1168" s="38"/>
      <c r="F1168" s="38"/>
      <c r="G1168" s="38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3"/>
      <c r="U1168" s="1"/>
      <c r="V1168" s="1"/>
      <c r="W1168" s="1"/>
      <c r="X1168" s="1"/>
      <c r="Y1168" s="1"/>
      <c r="Z1168" s="1"/>
      <c r="AA1168" s="1"/>
      <c r="AB1168" s="1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hidden="1" x14ac:dyDescent="0.3">
      <c r="A1169" s="1"/>
      <c r="B1169" s="1"/>
      <c r="C1169" s="1"/>
      <c r="D1169" s="38"/>
      <c r="E1169" s="38"/>
      <c r="F1169" s="38"/>
      <c r="G1169" s="38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3"/>
      <c r="U1169" s="1"/>
      <c r="V1169" s="1"/>
      <c r="W1169" s="1"/>
      <c r="X1169" s="1"/>
      <c r="Y1169" s="1"/>
      <c r="Z1169" s="1"/>
      <c r="AA1169" s="1"/>
      <c r="AB1169" s="1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hidden="1" x14ac:dyDescent="0.3">
      <c r="A1170" s="1"/>
      <c r="B1170" s="1"/>
      <c r="C1170" s="1"/>
      <c r="D1170" s="38"/>
      <c r="E1170" s="38"/>
      <c r="F1170" s="38"/>
      <c r="G1170" s="38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3"/>
      <c r="U1170" s="1"/>
      <c r="V1170" s="1"/>
      <c r="W1170" s="1"/>
      <c r="X1170" s="1"/>
      <c r="Y1170" s="1"/>
      <c r="Z1170" s="1"/>
      <c r="AA1170" s="1"/>
      <c r="AB1170" s="1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hidden="1" x14ac:dyDescent="0.3">
      <c r="A1171" s="1"/>
      <c r="B1171" s="1"/>
      <c r="C1171" s="1"/>
      <c r="D1171" s="38"/>
      <c r="E1171" s="38"/>
      <c r="F1171" s="38"/>
      <c r="G1171" s="38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3"/>
      <c r="U1171" s="1"/>
      <c r="V1171" s="1"/>
      <c r="W1171" s="1"/>
      <c r="X1171" s="1"/>
      <c r="Y1171" s="1"/>
      <c r="Z1171" s="1"/>
      <c r="AA1171" s="1"/>
      <c r="AB1171" s="1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hidden="1" x14ac:dyDescent="0.3">
      <c r="A1172" s="1"/>
      <c r="B1172" s="1"/>
      <c r="C1172" s="1"/>
      <c r="D1172" s="38"/>
      <c r="E1172" s="38"/>
      <c r="F1172" s="38"/>
      <c r="G1172" s="38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3"/>
      <c r="U1172" s="1"/>
      <c r="V1172" s="1"/>
      <c r="W1172" s="1"/>
      <c r="X1172" s="1"/>
      <c r="Y1172" s="1"/>
      <c r="Z1172" s="1"/>
      <c r="AA1172" s="1"/>
      <c r="AB1172" s="1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hidden="1" x14ac:dyDescent="0.3">
      <c r="A1173" s="1"/>
      <c r="B1173" s="1"/>
      <c r="C1173" s="1"/>
      <c r="D1173" s="38"/>
      <c r="E1173" s="38"/>
      <c r="F1173" s="38"/>
      <c r="G1173" s="38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3"/>
      <c r="U1173" s="1"/>
      <c r="V1173" s="1"/>
      <c r="W1173" s="1"/>
      <c r="X1173" s="1"/>
      <c r="Y1173" s="1"/>
      <c r="Z1173" s="1"/>
      <c r="AA1173" s="1"/>
      <c r="AB1173" s="1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hidden="1" x14ac:dyDescent="0.3">
      <c r="A1174" s="1"/>
      <c r="B1174" s="1"/>
      <c r="C1174" s="1"/>
      <c r="D1174" s="38"/>
      <c r="E1174" s="38"/>
      <c r="F1174" s="38"/>
      <c r="G1174" s="38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3"/>
      <c r="U1174" s="1"/>
      <c r="V1174" s="1"/>
      <c r="W1174" s="1"/>
      <c r="X1174" s="1"/>
      <c r="Y1174" s="1"/>
      <c r="Z1174" s="1"/>
      <c r="AA1174" s="1"/>
      <c r="AB1174" s="1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hidden="1" x14ac:dyDescent="0.3">
      <c r="A1175" s="1"/>
      <c r="B1175" s="1"/>
      <c r="C1175" s="1"/>
      <c r="D1175" s="38"/>
      <c r="E1175" s="38"/>
      <c r="F1175" s="38"/>
      <c r="G1175" s="38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3"/>
      <c r="U1175" s="1"/>
      <c r="V1175" s="1"/>
      <c r="W1175" s="1"/>
      <c r="X1175" s="1"/>
      <c r="Y1175" s="1"/>
      <c r="Z1175" s="1"/>
      <c r="AA1175" s="1"/>
      <c r="AB1175" s="1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hidden="1" x14ac:dyDescent="0.3">
      <c r="A1176" s="1"/>
      <c r="B1176" s="1"/>
      <c r="C1176" s="1"/>
      <c r="D1176" s="38"/>
      <c r="E1176" s="38"/>
      <c r="F1176" s="38"/>
      <c r="G1176" s="38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3"/>
      <c r="U1176" s="1"/>
      <c r="V1176" s="1"/>
      <c r="W1176" s="1"/>
      <c r="X1176" s="1"/>
      <c r="Y1176" s="1"/>
      <c r="Z1176" s="1"/>
      <c r="AA1176" s="1"/>
      <c r="AB1176" s="1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hidden="1" x14ac:dyDescent="0.3">
      <c r="A1177" s="1"/>
      <c r="B1177" s="1"/>
      <c r="C1177" s="1"/>
      <c r="D1177" s="38"/>
      <c r="E1177" s="38"/>
      <c r="F1177" s="38"/>
      <c r="G1177" s="38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3"/>
      <c r="U1177" s="1"/>
      <c r="V1177" s="1"/>
      <c r="W1177" s="1"/>
      <c r="X1177" s="1"/>
      <c r="Y1177" s="1"/>
      <c r="Z1177" s="1"/>
      <c r="AA1177" s="1"/>
      <c r="AB1177" s="1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hidden="1" x14ac:dyDescent="0.3">
      <c r="A1178" s="1"/>
      <c r="B1178" s="1"/>
      <c r="C1178" s="1"/>
      <c r="D1178" s="38"/>
      <c r="E1178" s="38"/>
      <c r="F1178" s="38"/>
      <c r="G1178" s="38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3"/>
      <c r="U1178" s="1"/>
      <c r="V1178" s="1"/>
      <c r="W1178" s="1"/>
      <c r="X1178" s="1"/>
      <c r="Y1178" s="1"/>
      <c r="Z1178" s="1"/>
      <c r="AA1178" s="1"/>
      <c r="AB1178" s="1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hidden="1" x14ac:dyDescent="0.3">
      <c r="A1179" s="1"/>
      <c r="B1179" s="1"/>
      <c r="C1179" s="1"/>
      <c r="D1179" s="38"/>
      <c r="E1179" s="38"/>
      <c r="F1179" s="38"/>
      <c r="G1179" s="38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3"/>
      <c r="U1179" s="1"/>
      <c r="V1179" s="1"/>
      <c r="W1179" s="1"/>
      <c r="X1179" s="1"/>
      <c r="Y1179" s="1"/>
      <c r="Z1179" s="1"/>
      <c r="AA1179" s="1"/>
      <c r="AB1179" s="1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hidden="1" x14ac:dyDescent="0.3">
      <c r="A1180" s="1"/>
      <c r="B1180" s="1"/>
      <c r="C1180" s="1"/>
      <c r="D1180" s="38"/>
      <c r="E1180" s="38"/>
      <c r="F1180" s="38"/>
      <c r="G1180" s="38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3"/>
      <c r="U1180" s="1"/>
      <c r="V1180" s="1"/>
      <c r="W1180" s="1"/>
      <c r="X1180" s="1"/>
      <c r="Y1180" s="1"/>
      <c r="Z1180" s="1"/>
      <c r="AA1180" s="1"/>
      <c r="AB1180" s="1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hidden="1" x14ac:dyDescent="0.3">
      <c r="A1181" s="1"/>
      <c r="B1181" s="1"/>
      <c r="C1181" s="1"/>
      <c r="D1181" s="38"/>
      <c r="E1181" s="38"/>
      <c r="F1181" s="38"/>
      <c r="G1181" s="38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3"/>
      <c r="U1181" s="1"/>
      <c r="V1181" s="1"/>
      <c r="W1181" s="1"/>
      <c r="X1181" s="1"/>
      <c r="Y1181" s="1"/>
      <c r="Z1181" s="1"/>
      <c r="AA1181" s="1"/>
      <c r="AB1181" s="1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hidden="1" x14ac:dyDescent="0.3">
      <c r="A1182" s="1"/>
      <c r="B1182" s="1"/>
      <c r="C1182" s="1"/>
      <c r="D1182" s="38"/>
      <c r="E1182" s="38"/>
      <c r="F1182" s="38"/>
      <c r="G1182" s="38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3"/>
      <c r="U1182" s="1"/>
      <c r="V1182" s="1"/>
      <c r="W1182" s="1"/>
      <c r="X1182" s="1"/>
      <c r="Y1182" s="1"/>
      <c r="Z1182" s="1"/>
      <c r="AA1182" s="1"/>
      <c r="AB1182" s="1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hidden="1" x14ac:dyDescent="0.3">
      <c r="A1183" s="1"/>
      <c r="B1183" s="1"/>
      <c r="C1183" s="1"/>
      <c r="D1183" s="38"/>
      <c r="E1183" s="38"/>
      <c r="F1183" s="38"/>
      <c r="G1183" s="38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3"/>
      <c r="U1183" s="1"/>
      <c r="V1183" s="1"/>
      <c r="W1183" s="1"/>
      <c r="X1183" s="1"/>
      <c r="Y1183" s="1"/>
      <c r="Z1183" s="1"/>
      <c r="AA1183" s="1"/>
      <c r="AB1183" s="1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hidden="1" x14ac:dyDescent="0.3">
      <c r="A1184" s="1"/>
      <c r="B1184" s="1"/>
      <c r="C1184" s="1"/>
      <c r="D1184" s="38"/>
      <c r="E1184" s="38"/>
      <c r="F1184" s="38"/>
      <c r="G1184" s="38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3"/>
      <c r="U1184" s="1"/>
      <c r="V1184" s="1"/>
      <c r="W1184" s="1"/>
      <c r="X1184" s="1"/>
      <c r="Y1184" s="1"/>
      <c r="Z1184" s="1"/>
      <c r="AA1184" s="1"/>
      <c r="AB1184" s="1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hidden="1" x14ac:dyDescent="0.3">
      <c r="A1185" s="1"/>
      <c r="B1185" s="1"/>
      <c r="C1185" s="1"/>
      <c r="D1185" s="38"/>
      <c r="E1185" s="38"/>
      <c r="F1185" s="38"/>
      <c r="G1185" s="38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3"/>
      <c r="U1185" s="1"/>
      <c r="V1185" s="1"/>
      <c r="W1185" s="1"/>
      <c r="X1185" s="1"/>
      <c r="Y1185" s="1"/>
      <c r="Z1185" s="1"/>
      <c r="AA1185" s="1"/>
      <c r="AB1185" s="1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hidden="1" x14ac:dyDescent="0.3">
      <c r="A1186" s="1"/>
      <c r="B1186" s="1"/>
      <c r="C1186" s="1"/>
      <c r="D1186" s="38"/>
      <c r="E1186" s="38"/>
      <c r="F1186" s="38"/>
      <c r="G1186" s="38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3"/>
      <c r="U1186" s="1"/>
      <c r="V1186" s="1"/>
      <c r="W1186" s="1"/>
      <c r="X1186" s="1"/>
      <c r="Y1186" s="1"/>
      <c r="Z1186" s="1"/>
      <c r="AA1186" s="1"/>
      <c r="AB1186" s="1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hidden="1" x14ac:dyDescent="0.3">
      <c r="A1187" s="1"/>
      <c r="B1187" s="1"/>
      <c r="C1187" s="1"/>
      <c r="D1187" s="38"/>
      <c r="E1187" s="38"/>
      <c r="F1187" s="38"/>
      <c r="G1187" s="38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3"/>
      <c r="U1187" s="1"/>
      <c r="V1187" s="1"/>
      <c r="W1187" s="1"/>
      <c r="X1187" s="1"/>
      <c r="Y1187" s="1"/>
      <c r="Z1187" s="1"/>
      <c r="AA1187" s="1"/>
      <c r="AB1187" s="1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hidden="1" x14ac:dyDescent="0.3">
      <c r="A1188" s="1"/>
      <c r="B1188" s="1"/>
      <c r="C1188" s="1"/>
      <c r="D1188" s="38"/>
      <c r="E1188" s="38"/>
      <c r="F1188" s="38"/>
      <c r="G1188" s="38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3"/>
      <c r="U1188" s="1"/>
      <c r="V1188" s="1"/>
      <c r="W1188" s="1"/>
      <c r="X1188" s="1"/>
      <c r="Y1188" s="1"/>
      <c r="Z1188" s="1"/>
      <c r="AA1188" s="1"/>
      <c r="AB1188" s="1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hidden="1" x14ac:dyDescent="0.3">
      <c r="A1189" s="1"/>
      <c r="B1189" s="1"/>
      <c r="C1189" s="1"/>
      <c r="D1189" s="38"/>
      <c r="E1189" s="38"/>
      <c r="F1189" s="38"/>
      <c r="G1189" s="38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3"/>
      <c r="U1189" s="1"/>
      <c r="V1189" s="1"/>
      <c r="W1189" s="1"/>
      <c r="X1189" s="1"/>
      <c r="Y1189" s="1"/>
      <c r="Z1189" s="1"/>
      <c r="AA1189" s="1"/>
      <c r="AB1189" s="1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hidden="1" x14ac:dyDescent="0.3">
      <c r="A1190" s="1"/>
      <c r="B1190" s="1"/>
      <c r="C1190" s="1"/>
      <c r="D1190" s="38"/>
      <c r="E1190" s="38"/>
      <c r="F1190" s="38"/>
      <c r="G1190" s="38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3"/>
      <c r="U1190" s="1"/>
      <c r="V1190" s="1"/>
      <c r="W1190" s="1"/>
      <c r="X1190" s="1"/>
      <c r="Y1190" s="1"/>
      <c r="Z1190" s="1"/>
      <c r="AA1190" s="1"/>
      <c r="AB1190" s="1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hidden="1" x14ac:dyDescent="0.3">
      <c r="A1191" s="1"/>
      <c r="B1191" s="1"/>
      <c r="C1191" s="1"/>
      <c r="D1191" s="38"/>
      <c r="E1191" s="38"/>
      <c r="F1191" s="38"/>
      <c r="G1191" s="38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3"/>
      <c r="U1191" s="1"/>
      <c r="V1191" s="1"/>
      <c r="W1191" s="1"/>
      <c r="X1191" s="1"/>
      <c r="Y1191" s="1"/>
      <c r="Z1191" s="1"/>
      <c r="AA1191" s="1"/>
      <c r="AB1191" s="1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hidden="1" x14ac:dyDescent="0.3">
      <c r="A1192" s="1"/>
      <c r="B1192" s="1"/>
      <c r="C1192" s="1"/>
      <c r="D1192" s="38"/>
      <c r="E1192" s="38"/>
      <c r="F1192" s="38"/>
      <c r="G1192" s="38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3"/>
      <c r="U1192" s="1"/>
      <c r="V1192" s="1"/>
      <c r="W1192" s="1"/>
      <c r="X1192" s="1"/>
      <c r="Y1192" s="1"/>
      <c r="Z1192" s="1"/>
      <c r="AA1192" s="1"/>
      <c r="AB1192" s="1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hidden="1" x14ac:dyDescent="0.3">
      <c r="A1193" s="1"/>
      <c r="B1193" s="1"/>
      <c r="C1193" s="1"/>
      <c r="D1193" s="38"/>
      <c r="E1193" s="38"/>
      <c r="F1193" s="38"/>
      <c r="G1193" s="38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3"/>
      <c r="U1193" s="1"/>
      <c r="V1193" s="1"/>
      <c r="W1193" s="1"/>
      <c r="X1193" s="1"/>
      <c r="Y1193" s="1"/>
      <c r="Z1193" s="1"/>
      <c r="AA1193" s="1"/>
      <c r="AB1193" s="1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hidden="1" x14ac:dyDescent="0.3">
      <c r="A1194" s="1"/>
      <c r="B1194" s="1"/>
      <c r="C1194" s="1"/>
      <c r="D1194" s="38"/>
      <c r="E1194" s="38"/>
      <c r="F1194" s="38"/>
      <c r="G1194" s="38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3"/>
      <c r="U1194" s="1"/>
      <c r="V1194" s="1"/>
      <c r="W1194" s="1"/>
      <c r="X1194" s="1"/>
      <c r="Y1194" s="1"/>
      <c r="Z1194" s="1"/>
      <c r="AA1194" s="1"/>
      <c r="AB1194" s="1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hidden="1" x14ac:dyDescent="0.3">
      <c r="A1195" s="1"/>
      <c r="B1195" s="1"/>
      <c r="C1195" s="1"/>
      <c r="D1195" s="38"/>
      <c r="E1195" s="38"/>
      <c r="F1195" s="38"/>
      <c r="G1195" s="38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3"/>
      <c r="U1195" s="1"/>
      <c r="V1195" s="1"/>
      <c r="W1195" s="1"/>
      <c r="X1195" s="1"/>
      <c r="Y1195" s="1"/>
      <c r="Z1195" s="1"/>
      <c r="AA1195" s="1"/>
      <c r="AB1195" s="1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hidden="1" x14ac:dyDescent="0.3">
      <c r="A1196" s="1"/>
      <c r="B1196" s="1"/>
      <c r="C1196" s="1"/>
      <c r="D1196" s="38"/>
      <c r="E1196" s="38"/>
      <c r="F1196" s="38"/>
      <c r="G1196" s="38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3"/>
      <c r="U1196" s="1"/>
      <c r="V1196" s="1"/>
      <c r="W1196" s="1"/>
      <c r="X1196" s="1"/>
      <c r="Y1196" s="1"/>
      <c r="Z1196" s="1"/>
      <c r="AA1196" s="1"/>
      <c r="AB1196" s="1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hidden="1" x14ac:dyDescent="0.3">
      <c r="A1197" s="1"/>
      <c r="B1197" s="1"/>
      <c r="C1197" s="1"/>
      <c r="D1197" s="38"/>
      <c r="E1197" s="38"/>
      <c r="F1197" s="38"/>
      <c r="G1197" s="38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3"/>
      <c r="U1197" s="1"/>
      <c r="V1197" s="1"/>
      <c r="W1197" s="1"/>
      <c r="X1197" s="1"/>
      <c r="Y1197" s="1"/>
      <c r="Z1197" s="1"/>
      <c r="AA1197" s="1"/>
      <c r="AB1197" s="1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hidden="1" x14ac:dyDescent="0.3">
      <c r="A1198" s="1"/>
      <c r="B1198" s="1"/>
      <c r="C1198" s="1"/>
      <c r="D1198" s="38"/>
      <c r="E1198" s="38"/>
      <c r="F1198" s="38"/>
      <c r="G1198" s="38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3"/>
      <c r="U1198" s="1"/>
      <c r="V1198" s="1"/>
      <c r="W1198" s="1"/>
      <c r="X1198" s="1"/>
      <c r="Y1198" s="1"/>
      <c r="Z1198" s="1"/>
      <c r="AA1198" s="1"/>
      <c r="AB1198" s="1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hidden="1" x14ac:dyDescent="0.3">
      <c r="A1199" s="1"/>
      <c r="B1199" s="1"/>
      <c r="C1199" s="1"/>
      <c r="D1199" s="38"/>
      <c r="E1199" s="38"/>
      <c r="F1199" s="38"/>
      <c r="G1199" s="38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3"/>
      <c r="U1199" s="1"/>
      <c r="V1199" s="1"/>
      <c r="W1199" s="1"/>
      <c r="X1199" s="1"/>
      <c r="Y1199" s="1"/>
      <c r="Z1199" s="1"/>
      <c r="AA1199" s="1"/>
      <c r="AB1199" s="1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hidden="1" x14ac:dyDescent="0.3">
      <c r="A1200" s="1"/>
      <c r="B1200" s="1"/>
      <c r="C1200" s="1"/>
      <c r="D1200" s="38"/>
      <c r="E1200" s="38"/>
      <c r="F1200" s="38"/>
      <c r="G1200" s="38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3"/>
      <c r="U1200" s="1"/>
      <c r="V1200" s="1"/>
      <c r="W1200" s="1"/>
      <c r="X1200" s="1"/>
      <c r="Y1200" s="1"/>
      <c r="Z1200" s="1"/>
      <c r="AA1200" s="1"/>
      <c r="AB1200" s="1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hidden="1" x14ac:dyDescent="0.3">
      <c r="A1201" s="1"/>
      <c r="B1201" s="1"/>
      <c r="C1201" s="1"/>
      <c r="D1201" s="38"/>
      <c r="E1201" s="38"/>
      <c r="F1201" s="38"/>
      <c r="G1201" s="38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3"/>
      <c r="U1201" s="1"/>
      <c r="V1201" s="1"/>
      <c r="W1201" s="1"/>
      <c r="X1201" s="1"/>
      <c r="Y1201" s="1"/>
      <c r="Z1201" s="1"/>
      <c r="AA1201" s="1"/>
      <c r="AB1201" s="1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hidden="1" x14ac:dyDescent="0.3">
      <c r="A1202" s="1"/>
      <c r="B1202" s="1"/>
      <c r="C1202" s="1"/>
      <c r="D1202" s="38"/>
      <c r="E1202" s="38"/>
      <c r="F1202" s="38"/>
      <c r="G1202" s="38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3"/>
      <c r="U1202" s="1"/>
      <c r="V1202" s="1"/>
      <c r="W1202" s="1"/>
      <c r="X1202" s="1"/>
      <c r="Y1202" s="1"/>
      <c r="Z1202" s="1"/>
      <c r="AA1202" s="1"/>
      <c r="AB1202" s="1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hidden="1" x14ac:dyDescent="0.3">
      <c r="A1203" s="1"/>
      <c r="B1203" s="1"/>
      <c r="C1203" s="1"/>
      <c r="D1203" s="38"/>
      <c r="E1203" s="38"/>
      <c r="F1203" s="38"/>
      <c r="G1203" s="38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3"/>
      <c r="U1203" s="1"/>
      <c r="V1203" s="1"/>
      <c r="W1203" s="1"/>
      <c r="X1203" s="1"/>
      <c r="Y1203" s="1"/>
      <c r="Z1203" s="1"/>
      <c r="AA1203" s="1"/>
      <c r="AB1203" s="1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hidden="1" x14ac:dyDescent="0.3">
      <c r="A1204" s="1"/>
      <c r="B1204" s="1"/>
      <c r="C1204" s="1"/>
      <c r="D1204" s="38"/>
      <c r="E1204" s="38"/>
      <c r="F1204" s="38"/>
      <c r="G1204" s="38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3"/>
      <c r="U1204" s="1"/>
      <c r="V1204" s="1"/>
      <c r="W1204" s="1"/>
      <c r="X1204" s="1"/>
      <c r="Y1204" s="1"/>
      <c r="Z1204" s="1"/>
      <c r="AA1204" s="1"/>
      <c r="AB1204" s="1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hidden="1" x14ac:dyDescent="0.3">
      <c r="A1205" s="1"/>
      <c r="B1205" s="1"/>
      <c r="C1205" s="1"/>
      <c r="D1205" s="38"/>
      <c r="E1205" s="38"/>
      <c r="F1205" s="38"/>
      <c r="G1205" s="38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3"/>
      <c r="U1205" s="1"/>
      <c r="V1205" s="1"/>
      <c r="W1205" s="1"/>
      <c r="X1205" s="1"/>
      <c r="Y1205" s="1"/>
      <c r="Z1205" s="1"/>
      <c r="AA1205" s="1"/>
      <c r="AB1205" s="1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hidden="1" x14ac:dyDescent="0.3">
      <c r="A1206" s="1"/>
      <c r="B1206" s="1"/>
      <c r="C1206" s="1"/>
      <c r="D1206" s="38"/>
      <c r="E1206" s="38"/>
      <c r="F1206" s="38"/>
      <c r="G1206" s="38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3"/>
      <c r="U1206" s="1"/>
      <c r="V1206" s="1"/>
      <c r="W1206" s="1"/>
      <c r="X1206" s="1"/>
      <c r="Y1206" s="1"/>
      <c r="Z1206" s="1"/>
      <c r="AA1206" s="1"/>
      <c r="AB1206" s="1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hidden="1" x14ac:dyDescent="0.3">
      <c r="A1207" s="1"/>
      <c r="B1207" s="1"/>
      <c r="C1207" s="1"/>
      <c r="D1207" s="38"/>
      <c r="E1207" s="38"/>
      <c r="F1207" s="38"/>
      <c r="G1207" s="38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3"/>
      <c r="U1207" s="1"/>
      <c r="V1207" s="1"/>
      <c r="W1207" s="1"/>
      <c r="X1207" s="1"/>
      <c r="Y1207" s="1"/>
      <c r="Z1207" s="1"/>
      <c r="AA1207" s="1"/>
      <c r="AB1207" s="1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hidden="1" x14ac:dyDescent="0.3">
      <c r="A1208" s="1"/>
      <c r="B1208" s="1"/>
      <c r="C1208" s="1"/>
      <c r="D1208" s="38"/>
      <c r="E1208" s="38"/>
      <c r="F1208" s="38"/>
      <c r="G1208" s="38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3"/>
      <c r="U1208" s="1"/>
      <c r="V1208" s="1"/>
      <c r="W1208" s="1"/>
      <c r="X1208" s="1"/>
      <c r="Y1208" s="1"/>
      <c r="Z1208" s="1"/>
      <c r="AA1208" s="1"/>
      <c r="AB1208" s="1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hidden="1" x14ac:dyDescent="0.3">
      <c r="A1209" s="1"/>
      <c r="B1209" s="1"/>
      <c r="C1209" s="1"/>
      <c r="D1209" s="38"/>
      <c r="E1209" s="38"/>
      <c r="F1209" s="38"/>
      <c r="G1209" s="38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3"/>
      <c r="U1209" s="1"/>
      <c r="V1209" s="1"/>
      <c r="W1209" s="1"/>
      <c r="X1209" s="1"/>
      <c r="Y1209" s="1"/>
      <c r="Z1209" s="1"/>
      <c r="AA1209" s="1"/>
      <c r="AB1209" s="1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hidden="1" x14ac:dyDescent="0.3">
      <c r="A1210" s="1"/>
      <c r="B1210" s="1"/>
      <c r="C1210" s="1"/>
      <c r="D1210" s="38"/>
      <c r="E1210" s="38"/>
      <c r="F1210" s="38"/>
      <c r="G1210" s="38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3"/>
      <c r="U1210" s="1"/>
      <c r="V1210" s="1"/>
      <c r="W1210" s="1"/>
      <c r="X1210" s="1"/>
      <c r="Y1210" s="1"/>
      <c r="Z1210" s="1"/>
      <c r="AA1210" s="1"/>
      <c r="AB1210" s="1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hidden="1" x14ac:dyDescent="0.3">
      <c r="A1211" s="1"/>
      <c r="B1211" s="1"/>
      <c r="C1211" s="1"/>
      <c r="D1211" s="38"/>
      <c r="E1211" s="38"/>
      <c r="F1211" s="38"/>
      <c r="G1211" s="38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3"/>
      <c r="U1211" s="1"/>
      <c r="V1211" s="1"/>
      <c r="W1211" s="1"/>
      <c r="X1211" s="1"/>
      <c r="Y1211" s="1"/>
      <c r="Z1211" s="1"/>
      <c r="AA1211" s="1"/>
      <c r="AB1211" s="1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hidden="1" x14ac:dyDescent="0.3">
      <c r="A1212" s="1"/>
      <c r="B1212" s="1"/>
      <c r="C1212" s="1"/>
      <c r="D1212" s="38"/>
      <c r="E1212" s="38"/>
      <c r="F1212" s="38"/>
      <c r="G1212" s="38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3"/>
      <c r="U1212" s="1"/>
      <c r="V1212" s="1"/>
      <c r="W1212" s="1"/>
      <c r="X1212" s="1"/>
      <c r="Y1212" s="1"/>
      <c r="Z1212" s="1"/>
      <c r="AA1212" s="1"/>
      <c r="AB1212" s="1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hidden="1" x14ac:dyDescent="0.3">
      <c r="A1213" s="1"/>
      <c r="B1213" s="1"/>
      <c r="C1213" s="1"/>
      <c r="D1213" s="38"/>
      <c r="E1213" s="38"/>
      <c r="F1213" s="38"/>
      <c r="G1213" s="38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3"/>
      <c r="U1213" s="1"/>
      <c r="V1213" s="1"/>
      <c r="W1213" s="1"/>
      <c r="X1213" s="1"/>
      <c r="Y1213" s="1"/>
      <c r="Z1213" s="1"/>
      <c r="AA1213" s="1"/>
      <c r="AB1213" s="1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hidden="1" x14ac:dyDescent="0.3">
      <c r="A1214" s="1"/>
      <c r="B1214" s="1"/>
      <c r="C1214" s="1"/>
      <c r="D1214" s="38"/>
      <c r="E1214" s="38"/>
      <c r="F1214" s="38"/>
      <c r="G1214" s="38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3"/>
      <c r="U1214" s="1"/>
      <c r="V1214" s="1"/>
      <c r="W1214" s="1"/>
      <c r="X1214" s="1"/>
      <c r="Y1214" s="1"/>
      <c r="Z1214" s="1"/>
      <c r="AA1214" s="1"/>
      <c r="AB1214" s="1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hidden="1" x14ac:dyDescent="0.3">
      <c r="A1215" s="1"/>
      <c r="B1215" s="1"/>
      <c r="C1215" s="1"/>
      <c r="D1215" s="38"/>
      <c r="E1215" s="38"/>
      <c r="F1215" s="38"/>
      <c r="G1215" s="38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3"/>
      <c r="U1215" s="1"/>
      <c r="V1215" s="1"/>
      <c r="W1215" s="1"/>
      <c r="X1215" s="1"/>
      <c r="Y1215" s="1"/>
      <c r="Z1215" s="1"/>
      <c r="AA1215" s="1"/>
      <c r="AB1215" s="1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hidden="1" x14ac:dyDescent="0.3">
      <c r="A1216" s="1"/>
      <c r="B1216" s="1"/>
      <c r="C1216" s="1"/>
      <c r="D1216" s="38"/>
      <c r="E1216" s="38"/>
      <c r="F1216" s="38"/>
      <c r="G1216" s="38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3"/>
      <c r="U1216" s="1"/>
      <c r="V1216" s="1"/>
      <c r="W1216" s="1"/>
      <c r="X1216" s="1"/>
      <c r="Y1216" s="1"/>
      <c r="Z1216" s="1"/>
      <c r="AA1216" s="1"/>
      <c r="AB1216" s="1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hidden="1" x14ac:dyDescent="0.3">
      <c r="A1217" s="1"/>
      <c r="B1217" s="1"/>
      <c r="C1217" s="1"/>
      <c r="D1217" s="38"/>
      <c r="E1217" s="38"/>
      <c r="F1217" s="38"/>
      <c r="G1217" s="38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3"/>
      <c r="U1217" s="1"/>
      <c r="V1217" s="1"/>
      <c r="W1217" s="1"/>
      <c r="X1217" s="1"/>
      <c r="Y1217" s="1"/>
      <c r="Z1217" s="1"/>
      <c r="AA1217" s="1"/>
      <c r="AB1217" s="1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hidden="1" x14ac:dyDescent="0.3">
      <c r="A1218" s="1"/>
      <c r="B1218" s="1"/>
      <c r="C1218" s="1"/>
      <c r="D1218" s="38"/>
      <c r="E1218" s="38"/>
      <c r="F1218" s="38"/>
      <c r="G1218" s="38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3"/>
      <c r="U1218" s="1"/>
      <c r="V1218" s="1"/>
      <c r="W1218" s="1"/>
      <c r="X1218" s="1"/>
      <c r="Y1218" s="1"/>
      <c r="Z1218" s="1"/>
      <c r="AA1218" s="1"/>
      <c r="AB1218" s="1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hidden="1" x14ac:dyDescent="0.3">
      <c r="A1219" s="1"/>
      <c r="B1219" s="1"/>
      <c r="C1219" s="1"/>
      <c r="D1219" s="38"/>
      <c r="E1219" s="38"/>
      <c r="F1219" s="38"/>
      <c r="G1219" s="38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3"/>
      <c r="U1219" s="1"/>
      <c r="V1219" s="1"/>
      <c r="W1219" s="1"/>
      <c r="X1219" s="1"/>
      <c r="Y1219" s="1"/>
      <c r="Z1219" s="1"/>
      <c r="AA1219" s="1"/>
      <c r="AB1219" s="1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hidden="1" x14ac:dyDescent="0.3">
      <c r="A1220" s="1"/>
      <c r="B1220" s="1"/>
      <c r="C1220" s="1"/>
      <c r="D1220" s="38"/>
      <c r="E1220" s="38"/>
      <c r="F1220" s="38"/>
      <c r="G1220" s="38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3"/>
      <c r="U1220" s="1"/>
      <c r="V1220" s="1"/>
      <c r="W1220" s="1"/>
      <c r="X1220" s="1"/>
      <c r="Y1220" s="1"/>
      <c r="Z1220" s="1"/>
      <c r="AA1220" s="1"/>
      <c r="AB1220" s="1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hidden="1" x14ac:dyDescent="0.3">
      <c r="A1221" s="1"/>
      <c r="B1221" s="1"/>
      <c r="C1221" s="1"/>
      <c r="D1221" s="38"/>
      <c r="E1221" s="38"/>
      <c r="F1221" s="38"/>
      <c r="G1221" s="38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3"/>
      <c r="U1221" s="1"/>
      <c r="V1221" s="1"/>
      <c r="W1221" s="1"/>
      <c r="X1221" s="1"/>
      <c r="Y1221" s="1"/>
      <c r="Z1221" s="1"/>
      <c r="AA1221" s="1"/>
      <c r="AB1221" s="1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hidden="1" x14ac:dyDescent="0.3">
      <c r="A1222" s="1"/>
      <c r="B1222" s="1"/>
      <c r="C1222" s="1"/>
      <c r="D1222" s="38"/>
      <c r="E1222" s="38"/>
      <c r="F1222" s="38"/>
      <c r="G1222" s="38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3"/>
      <c r="U1222" s="1"/>
      <c r="V1222" s="1"/>
      <c r="W1222" s="1"/>
      <c r="X1222" s="1"/>
      <c r="Y1222" s="1"/>
      <c r="Z1222" s="1"/>
      <c r="AA1222" s="1"/>
      <c r="AB1222" s="1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hidden="1" x14ac:dyDescent="0.3">
      <c r="A1223" s="1"/>
      <c r="B1223" s="1"/>
      <c r="C1223" s="1"/>
      <c r="D1223" s="38"/>
      <c r="E1223" s="38"/>
      <c r="F1223" s="38"/>
      <c r="G1223" s="38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3"/>
      <c r="U1223" s="1"/>
      <c r="V1223" s="1"/>
      <c r="W1223" s="1"/>
      <c r="X1223" s="1"/>
      <c r="Y1223" s="1"/>
      <c r="Z1223" s="1"/>
      <c r="AA1223" s="1"/>
      <c r="AB1223" s="1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hidden="1" x14ac:dyDescent="0.3">
      <c r="A1224" s="1"/>
      <c r="B1224" s="1"/>
      <c r="C1224" s="1"/>
      <c r="D1224" s="38"/>
      <c r="E1224" s="38"/>
      <c r="F1224" s="38"/>
      <c r="G1224" s="38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3"/>
      <c r="U1224" s="1"/>
      <c r="V1224" s="1"/>
      <c r="W1224" s="1"/>
      <c r="X1224" s="1"/>
      <c r="Y1224" s="1"/>
      <c r="Z1224" s="1"/>
      <c r="AA1224" s="1"/>
      <c r="AB1224" s="1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hidden="1" x14ac:dyDescent="0.3">
      <c r="A1225" s="1"/>
      <c r="B1225" s="1"/>
      <c r="C1225" s="1"/>
      <c r="D1225" s="38"/>
      <c r="E1225" s="38"/>
      <c r="F1225" s="38"/>
      <c r="G1225" s="38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3"/>
      <c r="U1225" s="1"/>
      <c r="V1225" s="1"/>
      <c r="W1225" s="1"/>
      <c r="X1225" s="1"/>
      <c r="Y1225" s="1"/>
      <c r="Z1225" s="1"/>
      <c r="AA1225" s="1"/>
      <c r="AB1225" s="1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hidden="1" x14ac:dyDescent="0.3">
      <c r="A1226" s="1"/>
      <c r="B1226" s="1"/>
      <c r="C1226" s="1"/>
      <c r="D1226" s="38"/>
      <c r="E1226" s="38"/>
      <c r="F1226" s="38"/>
      <c r="G1226" s="38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3"/>
      <c r="U1226" s="1"/>
      <c r="V1226" s="1"/>
      <c r="W1226" s="1"/>
      <c r="X1226" s="1"/>
      <c r="Y1226" s="1"/>
      <c r="Z1226" s="1"/>
      <c r="AA1226" s="1"/>
      <c r="AB1226" s="1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hidden="1" x14ac:dyDescent="0.3">
      <c r="A1227" s="1"/>
      <c r="B1227" s="1"/>
      <c r="C1227" s="1"/>
      <c r="D1227" s="38"/>
      <c r="E1227" s="38"/>
      <c r="F1227" s="38"/>
      <c r="G1227" s="38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3"/>
      <c r="U1227" s="1"/>
      <c r="V1227" s="1"/>
      <c r="W1227" s="1"/>
      <c r="X1227" s="1"/>
      <c r="Y1227" s="1"/>
      <c r="Z1227" s="1"/>
      <c r="AA1227" s="1"/>
      <c r="AB1227" s="1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hidden="1" x14ac:dyDescent="0.3">
      <c r="A1228" s="1"/>
      <c r="B1228" s="1"/>
      <c r="C1228" s="1"/>
      <c r="D1228" s="38"/>
      <c r="E1228" s="38"/>
      <c r="F1228" s="38"/>
      <c r="G1228" s="38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3"/>
      <c r="U1228" s="1"/>
      <c r="V1228" s="1"/>
      <c r="W1228" s="1"/>
      <c r="X1228" s="1"/>
      <c r="Y1228" s="1"/>
      <c r="Z1228" s="1"/>
      <c r="AA1228" s="1"/>
      <c r="AB1228" s="1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hidden="1" x14ac:dyDescent="0.3">
      <c r="A1229" s="1"/>
      <c r="B1229" s="1"/>
      <c r="C1229" s="1"/>
      <c r="D1229" s="38"/>
      <c r="E1229" s="38"/>
      <c r="F1229" s="38"/>
      <c r="G1229" s="38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3"/>
      <c r="U1229" s="1"/>
      <c r="V1229" s="1"/>
      <c r="W1229" s="1"/>
      <c r="X1229" s="1"/>
      <c r="Y1229" s="1"/>
      <c r="Z1229" s="1"/>
      <c r="AA1229" s="1"/>
      <c r="AB1229" s="1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hidden="1" x14ac:dyDescent="0.3">
      <c r="A1230" s="1"/>
      <c r="B1230" s="1"/>
      <c r="C1230" s="1"/>
      <c r="D1230" s="38"/>
      <c r="E1230" s="38"/>
      <c r="F1230" s="38"/>
      <c r="G1230" s="38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3"/>
      <c r="U1230" s="1"/>
      <c r="V1230" s="1"/>
      <c r="W1230" s="1"/>
      <c r="X1230" s="1"/>
      <c r="Y1230" s="1"/>
      <c r="Z1230" s="1"/>
      <c r="AA1230" s="1"/>
      <c r="AB1230" s="1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hidden="1" x14ac:dyDescent="0.3">
      <c r="A1231" s="1"/>
      <c r="B1231" s="1"/>
      <c r="C1231" s="1"/>
      <c r="D1231" s="38"/>
      <c r="E1231" s="38"/>
      <c r="F1231" s="38"/>
      <c r="G1231" s="38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3"/>
      <c r="U1231" s="1"/>
      <c r="V1231" s="1"/>
      <c r="W1231" s="1"/>
      <c r="X1231" s="1"/>
      <c r="Y1231" s="1"/>
      <c r="Z1231" s="1"/>
      <c r="AA1231" s="1"/>
      <c r="AB1231" s="1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hidden="1" x14ac:dyDescent="0.3">
      <c r="A1232" s="1"/>
      <c r="B1232" s="1"/>
      <c r="C1232" s="1"/>
      <c r="D1232" s="38"/>
      <c r="E1232" s="38"/>
      <c r="F1232" s="38"/>
      <c r="G1232" s="38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3"/>
      <c r="U1232" s="1"/>
      <c r="V1232" s="1"/>
      <c r="W1232" s="1"/>
      <c r="X1232" s="1"/>
      <c r="Y1232" s="1"/>
      <c r="Z1232" s="1"/>
      <c r="AA1232" s="1"/>
      <c r="AB1232" s="1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hidden="1" x14ac:dyDescent="0.3">
      <c r="A1233" s="1"/>
      <c r="B1233" s="1"/>
      <c r="C1233" s="1"/>
      <c r="D1233" s="38"/>
      <c r="E1233" s="38"/>
      <c r="F1233" s="38"/>
      <c r="G1233" s="38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3"/>
      <c r="U1233" s="1"/>
      <c r="V1233" s="1"/>
      <c r="W1233" s="1"/>
      <c r="X1233" s="1"/>
      <c r="Y1233" s="1"/>
      <c r="Z1233" s="1"/>
      <c r="AA1233" s="1"/>
      <c r="AB1233" s="1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hidden="1" x14ac:dyDescent="0.3">
      <c r="A1234" s="1"/>
      <c r="B1234" s="1"/>
      <c r="C1234" s="1"/>
      <c r="D1234" s="38"/>
      <c r="E1234" s="38"/>
      <c r="F1234" s="38"/>
      <c r="G1234" s="38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3"/>
      <c r="U1234" s="1"/>
      <c r="V1234" s="1"/>
      <c r="W1234" s="1"/>
      <c r="X1234" s="1"/>
      <c r="Y1234" s="1"/>
      <c r="Z1234" s="1"/>
      <c r="AA1234" s="1"/>
      <c r="AB1234" s="1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hidden="1" x14ac:dyDescent="0.3">
      <c r="A1235" s="1"/>
      <c r="B1235" s="1"/>
      <c r="C1235" s="1"/>
      <c r="D1235" s="38"/>
      <c r="E1235" s="38"/>
      <c r="F1235" s="38"/>
      <c r="G1235" s="38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3"/>
      <c r="U1235" s="1"/>
      <c r="V1235" s="1"/>
      <c r="W1235" s="1"/>
      <c r="X1235" s="1"/>
      <c r="Y1235" s="1"/>
      <c r="Z1235" s="1"/>
      <c r="AA1235" s="1"/>
      <c r="AB1235" s="1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hidden="1" x14ac:dyDescent="0.3">
      <c r="A1236" s="1"/>
      <c r="B1236" s="1"/>
      <c r="C1236" s="1"/>
      <c r="D1236" s="38"/>
      <c r="E1236" s="38"/>
      <c r="F1236" s="38"/>
      <c r="G1236" s="38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3"/>
      <c r="U1236" s="1"/>
      <c r="V1236" s="1"/>
      <c r="W1236" s="1"/>
      <c r="X1236" s="1"/>
      <c r="Y1236" s="1"/>
      <c r="Z1236" s="1"/>
      <c r="AA1236" s="1"/>
      <c r="AB1236" s="1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hidden="1" x14ac:dyDescent="0.3">
      <c r="A1237" s="1"/>
      <c r="B1237" s="1"/>
      <c r="C1237" s="1"/>
      <c r="D1237" s="38"/>
      <c r="E1237" s="38"/>
      <c r="F1237" s="38"/>
      <c r="G1237" s="38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3"/>
      <c r="U1237" s="1"/>
      <c r="V1237" s="1"/>
      <c r="W1237" s="1"/>
      <c r="X1237" s="1"/>
      <c r="Y1237" s="1"/>
      <c r="Z1237" s="1"/>
      <c r="AA1237" s="1"/>
      <c r="AB1237" s="1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hidden="1" x14ac:dyDescent="0.3">
      <c r="A1238" s="1"/>
      <c r="B1238" s="1"/>
      <c r="C1238" s="1"/>
      <c r="D1238" s="38"/>
      <c r="E1238" s="38"/>
      <c r="F1238" s="38"/>
      <c r="G1238" s="38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3"/>
      <c r="U1238" s="1"/>
      <c r="V1238" s="1"/>
      <c r="W1238" s="1"/>
      <c r="X1238" s="1"/>
      <c r="Y1238" s="1"/>
      <c r="Z1238" s="1"/>
      <c r="AA1238" s="1"/>
      <c r="AB1238" s="1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hidden="1" x14ac:dyDescent="0.3">
      <c r="A1239" s="1"/>
      <c r="B1239" s="1"/>
      <c r="C1239" s="1"/>
      <c r="D1239" s="38"/>
      <c r="E1239" s="38"/>
      <c r="F1239" s="38"/>
      <c r="G1239" s="38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3"/>
      <c r="U1239" s="1"/>
      <c r="V1239" s="1"/>
      <c r="W1239" s="1"/>
      <c r="X1239" s="1"/>
      <c r="Y1239" s="1"/>
      <c r="Z1239" s="1"/>
      <c r="AA1239" s="1"/>
      <c r="AB1239" s="1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hidden="1" x14ac:dyDescent="0.3">
      <c r="A1240" s="1"/>
      <c r="B1240" s="1"/>
      <c r="C1240" s="1"/>
      <c r="D1240" s="38"/>
      <c r="E1240" s="38"/>
      <c r="F1240" s="38"/>
      <c r="G1240" s="38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3"/>
      <c r="U1240" s="1"/>
      <c r="V1240" s="1"/>
      <c r="W1240" s="1"/>
      <c r="X1240" s="1"/>
      <c r="Y1240" s="1"/>
      <c r="Z1240" s="1"/>
      <c r="AA1240" s="1"/>
      <c r="AB1240" s="1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hidden="1" x14ac:dyDescent="0.3">
      <c r="A1241" s="1"/>
      <c r="B1241" s="1"/>
      <c r="C1241" s="1"/>
      <c r="D1241" s="38"/>
      <c r="E1241" s="38"/>
      <c r="F1241" s="38"/>
      <c r="G1241" s="38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3"/>
      <c r="U1241" s="1"/>
      <c r="V1241" s="1"/>
      <c r="W1241" s="1"/>
      <c r="X1241" s="1"/>
      <c r="Y1241" s="1"/>
      <c r="Z1241" s="1"/>
      <c r="AA1241" s="1"/>
      <c r="AB1241" s="1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hidden="1" x14ac:dyDescent="0.3">
      <c r="A1242" s="1"/>
      <c r="B1242" s="1"/>
      <c r="C1242" s="1"/>
      <c r="D1242" s="38"/>
      <c r="E1242" s="38"/>
      <c r="F1242" s="38"/>
      <c r="G1242" s="38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3"/>
      <c r="U1242" s="1"/>
      <c r="V1242" s="1"/>
      <c r="W1242" s="1"/>
      <c r="X1242" s="1"/>
      <c r="Y1242" s="1"/>
      <c r="Z1242" s="1"/>
      <c r="AA1242" s="1"/>
      <c r="AB1242" s="1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hidden="1" x14ac:dyDescent="0.3">
      <c r="A1243" s="1"/>
      <c r="B1243" s="1"/>
      <c r="C1243" s="1"/>
      <c r="D1243" s="38"/>
      <c r="E1243" s="38"/>
      <c r="F1243" s="38"/>
      <c r="G1243" s="38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3"/>
      <c r="U1243" s="1"/>
      <c r="V1243" s="1"/>
      <c r="W1243" s="1"/>
      <c r="X1243" s="1"/>
      <c r="Y1243" s="1"/>
      <c r="Z1243" s="1"/>
      <c r="AA1243" s="1"/>
      <c r="AB1243" s="1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hidden="1" x14ac:dyDescent="0.3">
      <c r="A1244" s="1"/>
      <c r="B1244" s="1"/>
      <c r="C1244" s="1"/>
      <c r="D1244" s="38"/>
      <c r="E1244" s="38"/>
      <c r="F1244" s="38"/>
      <c r="G1244" s="38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3"/>
      <c r="U1244" s="1"/>
      <c r="V1244" s="1"/>
      <c r="W1244" s="1"/>
      <c r="X1244" s="1"/>
      <c r="Y1244" s="1"/>
      <c r="Z1244" s="1"/>
      <c r="AA1244" s="1"/>
      <c r="AB1244" s="1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hidden="1" x14ac:dyDescent="0.3">
      <c r="A1245" s="1"/>
      <c r="B1245" s="1"/>
      <c r="C1245" s="1"/>
      <c r="D1245" s="38"/>
      <c r="E1245" s="38"/>
      <c r="F1245" s="38"/>
      <c r="G1245" s="38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3"/>
      <c r="U1245" s="1"/>
      <c r="V1245" s="1"/>
      <c r="W1245" s="1"/>
      <c r="X1245" s="1"/>
      <c r="Y1245" s="1"/>
      <c r="Z1245" s="1"/>
      <c r="AA1245" s="1"/>
      <c r="AB1245" s="1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hidden="1" x14ac:dyDescent="0.3">
      <c r="A1246" s="1"/>
      <c r="B1246" s="1"/>
      <c r="C1246" s="1"/>
      <c r="D1246" s="38"/>
      <c r="E1246" s="38"/>
      <c r="F1246" s="38"/>
      <c r="G1246" s="38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3"/>
      <c r="U1246" s="1"/>
      <c r="V1246" s="1"/>
      <c r="W1246" s="1"/>
      <c r="X1246" s="1"/>
      <c r="Y1246" s="1"/>
      <c r="Z1246" s="1"/>
      <c r="AA1246" s="1"/>
      <c r="AB1246" s="1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hidden="1" x14ac:dyDescent="0.3">
      <c r="A1247" s="1"/>
      <c r="B1247" s="1"/>
      <c r="C1247" s="1"/>
      <c r="D1247" s="38"/>
      <c r="E1247" s="38"/>
      <c r="F1247" s="38"/>
      <c r="G1247" s="38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3"/>
      <c r="U1247" s="1"/>
      <c r="V1247" s="1"/>
      <c r="W1247" s="1"/>
      <c r="X1247" s="1"/>
      <c r="Y1247" s="1"/>
      <c r="Z1247" s="1"/>
      <c r="AA1247" s="1"/>
      <c r="AB1247" s="1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hidden="1" x14ac:dyDescent="0.3">
      <c r="A1248" s="1"/>
      <c r="B1248" s="1"/>
      <c r="C1248" s="1"/>
      <c r="D1248" s="38"/>
      <c r="E1248" s="38"/>
      <c r="F1248" s="38"/>
      <c r="G1248" s="38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3"/>
      <c r="U1248" s="1"/>
      <c r="V1248" s="1"/>
      <c r="W1248" s="1"/>
      <c r="X1248" s="1"/>
      <c r="Y1248" s="1"/>
      <c r="Z1248" s="1"/>
      <c r="AA1248" s="1"/>
      <c r="AB1248" s="1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hidden="1" x14ac:dyDescent="0.3">
      <c r="A1249" s="1"/>
      <c r="B1249" s="1"/>
      <c r="C1249" s="1"/>
      <c r="D1249" s="38"/>
      <c r="E1249" s="38"/>
      <c r="F1249" s="38"/>
      <c r="G1249" s="38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3"/>
      <c r="U1249" s="1"/>
      <c r="V1249" s="1"/>
      <c r="W1249" s="1"/>
      <c r="X1249" s="1"/>
      <c r="Y1249" s="1"/>
      <c r="Z1249" s="1"/>
      <c r="AA1249" s="1"/>
      <c r="AB1249" s="1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hidden="1" x14ac:dyDescent="0.3">
      <c r="A1250" s="1"/>
      <c r="B1250" s="1"/>
      <c r="C1250" s="1"/>
      <c r="D1250" s="38"/>
      <c r="E1250" s="38"/>
      <c r="F1250" s="38"/>
      <c r="G1250" s="38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3"/>
      <c r="U1250" s="1"/>
      <c r="V1250" s="1"/>
      <c r="W1250" s="1"/>
      <c r="X1250" s="1"/>
      <c r="Y1250" s="1"/>
      <c r="Z1250" s="1"/>
      <c r="AA1250" s="1"/>
      <c r="AB1250" s="1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hidden="1" x14ac:dyDescent="0.3">
      <c r="A1251" s="1"/>
      <c r="B1251" s="1"/>
      <c r="C1251" s="1"/>
      <c r="D1251" s="38"/>
      <c r="E1251" s="38"/>
      <c r="F1251" s="38"/>
      <c r="G1251" s="38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3"/>
      <c r="U1251" s="1"/>
      <c r="V1251" s="1"/>
      <c r="W1251" s="1"/>
      <c r="X1251" s="1"/>
      <c r="Y1251" s="1"/>
      <c r="Z1251" s="1"/>
      <c r="AA1251" s="1"/>
      <c r="AB1251" s="1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hidden="1" x14ac:dyDescent="0.3">
      <c r="A1252" s="1"/>
      <c r="B1252" s="1"/>
      <c r="C1252" s="1"/>
      <c r="D1252" s="38"/>
      <c r="E1252" s="38"/>
      <c r="F1252" s="38"/>
      <c r="G1252" s="38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3"/>
      <c r="U1252" s="1"/>
      <c r="V1252" s="1"/>
      <c r="W1252" s="1"/>
      <c r="X1252" s="1"/>
      <c r="Y1252" s="1"/>
      <c r="Z1252" s="1"/>
      <c r="AA1252" s="1"/>
      <c r="AB1252" s="1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hidden="1" x14ac:dyDescent="0.3">
      <c r="A1253" s="1"/>
      <c r="B1253" s="1"/>
      <c r="C1253" s="1"/>
      <c r="D1253" s="38"/>
      <c r="E1253" s="38"/>
      <c r="F1253" s="38"/>
      <c r="G1253" s="38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3"/>
      <c r="U1253" s="1"/>
      <c r="V1253" s="1"/>
      <c r="W1253" s="1"/>
      <c r="X1253" s="1"/>
      <c r="Y1253" s="1"/>
      <c r="Z1253" s="1"/>
      <c r="AA1253" s="1"/>
      <c r="AB1253" s="1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hidden="1" x14ac:dyDescent="0.3">
      <c r="A1254" s="1"/>
      <c r="B1254" s="1"/>
      <c r="C1254" s="1"/>
      <c r="D1254" s="38"/>
      <c r="E1254" s="38"/>
      <c r="F1254" s="38"/>
      <c r="G1254" s="38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3"/>
      <c r="U1254" s="1"/>
      <c r="V1254" s="1"/>
      <c r="W1254" s="1"/>
      <c r="X1254" s="1"/>
      <c r="Y1254" s="1"/>
      <c r="Z1254" s="1"/>
      <c r="AA1254" s="1"/>
      <c r="AB1254" s="1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hidden="1" x14ac:dyDescent="0.3">
      <c r="A1255" s="1"/>
      <c r="B1255" s="1"/>
      <c r="C1255" s="1"/>
      <c r="D1255" s="38"/>
      <c r="E1255" s="38"/>
      <c r="F1255" s="38"/>
      <c r="G1255" s="38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3"/>
      <c r="U1255" s="1"/>
      <c r="V1255" s="1"/>
      <c r="W1255" s="1"/>
      <c r="X1255" s="1"/>
      <c r="Y1255" s="1"/>
      <c r="Z1255" s="1"/>
      <c r="AA1255" s="1"/>
      <c r="AB1255" s="1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hidden="1" x14ac:dyDescent="0.3">
      <c r="A1256" s="1"/>
      <c r="B1256" s="1"/>
      <c r="C1256" s="1"/>
      <c r="D1256" s="38"/>
      <c r="E1256" s="38"/>
      <c r="F1256" s="38"/>
      <c r="G1256" s="38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3"/>
      <c r="U1256" s="1"/>
      <c r="V1256" s="1"/>
      <c r="W1256" s="1"/>
      <c r="X1256" s="1"/>
      <c r="Y1256" s="1"/>
      <c r="Z1256" s="1"/>
      <c r="AA1256" s="1"/>
      <c r="AB1256" s="1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hidden="1" x14ac:dyDescent="0.3">
      <c r="A1257" s="1"/>
      <c r="B1257" s="1"/>
      <c r="C1257" s="1"/>
      <c r="D1257" s="38"/>
      <c r="E1257" s="38"/>
      <c r="F1257" s="38"/>
      <c r="G1257" s="38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3"/>
      <c r="U1257" s="1"/>
      <c r="V1257" s="1"/>
      <c r="W1257" s="1"/>
      <c r="X1257" s="1"/>
      <c r="Y1257" s="1"/>
      <c r="Z1257" s="1"/>
      <c r="AA1257" s="1"/>
      <c r="AB1257" s="1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hidden="1" x14ac:dyDescent="0.3">
      <c r="A1258" s="1"/>
      <c r="B1258" s="1"/>
      <c r="C1258" s="1"/>
      <c r="D1258" s="38"/>
      <c r="E1258" s="38"/>
      <c r="F1258" s="38"/>
      <c r="G1258" s="38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3"/>
      <c r="U1258" s="1"/>
      <c r="V1258" s="1"/>
      <c r="W1258" s="1"/>
      <c r="X1258" s="1"/>
      <c r="Y1258" s="1"/>
      <c r="Z1258" s="1"/>
      <c r="AA1258" s="1"/>
      <c r="AB1258" s="1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hidden="1" x14ac:dyDescent="0.3">
      <c r="A1259" s="1"/>
      <c r="B1259" s="1"/>
      <c r="C1259" s="1"/>
      <c r="D1259" s="38"/>
      <c r="E1259" s="38"/>
      <c r="F1259" s="38"/>
      <c r="G1259" s="38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3"/>
      <c r="U1259" s="1"/>
      <c r="V1259" s="1"/>
      <c r="W1259" s="1"/>
      <c r="X1259" s="1"/>
      <c r="Y1259" s="1"/>
      <c r="Z1259" s="1"/>
      <c r="AA1259" s="1"/>
      <c r="AB1259" s="1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hidden="1" x14ac:dyDescent="0.3">
      <c r="A1260" s="1"/>
      <c r="B1260" s="1"/>
      <c r="C1260" s="1"/>
      <c r="D1260" s="38"/>
      <c r="E1260" s="38"/>
      <c r="F1260" s="38"/>
      <c r="G1260" s="38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3"/>
      <c r="U1260" s="1"/>
      <c r="V1260" s="1"/>
      <c r="W1260" s="1"/>
      <c r="X1260" s="1"/>
      <c r="Y1260" s="1"/>
      <c r="Z1260" s="1"/>
      <c r="AA1260" s="1"/>
      <c r="AB1260" s="1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hidden="1" x14ac:dyDescent="0.3">
      <c r="A1261" s="1"/>
      <c r="B1261" s="1"/>
      <c r="C1261" s="1"/>
      <c r="D1261" s="38"/>
      <c r="E1261" s="38"/>
      <c r="F1261" s="38"/>
      <c r="G1261" s="38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3"/>
      <c r="U1261" s="1"/>
      <c r="V1261" s="1"/>
      <c r="W1261" s="1"/>
      <c r="X1261" s="1"/>
      <c r="Y1261" s="1"/>
      <c r="Z1261" s="1"/>
      <c r="AA1261" s="1"/>
      <c r="AB1261" s="1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hidden="1" x14ac:dyDescent="0.3">
      <c r="A1262" s="1"/>
      <c r="B1262" s="1"/>
      <c r="C1262" s="1"/>
      <c r="D1262" s="38"/>
      <c r="E1262" s="38"/>
      <c r="F1262" s="38"/>
      <c r="G1262" s="38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3"/>
      <c r="U1262" s="1"/>
      <c r="V1262" s="1"/>
      <c r="W1262" s="1"/>
      <c r="X1262" s="1"/>
      <c r="Y1262" s="1"/>
      <c r="Z1262" s="1"/>
      <c r="AA1262" s="1"/>
      <c r="AB1262" s="1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hidden="1" x14ac:dyDescent="0.3">
      <c r="A1263" s="1"/>
      <c r="B1263" s="1"/>
      <c r="C1263" s="1"/>
      <c r="D1263" s="38"/>
      <c r="E1263" s="38"/>
      <c r="F1263" s="38"/>
      <c r="G1263" s="38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3"/>
      <c r="U1263" s="1"/>
      <c r="V1263" s="1"/>
      <c r="W1263" s="1"/>
      <c r="X1263" s="1"/>
      <c r="Y1263" s="1"/>
      <c r="Z1263" s="1"/>
      <c r="AA1263" s="1"/>
      <c r="AB1263" s="1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hidden="1" x14ac:dyDescent="0.3">
      <c r="A1264" s="1"/>
      <c r="B1264" s="1"/>
      <c r="C1264" s="1"/>
      <c r="D1264" s="38"/>
      <c r="E1264" s="38"/>
      <c r="F1264" s="38"/>
      <c r="G1264" s="38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3"/>
      <c r="U1264" s="1"/>
      <c r="V1264" s="1"/>
      <c r="W1264" s="1"/>
      <c r="X1264" s="1"/>
      <c r="Y1264" s="1"/>
      <c r="Z1264" s="1"/>
      <c r="AA1264" s="1"/>
      <c r="AB1264" s="1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hidden="1" x14ac:dyDescent="0.3">
      <c r="A1265" s="1"/>
      <c r="B1265" s="1"/>
      <c r="C1265" s="1"/>
      <c r="D1265" s="38"/>
      <c r="E1265" s="38"/>
      <c r="F1265" s="38"/>
      <c r="G1265" s="38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3"/>
      <c r="U1265" s="1"/>
      <c r="V1265" s="1"/>
      <c r="W1265" s="1"/>
      <c r="X1265" s="1"/>
      <c r="Y1265" s="1"/>
      <c r="Z1265" s="1"/>
      <c r="AA1265" s="1"/>
      <c r="AB1265" s="1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hidden="1" x14ac:dyDescent="0.3">
      <c r="A1266" s="1"/>
      <c r="B1266" s="1"/>
      <c r="C1266" s="1"/>
      <c r="D1266" s="38"/>
      <c r="E1266" s="38"/>
      <c r="F1266" s="38"/>
      <c r="G1266" s="38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3"/>
      <c r="U1266" s="1"/>
      <c r="V1266" s="1"/>
      <c r="W1266" s="1"/>
      <c r="X1266" s="1"/>
      <c r="Y1266" s="1"/>
      <c r="Z1266" s="1"/>
      <c r="AA1266" s="1"/>
      <c r="AB1266" s="1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hidden="1" x14ac:dyDescent="0.3">
      <c r="A1267" s="1"/>
      <c r="B1267" s="1"/>
      <c r="C1267" s="1"/>
      <c r="D1267" s="38"/>
      <c r="E1267" s="38"/>
      <c r="F1267" s="38"/>
      <c r="G1267" s="38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3"/>
      <c r="U1267" s="1"/>
      <c r="V1267" s="1"/>
      <c r="W1267" s="1"/>
      <c r="X1267" s="1"/>
      <c r="Y1267" s="1"/>
      <c r="Z1267" s="1"/>
      <c r="AA1267" s="1"/>
      <c r="AB1267" s="1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hidden="1" x14ac:dyDescent="0.3">
      <c r="A1268" s="1"/>
      <c r="B1268" s="1"/>
      <c r="C1268" s="1"/>
      <c r="D1268" s="38"/>
      <c r="E1268" s="38"/>
      <c r="F1268" s="38"/>
      <c r="G1268" s="38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3"/>
      <c r="U1268" s="1"/>
      <c r="V1268" s="1"/>
      <c r="W1268" s="1"/>
      <c r="X1268" s="1"/>
      <c r="Y1268" s="1"/>
      <c r="Z1268" s="1"/>
      <c r="AA1268" s="1"/>
      <c r="AB1268" s="1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hidden="1" x14ac:dyDescent="0.3">
      <c r="A1269" s="1"/>
      <c r="B1269" s="1"/>
      <c r="C1269" s="1"/>
      <c r="D1269" s="38"/>
      <c r="E1269" s="38"/>
      <c r="F1269" s="38"/>
      <c r="G1269" s="38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3"/>
      <c r="U1269" s="1"/>
      <c r="V1269" s="1"/>
      <c r="W1269" s="1"/>
      <c r="X1269" s="1"/>
      <c r="Y1269" s="1"/>
      <c r="Z1269" s="1"/>
      <c r="AA1269" s="1"/>
      <c r="AB1269" s="1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hidden="1" x14ac:dyDescent="0.3">
      <c r="A1270" s="1"/>
      <c r="B1270" s="1"/>
      <c r="C1270" s="1"/>
      <c r="D1270" s="38"/>
      <c r="E1270" s="38"/>
      <c r="F1270" s="38"/>
      <c r="G1270" s="38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3"/>
      <c r="U1270" s="1"/>
      <c r="V1270" s="1"/>
      <c r="W1270" s="1"/>
      <c r="X1270" s="1"/>
      <c r="Y1270" s="1"/>
      <c r="Z1270" s="1"/>
      <c r="AA1270" s="1"/>
      <c r="AB1270" s="1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hidden="1" x14ac:dyDescent="0.3">
      <c r="A1271" s="1"/>
      <c r="B1271" s="1"/>
      <c r="C1271" s="1"/>
      <c r="D1271" s="38"/>
      <c r="E1271" s="38"/>
      <c r="F1271" s="38"/>
      <c r="G1271" s="38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3"/>
      <c r="U1271" s="1"/>
      <c r="V1271" s="1"/>
      <c r="W1271" s="1"/>
      <c r="X1271" s="1"/>
      <c r="Y1271" s="1"/>
      <c r="Z1271" s="1"/>
      <c r="AA1271" s="1"/>
      <c r="AB1271" s="1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hidden="1" x14ac:dyDescent="0.3">
      <c r="A1272" s="1"/>
      <c r="B1272" s="1"/>
      <c r="C1272" s="1"/>
      <c r="D1272" s="38"/>
      <c r="E1272" s="38"/>
      <c r="F1272" s="38"/>
      <c r="G1272" s="38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3"/>
      <c r="U1272" s="1"/>
      <c r="V1272" s="1"/>
      <c r="W1272" s="1"/>
      <c r="X1272" s="1"/>
      <c r="Y1272" s="1"/>
      <c r="Z1272" s="1"/>
      <c r="AA1272" s="1"/>
      <c r="AB1272" s="1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hidden="1" x14ac:dyDescent="0.3">
      <c r="A1273" s="1"/>
      <c r="B1273" s="1"/>
      <c r="C1273" s="1"/>
      <c r="D1273" s="38"/>
      <c r="E1273" s="38"/>
      <c r="F1273" s="38"/>
      <c r="G1273" s="38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3"/>
      <c r="U1273" s="1"/>
      <c r="V1273" s="1"/>
      <c r="W1273" s="1"/>
      <c r="X1273" s="1"/>
      <c r="Y1273" s="1"/>
      <c r="Z1273" s="1"/>
      <c r="AA1273" s="1"/>
      <c r="AB1273" s="1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hidden="1" x14ac:dyDescent="0.3">
      <c r="A1274" s="1"/>
      <c r="B1274" s="1"/>
      <c r="C1274" s="1"/>
      <c r="D1274" s="38"/>
      <c r="E1274" s="38"/>
      <c r="F1274" s="38"/>
      <c r="G1274" s="38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3"/>
      <c r="U1274" s="1"/>
      <c r="V1274" s="1"/>
      <c r="W1274" s="1"/>
      <c r="X1274" s="1"/>
      <c r="Y1274" s="1"/>
      <c r="Z1274" s="1"/>
      <c r="AA1274" s="1"/>
      <c r="AB1274" s="1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hidden="1" x14ac:dyDescent="0.3">
      <c r="A1275" s="1"/>
      <c r="B1275" s="1"/>
      <c r="C1275" s="1"/>
      <c r="D1275" s="38"/>
      <c r="E1275" s="38"/>
      <c r="F1275" s="38"/>
      <c r="G1275" s="38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3"/>
      <c r="U1275" s="1"/>
      <c r="V1275" s="1"/>
      <c r="W1275" s="1"/>
      <c r="X1275" s="1"/>
      <c r="Y1275" s="1"/>
      <c r="Z1275" s="1"/>
      <c r="AA1275" s="1"/>
      <c r="AB1275" s="1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hidden="1" x14ac:dyDescent="0.3">
      <c r="A1276" s="1"/>
      <c r="B1276" s="1"/>
      <c r="C1276" s="1"/>
      <c r="D1276" s="38"/>
      <c r="E1276" s="38"/>
      <c r="F1276" s="38"/>
      <c r="G1276" s="38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3"/>
      <c r="U1276" s="1"/>
      <c r="V1276" s="1"/>
      <c r="W1276" s="1"/>
      <c r="X1276" s="1"/>
      <c r="Y1276" s="1"/>
      <c r="Z1276" s="1"/>
      <c r="AA1276" s="1"/>
      <c r="AB1276" s="1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hidden="1" x14ac:dyDescent="0.3">
      <c r="A1277" s="1"/>
      <c r="B1277" s="1"/>
      <c r="C1277" s="1"/>
      <c r="D1277" s="38"/>
      <c r="E1277" s="38"/>
      <c r="F1277" s="38"/>
      <c r="G1277" s="38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3"/>
      <c r="U1277" s="1"/>
      <c r="V1277" s="1"/>
      <c r="W1277" s="1"/>
      <c r="X1277" s="1"/>
      <c r="Y1277" s="1"/>
      <c r="Z1277" s="1"/>
      <c r="AA1277" s="1"/>
      <c r="AB1277" s="1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hidden="1" x14ac:dyDescent="0.3">
      <c r="A1278" s="1"/>
      <c r="B1278" s="1"/>
      <c r="C1278" s="1"/>
      <c r="D1278" s="38"/>
      <c r="E1278" s="38"/>
      <c r="F1278" s="38"/>
      <c r="G1278" s="38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3"/>
      <c r="U1278" s="1"/>
      <c r="V1278" s="1"/>
      <c r="W1278" s="1"/>
      <c r="X1278" s="1"/>
      <c r="Y1278" s="1"/>
      <c r="Z1278" s="1"/>
      <c r="AA1278" s="1"/>
      <c r="AB1278" s="1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hidden="1" x14ac:dyDescent="0.3">
      <c r="A1279" s="1"/>
      <c r="B1279" s="1"/>
      <c r="C1279" s="1"/>
      <c r="D1279" s="38"/>
      <c r="E1279" s="38"/>
      <c r="F1279" s="38"/>
      <c r="G1279" s="38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3"/>
      <c r="U1279" s="1"/>
      <c r="V1279" s="1"/>
      <c r="W1279" s="1"/>
      <c r="X1279" s="1"/>
      <c r="Y1279" s="1"/>
      <c r="Z1279" s="1"/>
      <c r="AA1279" s="1"/>
      <c r="AB1279" s="1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hidden="1" x14ac:dyDescent="0.3">
      <c r="A1280" s="1"/>
      <c r="B1280" s="1"/>
      <c r="C1280" s="1"/>
      <c r="D1280" s="38"/>
      <c r="E1280" s="38"/>
      <c r="F1280" s="38"/>
      <c r="G1280" s="38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3"/>
      <c r="U1280" s="1"/>
      <c r="V1280" s="1"/>
      <c r="W1280" s="1"/>
      <c r="X1280" s="1"/>
      <c r="Y1280" s="1"/>
      <c r="Z1280" s="1"/>
      <c r="AA1280" s="1"/>
      <c r="AB1280" s="1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hidden="1" x14ac:dyDescent="0.3">
      <c r="A1281" s="1"/>
      <c r="B1281" s="1"/>
      <c r="C1281" s="1"/>
      <c r="D1281" s="38"/>
      <c r="E1281" s="38"/>
      <c r="F1281" s="38"/>
      <c r="G1281" s="38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3"/>
      <c r="U1281" s="1"/>
      <c r="V1281" s="1"/>
      <c r="W1281" s="1"/>
      <c r="X1281" s="1"/>
      <c r="Y1281" s="1"/>
      <c r="Z1281" s="1"/>
      <c r="AA1281" s="1"/>
      <c r="AB1281" s="1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hidden="1" x14ac:dyDescent="0.3">
      <c r="A1282" s="1"/>
      <c r="B1282" s="1"/>
      <c r="C1282" s="1"/>
      <c r="D1282" s="38"/>
      <c r="E1282" s="38"/>
      <c r="F1282" s="38"/>
      <c r="G1282" s="38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3"/>
      <c r="U1282" s="1"/>
      <c r="V1282" s="1"/>
      <c r="W1282" s="1"/>
      <c r="X1282" s="1"/>
      <c r="Y1282" s="1"/>
      <c r="Z1282" s="1"/>
      <c r="AA1282" s="1"/>
      <c r="AB1282" s="1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hidden="1" x14ac:dyDescent="0.3">
      <c r="A1283" s="1"/>
      <c r="B1283" s="1"/>
      <c r="C1283" s="1"/>
      <c r="D1283" s="38"/>
      <c r="E1283" s="38"/>
      <c r="F1283" s="38"/>
      <c r="G1283" s="38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3"/>
      <c r="U1283" s="1"/>
      <c r="V1283" s="1"/>
      <c r="W1283" s="1"/>
      <c r="X1283" s="1"/>
      <c r="Y1283" s="1"/>
      <c r="Z1283" s="1"/>
      <c r="AA1283" s="1"/>
      <c r="AB1283" s="1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hidden="1" x14ac:dyDescent="0.3">
      <c r="A1284" s="1"/>
      <c r="B1284" s="1"/>
      <c r="C1284" s="1"/>
      <c r="D1284" s="38"/>
      <c r="E1284" s="38"/>
      <c r="F1284" s="38"/>
      <c r="G1284" s="38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3"/>
      <c r="U1284" s="1"/>
      <c r="V1284" s="1"/>
      <c r="W1284" s="1"/>
      <c r="X1284" s="1"/>
      <c r="Y1284" s="1"/>
      <c r="Z1284" s="1"/>
      <c r="AA1284" s="1"/>
      <c r="AB1284" s="1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hidden="1" x14ac:dyDescent="0.3">
      <c r="A1285" s="1"/>
      <c r="B1285" s="1"/>
      <c r="C1285" s="1"/>
      <c r="D1285" s="38"/>
      <c r="E1285" s="38"/>
      <c r="F1285" s="38"/>
      <c r="G1285" s="38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3"/>
      <c r="U1285" s="1"/>
      <c r="V1285" s="1"/>
      <c r="W1285" s="1"/>
      <c r="X1285" s="1"/>
      <c r="Y1285" s="1"/>
      <c r="Z1285" s="1"/>
      <c r="AA1285" s="1"/>
      <c r="AB1285" s="1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hidden="1" x14ac:dyDescent="0.3">
      <c r="A1286" s="1"/>
      <c r="B1286" s="1"/>
      <c r="C1286" s="1"/>
      <c r="D1286" s="38"/>
      <c r="E1286" s="38"/>
      <c r="F1286" s="38"/>
      <c r="G1286" s="38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3"/>
      <c r="U1286" s="1"/>
      <c r="V1286" s="1"/>
      <c r="W1286" s="1"/>
      <c r="X1286" s="1"/>
      <c r="Y1286" s="1"/>
      <c r="Z1286" s="1"/>
      <c r="AA1286" s="1"/>
      <c r="AB1286" s="1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hidden="1" x14ac:dyDescent="0.3">
      <c r="A1287" s="1"/>
      <c r="B1287" s="1"/>
      <c r="C1287" s="1"/>
      <c r="D1287" s="38"/>
      <c r="E1287" s="38"/>
      <c r="F1287" s="38"/>
      <c r="G1287" s="38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3"/>
      <c r="U1287" s="1"/>
      <c r="V1287" s="1"/>
      <c r="W1287" s="1"/>
      <c r="X1287" s="1"/>
      <c r="Y1287" s="1"/>
      <c r="Z1287" s="1"/>
      <c r="AA1287" s="1"/>
      <c r="AB1287" s="1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hidden="1" x14ac:dyDescent="0.3">
      <c r="A1288" s="1"/>
      <c r="B1288" s="1"/>
      <c r="C1288" s="1"/>
      <c r="D1288" s="38"/>
      <c r="E1288" s="38"/>
      <c r="F1288" s="38"/>
      <c r="G1288" s="38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3"/>
      <c r="U1288" s="1"/>
      <c r="V1288" s="1"/>
      <c r="W1288" s="1"/>
      <c r="X1288" s="1"/>
      <c r="Y1288" s="1"/>
      <c r="Z1288" s="1"/>
      <c r="AA1288" s="1"/>
      <c r="AB1288" s="1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hidden="1" x14ac:dyDescent="0.3">
      <c r="A1289" s="1"/>
      <c r="B1289" s="1"/>
      <c r="C1289" s="1"/>
      <c r="D1289" s="38"/>
      <c r="E1289" s="38"/>
      <c r="F1289" s="38"/>
      <c r="G1289" s="38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3"/>
      <c r="U1289" s="1"/>
      <c r="V1289" s="1"/>
      <c r="W1289" s="1"/>
      <c r="X1289" s="1"/>
      <c r="Y1289" s="1"/>
      <c r="Z1289" s="1"/>
      <c r="AA1289" s="1"/>
      <c r="AB1289" s="1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hidden="1" x14ac:dyDescent="0.3">
      <c r="A1290" s="1"/>
      <c r="B1290" s="1"/>
      <c r="C1290" s="1"/>
      <c r="D1290" s="38"/>
      <c r="E1290" s="38"/>
      <c r="F1290" s="38"/>
      <c r="G1290" s="38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3"/>
      <c r="U1290" s="1"/>
      <c r="V1290" s="1"/>
      <c r="W1290" s="1"/>
      <c r="X1290" s="1"/>
      <c r="Y1290" s="1"/>
      <c r="Z1290" s="1"/>
      <c r="AA1290" s="1"/>
      <c r="AB1290" s="1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hidden="1" x14ac:dyDescent="0.3">
      <c r="A1291" s="1"/>
      <c r="B1291" s="1"/>
      <c r="C1291" s="1"/>
      <c r="D1291" s="38"/>
      <c r="E1291" s="38"/>
      <c r="F1291" s="38"/>
      <c r="G1291" s="38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3"/>
      <c r="U1291" s="1"/>
      <c r="V1291" s="1"/>
      <c r="W1291" s="1"/>
      <c r="X1291" s="1"/>
      <c r="Y1291" s="1"/>
      <c r="Z1291" s="1"/>
      <c r="AA1291" s="1"/>
      <c r="AB1291" s="1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hidden="1" x14ac:dyDescent="0.3">
      <c r="A1292" s="1"/>
      <c r="B1292" s="1"/>
      <c r="C1292" s="1"/>
      <c r="D1292" s="38"/>
      <c r="E1292" s="38"/>
      <c r="F1292" s="38"/>
      <c r="G1292" s="38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3"/>
      <c r="U1292" s="1"/>
      <c r="V1292" s="1"/>
      <c r="W1292" s="1"/>
      <c r="X1292" s="1"/>
      <c r="Y1292" s="1"/>
      <c r="Z1292" s="1"/>
      <c r="AA1292" s="1"/>
      <c r="AB1292" s="1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hidden="1" x14ac:dyDescent="0.3">
      <c r="A1293" s="1"/>
      <c r="B1293" s="1"/>
      <c r="C1293" s="1"/>
      <c r="D1293" s="38"/>
      <c r="E1293" s="38"/>
      <c r="F1293" s="38"/>
      <c r="G1293" s="38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3"/>
      <c r="U1293" s="1"/>
      <c r="V1293" s="1"/>
      <c r="W1293" s="1"/>
      <c r="X1293" s="1"/>
      <c r="Y1293" s="1"/>
      <c r="Z1293" s="1"/>
      <c r="AA1293" s="1"/>
      <c r="AB1293" s="1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hidden="1" x14ac:dyDescent="0.3">
      <c r="A1294" s="1"/>
      <c r="B1294" s="1"/>
      <c r="C1294" s="1"/>
      <c r="D1294" s="38"/>
      <c r="E1294" s="38"/>
      <c r="F1294" s="38"/>
      <c r="G1294" s="38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3"/>
      <c r="U1294" s="1"/>
      <c r="V1294" s="1"/>
      <c r="W1294" s="1"/>
      <c r="X1294" s="1"/>
      <c r="Y1294" s="1"/>
      <c r="Z1294" s="1"/>
      <c r="AA1294" s="1"/>
      <c r="AB1294" s="1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hidden="1" x14ac:dyDescent="0.3">
      <c r="A1295" s="1"/>
      <c r="B1295" s="1"/>
      <c r="C1295" s="1"/>
      <c r="D1295" s="38"/>
      <c r="E1295" s="38"/>
      <c r="F1295" s="38"/>
      <c r="G1295" s="38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3"/>
      <c r="U1295" s="1"/>
      <c r="V1295" s="1"/>
      <c r="W1295" s="1"/>
      <c r="X1295" s="1"/>
      <c r="Y1295" s="1"/>
      <c r="Z1295" s="1"/>
      <c r="AA1295" s="1"/>
      <c r="AB1295" s="1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hidden="1" x14ac:dyDescent="0.3">
      <c r="A1296" s="1"/>
      <c r="B1296" s="1"/>
      <c r="C1296" s="1"/>
      <c r="D1296" s="38"/>
      <c r="E1296" s="38"/>
      <c r="F1296" s="38"/>
      <c r="G1296" s="38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3"/>
      <c r="U1296" s="1"/>
      <c r="V1296" s="1"/>
      <c r="W1296" s="1"/>
      <c r="X1296" s="1"/>
      <c r="Y1296" s="1"/>
      <c r="Z1296" s="1"/>
      <c r="AA1296" s="1"/>
      <c r="AB1296" s="1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hidden="1" x14ac:dyDescent="0.3">
      <c r="A1297" s="1"/>
      <c r="B1297" s="1"/>
      <c r="C1297" s="1"/>
      <c r="D1297" s="38"/>
      <c r="E1297" s="38"/>
      <c r="F1297" s="38"/>
      <c r="G1297" s="38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3"/>
      <c r="U1297" s="1"/>
      <c r="V1297" s="1"/>
      <c r="W1297" s="1"/>
      <c r="X1297" s="1"/>
      <c r="Y1297" s="1"/>
      <c r="Z1297" s="1"/>
      <c r="AA1297" s="1"/>
      <c r="AB1297" s="1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hidden="1" x14ac:dyDescent="0.3">
      <c r="A1298" s="1"/>
      <c r="B1298" s="1"/>
      <c r="C1298" s="1"/>
      <c r="D1298" s="38"/>
      <c r="E1298" s="38"/>
      <c r="F1298" s="38"/>
      <c r="G1298" s="38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3"/>
      <c r="U1298" s="1"/>
      <c r="V1298" s="1"/>
      <c r="W1298" s="1"/>
      <c r="X1298" s="1"/>
      <c r="Y1298" s="1"/>
      <c r="Z1298" s="1"/>
      <c r="AA1298" s="1"/>
      <c r="AB1298" s="1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hidden="1" x14ac:dyDescent="0.3">
      <c r="A1299" s="1"/>
      <c r="B1299" s="1"/>
      <c r="C1299" s="1"/>
      <c r="D1299" s="38"/>
      <c r="E1299" s="38"/>
      <c r="F1299" s="38"/>
      <c r="G1299" s="38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3"/>
      <c r="U1299" s="1"/>
      <c r="V1299" s="1"/>
      <c r="W1299" s="1"/>
      <c r="X1299" s="1"/>
      <c r="Y1299" s="1"/>
      <c r="Z1299" s="1"/>
      <c r="AA1299" s="1"/>
      <c r="AB1299" s="1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hidden="1" x14ac:dyDescent="0.3">
      <c r="A1300" s="1"/>
      <c r="B1300" s="1"/>
      <c r="C1300" s="1"/>
      <c r="D1300" s="38"/>
      <c r="E1300" s="38"/>
      <c r="F1300" s="38"/>
      <c r="G1300" s="38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3"/>
      <c r="U1300" s="1"/>
      <c r="V1300" s="1"/>
      <c r="W1300" s="1"/>
      <c r="X1300" s="1"/>
      <c r="Y1300" s="1"/>
      <c r="Z1300" s="1"/>
      <c r="AA1300" s="1"/>
      <c r="AB1300" s="1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hidden="1" x14ac:dyDescent="0.3">
      <c r="A1301" s="1"/>
      <c r="B1301" s="1"/>
      <c r="C1301" s="1"/>
      <c r="D1301" s="38"/>
      <c r="E1301" s="38"/>
      <c r="F1301" s="38"/>
      <c r="G1301" s="38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3"/>
      <c r="U1301" s="1"/>
      <c r="V1301" s="1"/>
      <c r="W1301" s="1"/>
      <c r="X1301" s="1"/>
      <c r="Y1301" s="1"/>
      <c r="Z1301" s="1"/>
      <c r="AA1301" s="1"/>
      <c r="AB1301" s="1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hidden="1" x14ac:dyDescent="0.3">
      <c r="A1302" s="1"/>
      <c r="B1302" s="1"/>
      <c r="C1302" s="1"/>
      <c r="D1302" s="38"/>
      <c r="E1302" s="38"/>
      <c r="F1302" s="38"/>
      <c r="G1302" s="38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3"/>
      <c r="U1302" s="1"/>
      <c r="V1302" s="1"/>
      <c r="W1302" s="1"/>
      <c r="X1302" s="1"/>
      <c r="Y1302" s="1"/>
      <c r="Z1302" s="1"/>
      <c r="AA1302" s="1"/>
      <c r="AB1302" s="1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hidden="1" x14ac:dyDescent="0.3">
      <c r="A1303" s="1"/>
      <c r="B1303" s="1"/>
      <c r="C1303" s="1"/>
      <c r="D1303" s="38"/>
      <c r="E1303" s="38"/>
      <c r="F1303" s="38"/>
      <c r="G1303" s="38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3"/>
      <c r="U1303" s="1"/>
      <c r="V1303" s="1"/>
      <c r="W1303" s="1"/>
      <c r="X1303" s="1"/>
      <c r="Y1303" s="1"/>
      <c r="Z1303" s="1"/>
      <c r="AA1303" s="1"/>
      <c r="AB1303" s="1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hidden="1" x14ac:dyDescent="0.3">
      <c r="A1304" s="1"/>
      <c r="B1304" s="1"/>
      <c r="C1304" s="1"/>
      <c r="D1304" s="38"/>
      <c r="E1304" s="38"/>
      <c r="F1304" s="38"/>
      <c r="G1304" s="38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3"/>
      <c r="U1304" s="1"/>
      <c r="V1304" s="1"/>
      <c r="W1304" s="1"/>
      <c r="X1304" s="1"/>
      <c r="Y1304" s="1"/>
      <c r="Z1304" s="1"/>
      <c r="AA1304" s="1"/>
      <c r="AB1304" s="1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hidden="1" x14ac:dyDescent="0.3">
      <c r="A1305" s="1"/>
      <c r="B1305" s="1"/>
      <c r="C1305" s="1"/>
      <c r="D1305" s="38"/>
      <c r="E1305" s="38"/>
      <c r="F1305" s="38"/>
      <c r="G1305" s="38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3"/>
      <c r="U1305" s="1"/>
      <c r="V1305" s="1"/>
      <c r="W1305" s="1"/>
      <c r="X1305" s="1"/>
      <c r="Y1305" s="1"/>
      <c r="Z1305" s="1"/>
      <c r="AA1305" s="1"/>
      <c r="AB1305" s="1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hidden="1" x14ac:dyDescent="0.3">
      <c r="A1306" s="1"/>
      <c r="B1306" s="1"/>
      <c r="C1306" s="1"/>
      <c r="D1306" s="38"/>
      <c r="E1306" s="38"/>
      <c r="F1306" s="38"/>
      <c r="G1306" s="38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3"/>
      <c r="U1306" s="1"/>
      <c r="V1306" s="1"/>
      <c r="W1306" s="1"/>
      <c r="X1306" s="1"/>
      <c r="Y1306" s="1"/>
      <c r="Z1306" s="1"/>
      <c r="AA1306" s="1"/>
      <c r="AB1306" s="1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hidden="1" x14ac:dyDescent="0.3">
      <c r="A1307" s="1"/>
      <c r="B1307" s="1"/>
      <c r="C1307" s="1"/>
      <c r="D1307" s="38"/>
      <c r="E1307" s="38"/>
      <c r="F1307" s="38"/>
      <c r="G1307" s="38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3"/>
      <c r="U1307" s="1"/>
      <c r="V1307" s="1"/>
      <c r="W1307" s="1"/>
      <c r="X1307" s="1"/>
      <c r="Y1307" s="1"/>
      <c r="Z1307" s="1"/>
      <c r="AA1307" s="1"/>
      <c r="AB1307" s="1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hidden="1" x14ac:dyDescent="0.3">
      <c r="A1308" s="1"/>
      <c r="B1308" s="1"/>
      <c r="C1308" s="1"/>
      <c r="D1308" s="38"/>
      <c r="E1308" s="38"/>
      <c r="F1308" s="38"/>
      <c r="G1308" s="38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3"/>
      <c r="U1308" s="1"/>
      <c r="V1308" s="1"/>
      <c r="W1308" s="1"/>
      <c r="X1308" s="1"/>
      <c r="Y1308" s="1"/>
      <c r="Z1308" s="1"/>
      <c r="AA1308" s="1"/>
      <c r="AB1308" s="1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hidden="1" x14ac:dyDescent="0.3">
      <c r="A1309" s="1"/>
      <c r="B1309" s="1"/>
      <c r="C1309" s="1"/>
      <c r="D1309" s="38"/>
      <c r="E1309" s="38"/>
      <c r="F1309" s="38"/>
      <c r="G1309" s="38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3"/>
      <c r="U1309" s="1"/>
      <c r="V1309" s="1"/>
      <c r="W1309" s="1"/>
      <c r="X1309" s="1"/>
      <c r="Y1309" s="1"/>
      <c r="Z1309" s="1"/>
      <c r="AA1309" s="1"/>
      <c r="AB1309" s="1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hidden="1" x14ac:dyDescent="0.3">
      <c r="A1310" s="1"/>
      <c r="B1310" s="1"/>
      <c r="C1310" s="1"/>
      <c r="D1310" s="38"/>
      <c r="E1310" s="38"/>
      <c r="F1310" s="38"/>
      <c r="G1310" s="38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3"/>
      <c r="U1310" s="1"/>
      <c r="V1310" s="1"/>
      <c r="W1310" s="1"/>
      <c r="X1310" s="1"/>
      <c r="Y1310" s="1"/>
      <c r="Z1310" s="1"/>
      <c r="AA1310" s="1"/>
      <c r="AB1310" s="1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hidden="1" x14ac:dyDescent="0.3">
      <c r="A1311" s="1"/>
      <c r="B1311" s="1"/>
      <c r="C1311" s="1"/>
      <c r="D1311" s="38"/>
      <c r="E1311" s="38"/>
      <c r="F1311" s="38"/>
      <c r="G1311" s="38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3"/>
      <c r="U1311" s="1"/>
      <c r="V1311" s="1"/>
      <c r="W1311" s="1"/>
      <c r="X1311" s="1"/>
      <c r="Y1311" s="1"/>
      <c r="Z1311" s="1"/>
      <c r="AA1311" s="1"/>
      <c r="AB1311" s="1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hidden="1" x14ac:dyDescent="0.3">
      <c r="A1312" s="1"/>
      <c r="B1312" s="1"/>
      <c r="C1312" s="1"/>
      <c r="D1312" s="38"/>
      <c r="E1312" s="38"/>
      <c r="F1312" s="38"/>
      <c r="G1312" s="38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3"/>
      <c r="U1312" s="1"/>
      <c r="V1312" s="1"/>
      <c r="W1312" s="1"/>
      <c r="X1312" s="1"/>
      <c r="Y1312" s="1"/>
      <c r="Z1312" s="1"/>
      <c r="AA1312" s="1"/>
      <c r="AB1312" s="1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hidden="1" x14ac:dyDescent="0.3">
      <c r="A1313" s="1"/>
      <c r="B1313" s="1"/>
      <c r="C1313" s="1"/>
      <c r="D1313" s="38"/>
      <c r="E1313" s="38"/>
      <c r="F1313" s="38"/>
      <c r="G1313" s="38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3"/>
      <c r="U1313" s="1"/>
      <c r="V1313" s="1"/>
      <c r="W1313" s="1"/>
      <c r="X1313" s="1"/>
      <c r="Y1313" s="1"/>
      <c r="Z1313" s="1"/>
      <c r="AA1313" s="1"/>
      <c r="AB1313" s="1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hidden="1" x14ac:dyDescent="0.3">
      <c r="A1314" s="1"/>
      <c r="B1314" s="1"/>
      <c r="C1314" s="1"/>
      <c r="D1314" s="38"/>
      <c r="E1314" s="38"/>
      <c r="F1314" s="38"/>
      <c r="G1314" s="38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3"/>
      <c r="U1314" s="1"/>
      <c r="V1314" s="1"/>
      <c r="W1314" s="1"/>
      <c r="X1314" s="1"/>
      <c r="Y1314" s="1"/>
      <c r="Z1314" s="1"/>
      <c r="AA1314" s="1"/>
      <c r="AB1314" s="1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hidden="1" x14ac:dyDescent="0.3">
      <c r="A1315" s="1"/>
      <c r="B1315" s="1"/>
      <c r="C1315" s="1"/>
      <c r="D1315" s="38"/>
      <c r="E1315" s="38"/>
      <c r="F1315" s="38"/>
      <c r="G1315" s="38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3"/>
      <c r="U1315" s="1"/>
      <c r="V1315" s="1"/>
      <c r="W1315" s="1"/>
      <c r="X1315" s="1"/>
      <c r="Y1315" s="1"/>
      <c r="Z1315" s="1"/>
      <c r="AA1315" s="1"/>
      <c r="AB1315" s="1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hidden="1" x14ac:dyDescent="0.3">
      <c r="A1316" s="1"/>
      <c r="B1316" s="1"/>
      <c r="C1316" s="1"/>
      <c r="D1316" s="38"/>
      <c r="E1316" s="38"/>
      <c r="F1316" s="38"/>
      <c r="G1316" s="38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3"/>
      <c r="U1316" s="1"/>
      <c r="V1316" s="1"/>
      <c r="W1316" s="1"/>
      <c r="X1316" s="1"/>
      <c r="Y1316" s="1"/>
      <c r="Z1316" s="1"/>
      <c r="AA1316" s="1"/>
      <c r="AB1316" s="1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hidden="1" x14ac:dyDescent="0.3">
      <c r="A1317" s="1"/>
      <c r="B1317" s="1"/>
      <c r="C1317" s="1"/>
      <c r="D1317" s="38"/>
      <c r="E1317" s="38"/>
      <c r="F1317" s="38"/>
      <c r="G1317" s="38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3"/>
      <c r="U1317" s="1"/>
      <c r="V1317" s="1"/>
      <c r="W1317" s="1"/>
      <c r="X1317" s="1"/>
      <c r="Y1317" s="1"/>
      <c r="Z1317" s="1"/>
      <c r="AA1317" s="1"/>
      <c r="AB1317" s="1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hidden="1" x14ac:dyDescent="0.3">
      <c r="A1318" s="1"/>
      <c r="B1318" s="1"/>
      <c r="C1318" s="1"/>
      <c r="D1318" s="38"/>
      <c r="E1318" s="38"/>
      <c r="F1318" s="38"/>
      <c r="G1318" s="38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3"/>
      <c r="U1318" s="1"/>
      <c r="V1318" s="1"/>
      <c r="W1318" s="1"/>
      <c r="X1318" s="1"/>
      <c r="Y1318" s="1"/>
      <c r="Z1318" s="1"/>
      <c r="AA1318" s="1"/>
      <c r="AB1318" s="1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hidden="1" x14ac:dyDescent="0.3">
      <c r="A1319" s="1"/>
      <c r="B1319" s="1"/>
      <c r="C1319" s="1"/>
      <c r="D1319" s="38"/>
      <c r="E1319" s="38"/>
      <c r="F1319" s="38"/>
      <c r="G1319" s="38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3"/>
      <c r="U1319" s="1"/>
      <c r="V1319" s="1"/>
      <c r="W1319" s="1"/>
      <c r="X1319" s="1"/>
      <c r="Y1319" s="1"/>
      <c r="Z1319" s="1"/>
      <c r="AA1319" s="1"/>
      <c r="AB1319" s="1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hidden="1" x14ac:dyDescent="0.3">
      <c r="A1320" s="1"/>
      <c r="B1320" s="1"/>
      <c r="C1320" s="1"/>
      <c r="D1320" s="38"/>
      <c r="E1320" s="38"/>
      <c r="F1320" s="38"/>
      <c r="G1320" s="38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3"/>
      <c r="U1320" s="1"/>
      <c r="V1320" s="1"/>
      <c r="W1320" s="1"/>
      <c r="X1320" s="1"/>
      <c r="Y1320" s="1"/>
      <c r="Z1320" s="1"/>
      <c r="AA1320" s="1"/>
      <c r="AB1320" s="1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hidden="1" x14ac:dyDescent="0.3">
      <c r="A1321" s="1"/>
      <c r="B1321" s="1"/>
      <c r="C1321" s="1"/>
      <c r="D1321" s="38"/>
      <c r="E1321" s="38"/>
      <c r="F1321" s="38"/>
      <c r="G1321" s="38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3"/>
      <c r="U1321" s="1"/>
      <c r="V1321" s="1"/>
      <c r="W1321" s="1"/>
      <c r="X1321" s="1"/>
      <c r="Y1321" s="1"/>
      <c r="Z1321" s="1"/>
      <c r="AA1321" s="1"/>
      <c r="AB1321" s="1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hidden="1" x14ac:dyDescent="0.3">
      <c r="A1322" s="1"/>
      <c r="B1322" s="1"/>
      <c r="C1322" s="1"/>
      <c r="D1322" s="38"/>
      <c r="E1322" s="38"/>
      <c r="F1322" s="38"/>
      <c r="G1322" s="38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3"/>
      <c r="U1322" s="1"/>
      <c r="V1322" s="1"/>
      <c r="W1322" s="1"/>
      <c r="X1322" s="1"/>
      <c r="Y1322" s="1"/>
      <c r="Z1322" s="1"/>
      <c r="AA1322" s="1"/>
      <c r="AB1322" s="1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hidden="1" x14ac:dyDescent="0.3">
      <c r="A1323" s="1"/>
      <c r="B1323" s="1"/>
      <c r="C1323" s="1"/>
      <c r="D1323" s="38"/>
      <c r="E1323" s="38"/>
      <c r="F1323" s="38"/>
      <c r="G1323" s="38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3"/>
      <c r="U1323" s="1"/>
      <c r="V1323" s="1"/>
      <c r="W1323" s="1"/>
      <c r="X1323" s="1"/>
      <c r="Y1323" s="1"/>
      <c r="Z1323" s="1"/>
      <c r="AA1323" s="1"/>
      <c r="AB1323" s="1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hidden="1" x14ac:dyDescent="0.3">
      <c r="A1324" s="1"/>
      <c r="B1324" s="1"/>
      <c r="C1324" s="1"/>
      <c r="D1324" s="38"/>
      <c r="E1324" s="38"/>
      <c r="F1324" s="38"/>
      <c r="G1324" s="38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3"/>
      <c r="U1324" s="1"/>
      <c r="V1324" s="1"/>
      <c r="W1324" s="1"/>
      <c r="X1324" s="1"/>
      <c r="Y1324" s="1"/>
      <c r="Z1324" s="1"/>
      <c r="AA1324" s="1"/>
      <c r="AB1324" s="1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hidden="1" x14ac:dyDescent="0.3">
      <c r="A1325" s="1"/>
      <c r="B1325" s="1"/>
      <c r="C1325" s="1"/>
      <c r="D1325" s="38"/>
      <c r="E1325" s="38"/>
      <c r="F1325" s="38"/>
      <c r="G1325" s="38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3"/>
      <c r="U1325" s="1"/>
      <c r="V1325" s="1"/>
      <c r="W1325" s="1"/>
      <c r="X1325" s="1"/>
      <c r="Y1325" s="1"/>
      <c r="Z1325" s="1"/>
      <c r="AA1325" s="1"/>
      <c r="AB1325" s="1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hidden="1" x14ac:dyDescent="0.3">
      <c r="A1326" s="1"/>
      <c r="B1326" s="1"/>
      <c r="C1326" s="1"/>
      <c r="D1326" s="38"/>
      <c r="E1326" s="38"/>
      <c r="F1326" s="38"/>
      <c r="G1326" s="38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3"/>
      <c r="U1326" s="1"/>
      <c r="V1326" s="1"/>
      <c r="W1326" s="1"/>
      <c r="X1326" s="1"/>
      <c r="Y1326" s="1"/>
      <c r="Z1326" s="1"/>
      <c r="AA1326" s="1"/>
      <c r="AB1326" s="1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hidden="1" x14ac:dyDescent="0.3">
      <c r="A1327" s="1"/>
      <c r="B1327" s="1"/>
      <c r="C1327" s="1"/>
      <c r="D1327" s="38"/>
      <c r="E1327" s="38"/>
      <c r="F1327" s="38"/>
      <c r="G1327" s="38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3"/>
      <c r="U1327" s="1"/>
      <c r="V1327" s="1"/>
      <c r="W1327" s="1"/>
      <c r="X1327" s="1"/>
      <c r="Y1327" s="1"/>
      <c r="Z1327" s="1"/>
      <c r="AA1327" s="1"/>
      <c r="AB1327" s="1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hidden="1" x14ac:dyDescent="0.3">
      <c r="A1328" s="1"/>
      <c r="B1328" s="1"/>
      <c r="C1328" s="1"/>
      <c r="D1328" s="38"/>
      <c r="E1328" s="38"/>
      <c r="F1328" s="38"/>
      <c r="G1328" s="38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3"/>
      <c r="U1328" s="1"/>
      <c r="V1328" s="1"/>
      <c r="W1328" s="1"/>
      <c r="X1328" s="1"/>
      <c r="Y1328" s="1"/>
      <c r="Z1328" s="1"/>
      <c r="AA1328" s="1"/>
      <c r="AB1328" s="1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hidden="1" x14ac:dyDescent="0.3">
      <c r="A1329" s="1"/>
      <c r="B1329" s="1"/>
      <c r="C1329" s="1"/>
      <c r="D1329" s="38"/>
      <c r="E1329" s="38"/>
      <c r="F1329" s="38"/>
      <c r="G1329" s="38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3"/>
      <c r="U1329" s="1"/>
      <c r="V1329" s="1"/>
      <c r="W1329" s="1"/>
      <c r="X1329" s="1"/>
      <c r="Y1329" s="1"/>
      <c r="Z1329" s="1"/>
      <c r="AA1329" s="1"/>
      <c r="AB1329" s="1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hidden="1" x14ac:dyDescent="0.3">
      <c r="A1330" s="1"/>
      <c r="B1330" s="1"/>
      <c r="C1330" s="1"/>
      <c r="D1330" s="38"/>
      <c r="E1330" s="38"/>
      <c r="F1330" s="38"/>
      <c r="G1330" s="38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3"/>
      <c r="U1330" s="1"/>
      <c r="V1330" s="1"/>
      <c r="W1330" s="1"/>
      <c r="X1330" s="1"/>
      <c r="Y1330" s="1"/>
      <c r="Z1330" s="1"/>
      <c r="AA1330" s="1"/>
      <c r="AB1330" s="1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hidden="1" x14ac:dyDescent="0.3">
      <c r="A1331" s="1"/>
      <c r="B1331" s="1"/>
      <c r="C1331" s="1"/>
      <c r="D1331" s="38"/>
      <c r="E1331" s="38"/>
      <c r="F1331" s="38"/>
      <c r="G1331" s="38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3"/>
      <c r="U1331" s="1"/>
      <c r="V1331" s="1"/>
      <c r="W1331" s="1"/>
      <c r="X1331" s="1"/>
      <c r="Y1331" s="1"/>
      <c r="Z1331" s="1"/>
      <c r="AA1331" s="1"/>
      <c r="AB1331" s="1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hidden="1" x14ac:dyDescent="0.3">
      <c r="A1332" s="1"/>
      <c r="B1332" s="1"/>
      <c r="C1332" s="1"/>
      <c r="D1332" s="38"/>
      <c r="E1332" s="38"/>
      <c r="F1332" s="38"/>
      <c r="G1332" s="38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3"/>
      <c r="U1332" s="1"/>
      <c r="V1332" s="1"/>
      <c r="W1332" s="1"/>
      <c r="X1332" s="1"/>
      <c r="Y1332" s="1"/>
      <c r="Z1332" s="1"/>
      <c r="AA1332" s="1"/>
      <c r="AB1332" s="1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hidden="1" x14ac:dyDescent="0.3">
      <c r="A1333" s="1"/>
      <c r="B1333" s="1"/>
      <c r="C1333" s="1"/>
      <c r="D1333" s="38"/>
      <c r="E1333" s="38"/>
      <c r="F1333" s="38"/>
      <c r="G1333" s="38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3"/>
      <c r="U1333" s="1"/>
      <c r="V1333" s="1"/>
      <c r="W1333" s="1"/>
      <c r="X1333" s="1"/>
      <c r="Y1333" s="1"/>
      <c r="Z1333" s="1"/>
      <c r="AA1333" s="1"/>
      <c r="AB1333" s="1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hidden="1" x14ac:dyDescent="0.3">
      <c r="A1334" s="1"/>
      <c r="B1334" s="1"/>
      <c r="C1334" s="1"/>
      <c r="D1334" s="38"/>
      <c r="E1334" s="38"/>
      <c r="F1334" s="38"/>
      <c r="G1334" s="38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3"/>
      <c r="U1334" s="1"/>
      <c r="V1334" s="1"/>
      <c r="W1334" s="1"/>
      <c r="X1334" s="1"/>
      <c r="Y1334" s="1"/>
      <c r="Z1334" s="1"/>
      <c r="AA1334" s="1"/>
      <c r="AB1334" s="1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hidden="1" x14ac:dyDescent="0.3">
      <c r="A1335" s="1"/>
      <c r="B1335" s="1"/>
      <c r="C1335" s="1"/>
      <c r="D1335" s="38"/>
      <c r="E1335" s="38"/>
      <c r="F1335" s="38"/>
      <c r="G1335" s="38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3"/>
      <c r="U1335" s="1"/>
      <c r="V1335" s="1"/>
      <c r="W1335" s="1"/>
      <c r="X1335" s="1"/>
      <c r="Y1335" s="1"/>
      <c r="Z1335" s="1"/>
      <c r="AA1335" s="1"/>
      <c r="AB1335" s="1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hidden="1" x14ac:dyDescent="0.3">
      <c r="A1336" s="1"/>
      <c r="B1336" s="1"/>
      <c r="C1336" s="1"/>
      <c r="D1336" s="38"/>
      <c r="E1336" s="38"/>
      <c r="F1336" s="38"/>
      <c r="G1336" s="38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3"/>
      <c r="U1336" s="1"/>
      <c r="V1336" s="1"/>
      <c r="W1336" s="1"/>
      <c r="X1336" s="1"/>
      <c r="Y1336" s="1"/>
      <c r="Z1336" s="1"/>
      <c r="AA1336" s="1"/>
      <c r="AB1336" s="1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hidden="1" x14ac:dyDescent="0.3">
      <c r="A1337" s="1"/>
      <c r="B1337" s="1"/>
      <c r="C1337" s="1"/>
      <c r="D1337" s="38"/>
      <c r="E1337" s="38"/>
      <c r="F1337" s="38"/>
      <c r="G1337" s="38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3"/>
      <c r="U1337" s="1"/>
      <c r="V1337" s="1"/>
      <c r="W1337" s="1"/>
      <c r="X1337" s="1"/>
      <c r="Y1337" s="1"/>
      <c r="Z1337" s="1"/>
      <c r="AA1337" s="1"/>
      <c r="AB1337" s="1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hidden="1" x14ac:dyDescent="0.3">
      <c r="A1338" s="1"/>
      <c r="B1338" s="1"/>
      <c r="C1338" s="1"/>
      <c r="D1338" s="38"/>
      <c r="E1338" s="38"/>
      <c r="F1338" s="38"/>
      <c r="G1338" s="38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3"/>
      <c r="U1338" s="1"/>
      <c r="V1338" s="1"/>
      <c r="W1338" s="1"/>
      <c r="X1338" s="1"/>
      <c r="Y1338" s="1"/>
      <c r="Z1338" s="1"/>
      <c r="AA1338" s="1"/>
      <c r="AB1338" s="1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hidden="1" x14ac:dyDescent="0.3">
      <c r="A1339" s="1"/>
      <c r="B1339" s="1"/>
      <c r="C1339" s="1"/>
      <c r="D1339" s="38"/>
      <c r="E1339" s="38"/>
      <c r="F1339" s="38"/>
      <c r="G1339" s="38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3"/>
      <c r="U1339" s="1"/>
      <c r="V1339" s="1"/>
      <c r="W1339" s="1"/>
      <c r="X1339" s="1"/>
      <c r="Y1339" s="1"/>
      <c r="Z1339" s="1"/>
      <c r="AA1339" s="1"/>
      <c r="AB1339" s="1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hidden="1" x14ac:dyDescent="0.3">
      <c r="A1340" s="1"/>
      <c r="B1340" s="1"/>
      <c r="C1340" s="1"/>
      <c r="D1340" s="38"/>
      <c r="E1340" s="38"/>
      <c r="F1340" s="38"/>
      <c r="G1340" s="38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3"/>
      <c r="U1340" s="1"/>
      <c r="V1340" s="1"/>
      <c r="W1340" s="1"/>
      <c r="X1340" s="1"/>
      <c r="Y1340" s="1"/>
      <c r="Z1340" s="1"/>
      <c r="AA1340" s="1"/>
      <c r="AB1340" s="1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hidden="1" x14ac:dyDescent="0.3">
      <c r="A1341" s="1"/>
      <c r="B1341" s="1"/>
      <c r="C1341" s="1"/>
      <c r="D1341" s="38"/>
      <c r="E1341" s="38"/>
      <c r="F1341" s="38"/>
      <c r="G1341" s="38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3"/>
      <c r="U1341" s="1"/>
      <c r="V1341" s="1"/>
      <c r="W1341" s="1"/>
      <c r="X1341" s="1"/>
      <c r="Y1341" s="1"/>
      <c r="Z1341" s="1"/>
      <c r="AA1341" s="1"/>
      <c r="AB1341" s="1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hidden="1" x14ac:dyDescent="0.3">
      <c r="A1342" s="1"/>
      <c r="B1342" s="1"/>
      <c r="C1342" s="1"/>
      <c r="D1342" s="38"/>
      <c r="E1342" s="38"/>
      <c r="F1342" s="38"/>
      <c r="G1342" s="38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3"/>
      <c r="U1342" s="1"/>
      <c r="V1342" s="1"/>
      <c r="W1342" s="1"/>
      <c r="X1342" s="1"/>
      <c r="Y1342" s="1"/>
      <c r="Z1342" s="1"/>
      <c r="AA1342" s="1"/>
      <c r="AB1342" s="1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hidden="1" x14ac:dyDescent="0.3">
      <c r="A1343" s="1"/>
      <c r="B1343" s="1"/>
      <c r="C1343" s="1"/>
      <c r="D1343" s="38"/>
      <c r="E1343" s="38"/>
      <c r="F1343" s="38"/>
      <c r="G1343" s="38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3"/>
      <c r="U1343" s="1"/>
      <c r="V1343" s="1"/>
      <c r="W1343" s="1"/>
      <c r="X1343" s="1"/>
      <c r="Y1343" s="1"/>
      <c r="Z1343" s="1"/>
      <c r="AA1343" s="1"/>
      <c r="AB1343" s="1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hidden="1" x14ac:dyDescent="0.3">
      <c r="A1344" s="1"/>
      <c r="B1344" s="1"/>
      <c r="C1344" s="1"/>
      <c r="D1344" s="38"/>
      <c r="E1344" s="38"/>
      <c r="F1344" s="38"/>
      <c r="G1344" s="38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3"/>
      <c r="U1344" s="1"/>
      <c r="V1344" s="1"/>
      <c r="W1344" s="1"/>
      <c r="X1344" s="1"/>
      <c r="Y1344" s="1"/>
      <c r="Z1344" s="1"/>
      <c r="AA1344" s="1"/>
      <c r="AB1344" s="1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hidden="1" x14ac:dyDescent="0.3">
      <c r="A1345" s="1"/>
      <c r="B1345" s="1"/>
      <c r="C1345" s="1"/>
      <c r="D1345" s="38"/>
      <c r="E1345" s="38"/>
      <c r="F1345" s="38"/>
      <c r="G1345" s="38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3"/>
      <c r="U1345" s="1"/>
      <c r="V1345" s="1"/>
      <c r="W1345" s="1"/>
      <c r="X1345" s="1"/>
      <c r="Y1345" s="1"/>
      <c r="Z1345" s="1"/>
      <c r="AA1345" s="1"/>
      <c r="AB1345" s="1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hidden="1" x14ac:dyDescent="0.3">
      <c r="A1346" s="1"/>
      <c r="B1346" s="1"/>
      <c r="C1346" s="1"/>
      <c r="D1346" s="38"/>
      <c r="E1346" s="38"/>
      <c r="F1346" s="38"/>
      <c r="G1346" s="38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3"/>
      <c r="U1346" s="1"/>
      <c r="V1346" s="1"/>
      <c r="W1346" s="1"/>
      <c r="X1346" s="1"/>
      <c r="Y1346" s="1"/>
      <c r="Z1346" s="1"/>
      <c r="AA1346" s="1"/>
      <c r="AB1346" s="1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hidden="1" x14ac:dyDescent="0.3">
      <c r="A1347" s="1"/>
      <c r="B1347" s="1"/>
      <c r="C1347" s="1"/>
      <c r="D1347" s="38"/>
      <c r="E1347" s="38"/>
      <c r="F1347" s="38"/>
      <c r="G1347" s="38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3"/>
      <c r="U1347" s="1"/>
      <c r="V1347" s="1"/>
      <c r="W1347" s="1"/>
      <c r="X1347" s="1"/>
      <c r="Y1347" s="1"/>
      <c r="Z1347" s="1"/>
      <c r="AA1347" s="1"/>
      <c r="AB1347" s="1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hidden="1" x14ac:dyDescent="0.3">
      <c r="A1348" s="1"/>
      <c r="B1348" s="1"/>
      <c r="C1348" s="1"/>
      <c r="D1348" s="38"/>
      <c r="E1348" s="38"/>
      <c r="F1348" s="38"/>
      <c r="G1348" s="38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3"/>
      <c r="U1348" s="1"/>
      <c r="V1348" s="1"/>
      <c r="W1348" s="1"/>
      <c r="X1348" s="1"/>
      <c r="Y1348" s="1"/>
      <c r="Z1348" s="1"/>
      <c r="AA1348" s="1"/>
      <c r="AB1348" s="1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hidden="1" x14ac:dyDescent="0.3">
      <c r="A1349" s="1"/>
      <c r="B1349" s="1"/>
      <c r="C1349" s="1"/>
      <c r="D1349" s="38"/>
      <c r="E1349" s="38"/>
      <c r="F1349" s="38"/>
      <c r="G1349" s="38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3"/>
      <c r="U1349" s="1"/>
      <c r="V1349" s="1"/>
      <c r="W1349" s="1"/>
      <c r="X1349" s="1"/>
      <c r="Y1349" s="1"/>
      <c r="Z1349" s="1"/>
      <c r="AA1349" s="1"/>
      <c r="AB1349" s="1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hidden="1" x14ac:dyDescent="0.3">
      <c r="A1350" s="1"/>
      <c r="B1350" s="1"/>
      <c r="C1350" s="1"/>
      <c r="D1350" s="38"/>
      <c r="E1350" s="38"/>
      <c r="F1350" s="38"/>
      <c r="G1350" s="38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3"/>
      <c r="U1350" s="1"/>
      <c r="V1350" s="1"/>
      <c r="W1350" s="1"/>
      <c r="X1350" s="1"/>
      <c r="Y1350" s="1"/>
      <c r="Z1350" s="1"/>
      <c r="AA1350" s="1"/>
      <c r="AB1350" s="1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hidden="1" x14ac:dyDescent="0.3">
      <c r="A1351" s="1"/>
      <c r="B1351" s="1"/>
      <c r="C1351" s="1"/>
      <c r="D1351" s="38"/>
      <c r="E1351" s="38"/>
      <c r="F1351" s="38"/>
      <c r="G1351" s="38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3"/>
      <c r="U1351" s="1"/>
      <c r="V1351" s="1"/>
      <c r="W1351" s="1"/>
      <c r="X1351" s="1"/>
      <c r="Y1351" s="1"/>
      <c r="Z1351" s="1"/>
      <c r="AA1351" s="1"/>
      <c r="AB1351" s="1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hidden="1" x14ac:dyDescent="0.3">
      <c r="A1352" s="1"/>
      <c r="B1352" s="1"/>
      <c r="C1352" s="1"/>
      <c r="D1352" s="38"/>
      <c r="E1352" s="38"/>
      <c r="F1352" s="38"/>
      <c r="G1352" s="38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3"/>
      <c r="U1352" s="1"/>
      <c r="V1352" s="1"/>
      <c r="W1352" s="1"/>
      <c r="X1352" s="1"/>
      <c r="Y1352" s="1"/>
      <c r="Z1352" s="1"/>
      <c r="AA1352" s="1"/>
      <c r="AB1352" s="1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hidden="1" x14ac:dyDescent="0.3">
      <c r="A1353" s="1"/>
      <c r="B1353" s="1"/>
      <c r="C1353" s="1"/>
      <c r="D1353" s="38"/>
      <c r="E1353" s="38"/>
      <c r="F1353" s="38"/>
      <c r="G1353" s="38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3"/>
      <c r="U1353" s="1"/>
      <c r="V1353" s="1"/>
      <c r="W1353" s="1"/>
      <c r="X1353" s="1"/>
      <c r="Y1353" s="1"/>
      <c r="Z1353" s="1"/>
      <c r="AA1353" s="1"/>
      <c r="AB1353" s="1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hidden="1" x14ac:dyDescent="0.3">
      <c r="A1354" s="1"/>
      <c r="B1354" s="1"/>
      <c r="C1354" s="1"/>
      <c r="D1354" s="38"/>
      <c r="E1354" s="38"/>
      <c r="F1354" s="38"/>
      <c r="G1354" s="38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3"/>
      <c r="U1354" s="1"/>
      <c r="V1354" s="1"/>
      <c r="W1354" s="1"/>
      <c r="X1354" s="1"/>
      <c r="Y1354" s="1"/>
      <c r="Z1354" s="1"/>
      <c r="AA1354" s="1"/>
      <c r="AB1354" s="1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hidden="1" x14ac:dyDescent="0.3">
      <c r="A1355" s="1"/>
      <c r="B1355" s="1"/>
      <c r="C1355" s="1"/>
      <c r="D1355" s="38"/>
      <c r="E1355" s="38"/>
      <c r="F1355" s="38"/>
      <c r="G1355" s="38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3"/>
      <c r="U1355" s="1"/>
      <c r="V1355" s="1"/>
      <c r="W1355" s="1"/>
      <c r="X1355" s="1"/>
      <c r="Y1355" s="1"/>
      <c r="Z1355" s="1"/>
      <c r="AA1355" s="1"/>
      <c r="AB1355" s="1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hidden="1" x14ac:dyDescent="0.3">
      <c r="A1356" s="1"/>
      <c r="B1356" s="1"/>
      <c r="C1356" s="1"/>
      <c r="D1356" s="38"/>
      <c r="E1356" s="38"/>
      <c r="F1356" s="38"/>
      <c r="G1356" s="38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3"/>
      <c r="U1356" s="1"/>
      <c r="V1356" s="1"/>
      <c r="W1356" s="1"/>
      <c r="X1356" s="1"/>
      <c r="Y1356" s="1"/>
      <c r="Z1356" s="1"/>
      <c r="AA1356" s="1"/>
      <c r="AB1356" s="1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hidden="1" x14ac:dyDescent="0.3">
      <c r="A1357" s="1"/>
      <c r="B1357" s="1"/>
      <c r="C1357" s="1"/>
      <c r="D1357" s="38"/>
      <c r="E1357" s="38"/>
      <c r="F1357" s="38"/>
      <c r="G1357" s="38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3"/>
      <c r="U1357" s="1"/>
      <c r="V1357" s="1"/>
      <c r="W1357" s="1"/>
      <c r="X1357" s="1"/>
      <c r="Y1357" s="1"/>
      <c r="Z1357" s="1"/>
      <c r="AA1357" s="1"/>
      <c r="AB1357" s="1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hidden="1" x14ac:dyDescent="0.3">
      <c r="A1358" s="1"/>
      <c r="B1358" s="1"/>
      <c r="C1358" s="1"/>
      <c r="D1358" s="38"/>
      <c r="E1358" s="38"/>
      <c r="F1358" s="38"/>
      <c r="G1358" s="38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3"/>
      <c r="U1358" s="1"/>
      <c r="V1358" s="1"/>
      <c r="W1358" s="1"/>
      <c r="X1358" s="1"/>
      <c r="Y1358" s="1"/>
      <c r="Z1358" s="1"/>
      <c r="AA1358" s="1"/>
      <c r="AB1358" s="1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hidden="1" x14ac:dyDescent="0.3">
      <c r="A1359" s="1"/>
      <c r="B1359" s="1"/>
      <c r="C1359" s="1"/>
      <c r="D1359" s="38"/>
      <c r="E1359" s="38"/>
      <c r="F1359" s="38"/>
      <c r="G1359" s="38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3"/>
      <c r="U1359" s="1"/>
      <c r="V1359" s="1"/>
      <c r="W1359" s="1"/>
      <c r="X1359" s="1"/>
      <c r="Y1359" s="1"/>
      <c r="Z1359" s="1"/>
      <c r="AA1359" s="1"/>
      <c r="AB1359" s="1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hidden="1" x14ac:dyDescent="0.3">
      <c r="A1360" s="1"/>
      <c r="B1360" s="1"/>
      <c r="C1360" s="1"/>
      <c r="D1360" s="38"/>
      <c r="E1360" s="38"/>
      <c r="F1360" s="38"/>
      <c r="G1360" s="38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3"/>
      <c r="U1360" s="1"/>
      <c r="V1360" s="1"/>
      <c r="W1360" s="1"/>
      <c r="X1360" s="1"/>
      <c r="Y1360" s="1"/>
      <c r="Z1360" s="1"/>
      <c r="AA1360" s="1"/>
      <c r="AB1360" s="1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hidden="1" x14ac:dyDescent="0.3">
      <c r="A1361" s="1"/>
      <c r="B1361" s="1"/>
      <c r="C1361" s="1"/>
      <c r="D1361" s="38"/>
      <c r="E1361" s="38"/>
      <c r="F1361" s="38"/>
      <c r="G1361" s="38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3"/>
      <c r="U1361" s="1"/>
      <c r="V1361" s="1"/>
      <c r="W1361" s="1"/>
      <c r="X1361" s="1"/>
      <c r="Y1361" s="1"/>
      <c r="Z1361" s="1"/>
      <c r="AA1361" s="1"/>
      <c r="AB1361" s="1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hidden="1" x14ac:dyDescent="0.3">
      <c r="A1362" s="1"/>
      <c r="B1362" s="1"/>
      <c r="C1362" s="1"/>
      <c r="D1362" s="38"/>
      <c r="E1362" s="38"/>
      <c r="F1362" s="38"/>
      <c r="G1362" s="38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3"/>
      <c r="U1362" s="1"/>
      <c r="V1362" s="1"/>
      <c r="W1362" s="1"/>
      <c r="X1362" s="1"/>
      <c r="Y1362" s="1"/>
      <c r="Z1362" s="1"/>
      <c r="AA1362" s="1"/>
      <c r="AB1362" s="1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hidden="1" x14ac:dyDescent="0.3">
      <c r="A1363" s="1"/>
      <c r="B1363" s="1"/>
      <c r="C1363" s="1"/>
      <c r="D1363" s="38"/>
      <c r="E1363" s="38"/>
      <c r="F1363" s="38"/>
      <c r="G1363" s="38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3"/>
      <c r="U1363" s="1"/>
      <c r="V1363" s="1"/>
      <c r="W1363" s="1"/>
      <c r="X1363" s="1"/>
      <c r="Y1363" s="1"/>
      <c r="Z1363" s="1"/>
      <c r="AA1363" s="1"/>
      <c r="AB1363" s="1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hidden="1" x14ac:dyDescent="0.3">
      <c r="A1364" s="1"/>
      <c r="B1364" s="1"/>
      <c r="C1364" s="1"/>
      <c r="D1364" s="38"/>
      <c r="E1364" s="38"/>
      <c r="F1364" s="38"/>
      <c r="G1364" s="38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3"/>
      <c r="U1364" s="1"/>
      <c r="V1364" s="1"/>
      <c r="W1364" s="1"/>
      <c r="X1364" s="1"/>
      <c r="Y1364" s="1"/>
      <c r="Z1364" s="1"/>
      <c r="AA1364" s="1"/>
      <c r="AB1364" s="1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hidden="1" x14ac:dyDescent="0.3">
      <c r="A1365" s="1"/>
      <c r="B1365" s="1"/>
      <c r="C1365" s="1"/>
      <c r="D1365" s="38"/>
      <c r="E1365" s="38"/>
      <c r="F1365" s="38"/>
      <c r="G1365" s="38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3"/>
      <c r="U1365" s="1"/>
      <c r="V1365" s="1"/>
      <c r="W1365" s="1"/>
      <c r="X1365" s="1"/>
      <c r="Y1365" s="1"/>
      <c r="Z1365" s="1"/>
      <c r="AA1365" s="1"/>
      <c r="AB1365" s="1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hidden="1" x14ac:dyDescent="0.3">
      <c r="A1366" s="1"/>
      <c r="B1366" s="1"/>
      <c r="C1366" s="1"/>
      <c r="D1366" s="38"/>
      <c r="E1366" s="38"/>
      <c r="F1366" s="38"/>
      <c r="G1366" s="38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3"/>
      <c r="U1366" s="1"/>
      <c r="V1366" s="1"/>
      <c r="W1366" s="1"/>
      <c r="X1366" s="1"/>
      <c r="Y1366" s="1"/>
      <c r="Z1366" s="1"/>
      <c r="AA1366" s="1"/>
      <c r="AB1366" s="1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hidden="1" x14ac:dyDescent="0.3">
      <c r="A1367" s="1"/>
      <c r="B1367" s="1"/>
      <c r="C1367" s="1"/>
      <c r="D1367" s="38"/>
      <c r="E1367" s="38"/>
      <c r="F1367" s="38"/>
      <c r="G1367" s="38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3"/>
      <c r="U1367" s="1"/>
      <c r="V1367" s="1"/>
      <c r="W1367" s="1"/>
      <c r="X1367" s="1"/>
      <c r="Y1367" s="1"/>
      <c r="Z1367" s="1"/>
      <c r="AA1367" s="1"/>
      <c r="AB1367" s="1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hidden="1" x14ac:dyDescent="0.3">
      <c r="A1368" s="1"/>
      <c r="B1368" s="1"/>
      <c r="C1368" s="1"/>
      <c r="D1368" s="38"/>
      <c r="E1368" s="38"/>
      <c r="F1368" s="38"/>
      <c r="G1368" s="38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3"/>
      <c r="U1368" s="1"/>
      <c r="V1368" s="1"/>
      <c r="W1368" s="1"/>
      <c r="X1368" s="1"/>
      <c r="Y1368" s="1"/>
      <c r="Z1368" s="1"/>
      <c r="AA1368" s="1"/>
      <c r="AB1368" s="1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hidden="1" x14ac:dyDescent="0.3">
      <c r="A1369" s="1"/>
      <c r="B1369" s="1"/>
      <c r="C1369" s="1"/>
      <c r="D1369" s="38"/>
      <c r="E1369" s="38"/>
      <c r="F1369" s="38"/>
      <c r="G1369" s="38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3"/>
      <c r="U1369" s="1"/>
      <c r="V1369" s="1"/>
      <c r="W1369" s="1"/>
      <c r="X1369" s="1"/>
      <c r="Y1369" s="1"/>
      <c r="Z1369" s="1"/>
      <c r="AA1369" s="1"/>
      <c r="AB1369" s="1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hidden="1" x14ac:dyDescent="0.3">
      <c r="A1370" s="1"/>
      <c r="B1370" s="1"/>
      <c r="C1370" s="1"/>
      <c r="D1370" s="38"/>
      <c r="E1370" s="38"/>
      <c r="F1370" s="38"/>
      <c r="G1370" s="38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3"/>
      <c r="U1370" s="1"/>
      <c r="V1370" s="1"/>
      <c r="W1370" s="1"/>
      <c r="X1370" s="1"/>
      <c r="Y1370" s="1"/>
      <c r="Z1370" s="1"/>
      <c r="AA1370" s="1"/>
      <c r="AB1370" s="1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hidden="1" x14ac:dyDescent="0.3">
      <c r="A1371" s="1"/>
      <c r="B1371" s="1"/>
      <c r="C1371" s="1"/>
      <c r="D1371" s="38"/>
      <c r="E1371" s="38"/>
      <c r="F1371" s="38"/>
      <c r="G1371" s="38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3"/>
      <c r="U1371" s="1"/>
      <c r="V1371" s="1"/>
      <c r="W1371" s="1"/>
      <c r="X1371" s="1"/>
      <c r="Y1371" s="1"/>
      <c r="Z1371" s="1"/>
      <c r="AA1371" s="1"/>
      <c r="AB1371" s="1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hidden="1" x14ac:dyDescent="0.3">
      <c r="A1372" s="1"/>
      <c r="B1372" s="1"/>
      <c r="C1372" s="1"/>
      <c r="D1372" s="38"/>
      <c r="E1372" s="38"/>
      <c r="F1372" s="38"/>
      <c r="G1372" s="38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3"/>
      <c r="U1372" s="1"/>
      <c r="V1372" s="1"/>
      <c r="W1372" s="1"/>
      <c r="X1372" s="1"/>
      <c r="Y1372" s="1"/>
      <c r="Z1372" s="1"/>
      <c r="AA1372" s="1"/>
      <c r="AB1372" s="1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hidden="1" x14ac:dyDescent="0.3">
      <c r="A1373" s="1"/>
      <c r="B1373" s="1"/>
      <c r="C1373" s="1"/>
      <c r="D1373" s="38"/>
      <c r="E1373" s="38"/>
      <c r="F1373" s="38"/>
      <c r="G1373" s="38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3"/>
      <c r="U1373" s="1"/>
      <c r="V1373" s="1"/>
      <c r="W1373" s="1"/>
      <c r="X1373" s="1"/>
      <c r="Y1373" s="1"/>
      <c r="Z1373" s="1"/>
      <c r="AA1373" s="1"/>
      <c r="AB1373" s="1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hidden="1" x14ac:dyDescent="0.3">
      <c r="A1374" s="1"/>
      <c r="B1374" s="1"/>
      <c r="C1374" s="1"/>
      <c r="D1374" s="38"/>
      <c r="E1374" s="38"/>
      <c r="F1374" s="38"/>
      <c r="G1374" s="38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3"/>
      <c r="U1374" s="1"/>
      <c r="V1374" s="1"/>
      <c r="W1374" s="1"/>
      <c r="X1374" s="1"/>
      <c r="Y1374" s="1"/>
      <c r="Z1374" s="1"/>
      <c r="AA1374" s="1"/>
      <c r="AB1374" s="1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hidden="1" x14ac:dyDescent="0.3">
      <c r="A1375" s="1"/>
      <c r="B1375" s="1"/>
      <c r="C1375" s="1"/>
      <c r="D1375" s="38"/>
      <c r="E1375" s="38"/>
      <c r="F1375" s="38"/>
      <c r="G1375" s="38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3"/>
      <c r="U1375" s="1"/>
      <c r="V1375" s="1"/>
      <c r="W1375" s="1"/>
      <c r="X1375" s="1"/>
      <c r="Y1375" s="1"/>
      <c r="Z1375" s="1"/>
      <c r="AA1375" s="1"/>
      <c r="AB1375" s="1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hidden="1" x14ac:dyDescent="0.3">
      <c r="A1376" s="1"/>
      <c r="B1376" s="1"/>
      <c r="C1376" s="1"/>
      <c r="D1376" s="38"/>
      <c r="E1376" s="38"/>
      <c r="F1376" s="38"/>
      <c r="G1376" s="38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3"/>
      <c r="U1376" s="1"/>
      <c r="V1376" s="1"/>
      <c r="W1376" s="1"/>
      <c r="X1376" s="1"/>
      <c r="Y1376" s="1"/>
      <c r="Z1376" s="1"/>
      <c r="AA1376" s="1"/>
      <c r="AB1376" s="1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hidden="1" x14ac:dyDescent="0.3">
      <c r="A1377" s="1"/>
      <c r="B1377" s="1"/>
      <c r="C1377" s="1"/>
      <c r="D1377" s="38"/>
      <c r="E1377" s="38"/>
      <c r="F1377" s="38"/>
      <c r="G1377" s="38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3"/>
      <c r="U1377" s="1"/>
      <c r="V1377" s="1"/>
      <c r="W1377" s="1"/>
      <c r="X1377" s="1"/>
      <c r="Y1377" s="1"/>
      <c r="Z1377" s="1"/>
      <c r="AA1377" s="1"/>
      <c r="AB1377" s="1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hidden="1" x14ac:dyDescent="0.3">
      <c r="A1378" s="1"/>
      <c r="B1378" s="1"/>
      <c r="C1378" s="1"/>
      <c r="D1378" s="38"/>
      <c r="E1378" s="38"/>
      <c r="F1378" s="38"/>
      <c r="G1378" s="38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3"/>
      <c r="U1378" s="1"/>
      <c r="V1378" s="1"/>
      <c r="W1378" s="1"/>
      <c r="X1378" s="1"/>
      <c r="Y1378" s="1"/>
      <c r="Z1378" s="1"/>
      <c r="AA1378" s="1"/>
      <c r="AB1378" s="1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hidden="1" x14ac:dyDescent="0.3">
      <c r="A1379" s="1"/>
      <c r="B1379" s="1"/>
      <c r="C1379" s="1"/>
      <c r="D1379" s="38"/>
      <c r="E1379" s="38"/>
      <c r="F1379" s="38"/>
      <c r="G1379" s="38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3"/>
      <c r="U1379" s="1"/>
      <c r="V1379" s="1"/>
      <c r="W1379" s="1"/>
      <c r="X1379" s="1"/>
      <c r="Y1379" s="1"/>
      <c r="Z1379" s="1"/>
      <c r="AA1379" s="1"/>
      <c r="AB1379" s="1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hidden="1" x14ac:dyDescent="0.3">
      <c r="A1380" s="1"/>
      <c r="B1380" s="1"/>
      <c r="C1380" s="1"/>
      <c r="D1380" s="38"/>
      <c r="E1380" s="38"/>
      <c r="F1380" s="38"/>
      <c r="G1380" s="38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3"/>
      <c r="U1380" s="1"/>
      <c r="V1380" s="1"/>
      <c r="W1380" s="1"/>
      <c r="X1380" s="1"/>
      <c r="Y1380" s="1"/>
      <c r="Z1380" s="1"/>
      <c r="AA1380" s="1"/>
      <c r="AB1380" s="1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hidden="1" x14ac:dyDescent="0.3">
      <c r="A1381" s="1"/>
      <c r="B1381" s="1"/>
      <c r="C1381" s="1"/>
      <c r="D1381" s="38"/>
      <c r="E1381" s="38"/>
      <c r="F1381" s="38"/>
      <c r="G1381" s="38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3"/>
      <c r="U1381" s="1"/>
      <c r="V1381" s="1"/>
      <c r="W1381" s="1"/>
      <c r="X1381" s="1"/>
      <c r="Y1381" s="1"/>
      <c r="Z1381" s="1"/>
      <c r="AA1381" s="1"/>
      <c r="AB1381" s="1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hidden="1" x14ac:dyDescent="0.3">
      <c r="A1382" s="1"/>
      <c r="B1382" s="1"/>
      <c r="C1382" s="1"/>
      <c r="D1382" s="38"/>
      <c r="E1382" s="38"/>
      <c r="F1382" s="38"/>
      <c r="G1382" s="38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3"/>
      <c r="U1382" s="1"/>
      <c r="V1382" s="1"/>
      <c r="W1382" s="1"/>
      <c r="X1382" s="1"/>
      <c r="Y1382" s="1"/>
      <c r="Z1382" s="1"/>
      <c r="AA1382" s="1"/>
      <c r="AB1382" s="1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hidden="1" x14ac:dyDescent="0.3">
      <c r="A1383" s="1"/>
      <c r="B1383" s="1"/>
      <c r="C1383" s="1"/>
      <c r="D1383" s="38"/>
      <c r="E1383" s="38"/>
      <c r="F1383" s="38"/>
      <c r="G1383" s="38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3"/>
      <c r="U1383" s="1"/>
      <c r="V1383" s="1"/>
      <c r="W1383" s="1"/>
      <c r="X1383" s="1"/>
      <c r="Y1383" s="1"/>
      <c r="Z1383" s="1"/>
      <c r="AA1383" s="1"/>
      <c r="AB1383" s="1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hidden="1" x14ac:dyDescent="0.3">
      <c r="A1384" s="1"/>
      <c r="B1384" s="1"/>
      <c r="C1384" s="1"/>
      <c r="D1384" s="38"/>
      <c r="E1384" s="38"/>
      <c r="F1384" s="38"/>
      <c r="G1384" s="38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3"/>
      <c r="U1384" s="1"/>
      <c r="V1384" s="1"/>
      <c r="W1384" s="1"/>
      <c r="X1384" s="1"/>
      <c r="Y1384" s="1"/>
      <c r="Z1384" s="1"/>
      <c r="AA1384" s="1"/>
      <c r="AB1384" s="1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hidden="1" x14ac:dyDescent="0.3">
      <c r="A1385" s="1"/>
      <c r="B1385" s="1"/>
      <c r="C1385" s="1"/>
      <c r="D1385" s="38"/>
      <c r="E1385" s="38"/>
      <c r="F1385" s="38"/>
      <c r="G1385" s="38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3"/>
      <c r="U1385" s="1"/>
      <c r="V1385" s="1"/>
      <c r="W1385" s="1"/>
      <c r="X1385" s="1"/>
      <c r="Y1385" s="1"/>
      <c r="Z1385" s="1"/>
      <c r="AA1385" s="1"/>
      <c r="AB1385" s="1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hidden="1" x14ac:dyDescent="0.3">
      <c r="A1386" s="1"/>
      <c r="B1386" s="1"/>
      <c r="C1386" s="1"/>
      <c r="D1386" s="38"/>
      <c r="E1386" s="38"/>
      <c r="F1386" s="38"/>
      <c r="G1386" s="38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3"/>
      <c r="U1386" s="1"/>
      <c r="V1386" s="1"/>
      <c r="W1386" s="1"/>
      <c r="X1386" s="1"/>
      <c r="Y1386" s="1"/>
      <c r="Z1386" s="1"/>
      <c r="AA1386" s="1"/>
      <c r="AB1386" s="1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hidden="1" x14ac:dyDescent="0.3">
      <c r="A1387" s="1"/>
      <c r="B1387" s="1"/>
      <c r="C1387" s="1"/>
      <c r="D1387" s="38"/>
      <c r="E1387" s="38"/>
      <c r="F1387" s="38"/>
      <c r="G1387" s="38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3"/>
      <c r="U1387" s="1"/>
      <c r="V1387" s="1"/>
      <c r="W1387" s="1"/>
      <c r="X1387" s="1"/>
      <c r="Y1387" s="1"/>
      <c r="Z1387" s="1"/>
      <c r="AA1387" s="1"/>
      <c r="AB1387" s="1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hidden="1" x14ac:dyDescent="0.3">
      <c r="A1388" s="1"/>
      <c r="B1388" s="1"/>
      <c r="C1388" s="1"/>
      <c r="D1388" s="38"/>
      <c r="E1388" s="38"/>
      <c r="F1388" s="38"/>
      <c r="G1388" s="38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3"/>
      <c r="U1388" s="1"/>
      <c r="V1388" s="1"/>
      <c r="W1388" s="1"/>
      <c r="X1388" s="1"/>
      <c r="Y1388" s="1"/>
      <c r="Z1388" s="1"/>
      <c r="AA1388" s="1"/>
      <c r="AB1388" s="1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hidden="1" x14ac:dyDescent="0.3">
      <c r="A1389" s="1"/>
      <c r="B1389" s="1"/>
      <c r="C1389" s="1"/>
      <c r="D1389" s="38"/>
      <c r="E1389" s="38"/>
      <c r="F1389" s="38"/>
      <c r="G1389" s="38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3"/>
      <c r="U1389" s="1"/>
      <c r="V1389" s="1"/>
      <c r="W1389" s="1"/>
      <c r="X1389" s="1"/>
      <c r="Y1389" s="1"/>
      <c r="Z1389" s="1"/>
      <c r="AA1389" s="1"/>
      <c r="AB1389" s="1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hidden="1" x14ac:dyDescent="0.3">
      <c r="A1390" s="1"/>
      <c r="B1390" s="1"/>
      <c r="C1390" s="1"/>
      <c r="D1390" s="38"/>
      <c r="E1390" s="38"/>
      <c r="F1390" s="38"/>
      <c r="G1390" s="38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3"/>
      <c r="U1390" s="1"/>
      <c r="V1390" s="1"/>
      <c r="W1390" s="1"/>
      <c r="X1390" s="1"/>
      <c r="Y1390" s="1"/>
      <c r="Z1390" s="1"/>
      <c r="AA1390" s="1"/>
      <c r="AB1390" s="1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hidden="1" x14ac:dyDescent="0.3">
      <c r="A1391" s="1"/>
      <c r="B1391" s="1"/>
      <c r="C1391" s="1"/>
      <c r="D1391" s="38"/>
      <c r="E1391" s="38"/>
      <c r="F1391" s="38"/>
      <c r="G1391" s="38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3"/>
      <c r="U1391" s="1"/>
      <c r="V1391" s="1"/>
      <c r="W1391" s="1"/>
      <c r="X1391" s="1"/>
      <c r="Y1391" s="1"/>
      <c r="Z1391" s="1"/>
      <c r="AA1391" s="1"/>
      <c r="AB1391" s="1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hidden="1" x14ac:dyDescent="0.3">
      <c r="A1392" s="1"/>
      <c r="B1392" s="1"/>
      <c r="C1392" s="1"/>
      <c r="D1392" s="38"/>
      <c r="E1392" s="38"/>
      <c r="F1392" s="38"/>
      <c r="G1392" s="38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3"/>
      <c r="U1392" s="1"/>
      <c r="V1392" s="1"/>
      <c r="W1392" s="1"/>
      <c r="X1392" s="1"/>
      <c r="Y1392" s="1"/>
      <c r="Z1392" s="1"/>
      <c r="AA1392" s="1"/>
      <c r="AB1392" s="1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hidden="1" x14ac:dyDescent="0.3">
      <c r="A1393" s="1"/>
      <c r="B1393" s="1"/>
      <c r="C1393" s="1"/>
      <c r="D1393" s="38"/>
      <c r="E1393" s="38"/>
      <c r="F1393" s="38"/>
      <c r="G1393" s="38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3"/>
      <c r="U1393" s="1"/>
      <c r="V1393" s="1"/>
      <c r="W1393" s="1"/>
      <c r="X1393" s="1"/>
      <c r="Y1393" s="1"/>
      <c r="Z1393" s="1"/>
      <c r="AA1393" s="1"/>
      <c r="AB1393" s="1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hidden="1" x14ac:dyDescent="0.3">
      <c r="A1394" s="1"/>
      <c r="B1394" s="1"/>
      <c r="C1394" s="1"/>
      <c r="D1394" s="38"/>
      <c r="E1394" s="38"/>
      <c r="F1394" s="38"/>
      <c r="G1394" s="38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3"/>
      <c r="U1394" s="1"/>
      <c r="V1394" s="1"/>
      <c r="W1394" s="1"/>
      <c r="X1394" s="1"/>
      <c r="Y1394" s="1"/>
      <c r="Z1394" s="1"/>
      <c r="AA1394" s="1"/>
      <c r="AB1394" s="1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hidden="1" x14ac:dyDescent="0.3">
      <c r="A1395" s="1"/>
      <c r="B1395" s="1"/>
      <c r="C1395" s="1"/>
      <c r="D1395" s="38"/>
      <c r="E1395" s="38"/>
      <c r="F1395" s="38"/>
      <c r="G1395" s="38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3"/>
      <c r="U1395" s="1"/>
      <c r="V1395" s="1"/>
      <c r="W1395" s="1"/>
      <c r="X1395" s="1"/>
      <c r="Y1395" s="1"/>
      <c r="Z1395" s="1"/>
      <c r="AA1395" s="1"/>
      <c r="AB1395" s="1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hidden="1" x14ac:dyDescent="0.3">
      <c r="A1396" s="1"/>
      <c r="B1396" s="1"/>
      <c r="C1396" s="1"/>
      <c r="D1396" s="38"/>
      <c r="E1396" s="38"/>
      <c r="F1396" s="38"/>
      <c r="G1396" s="38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3"/>
      <c r="U1396" s="1"/>
      <c r="V1396" s="1"/>
      <c r="W1396" s="1"/>
      <c r="X1396" s="1"/>
      <c r="Y1396" s="1"/>
      <c r="Z1396" s="1"/>
      <c r="AA1396" s="1"/>
      <c r="AB1396" s="1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hidden="1" x14ac:dyDescent="0.3">
      <c r="A1397" s="1"/>
      <c r="B1397" s="1"/>
      <c r="C1397" s="1"/>
      <c r="D1397" s="38"/>
      <c r="E1397" s="38"/>
      <c r="F1397" s="38"/>
      <c r="G1397" s="38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3"/>
      <c r="U1397" s="1"/>
      <c r="V1397" s="1"/>
      <c r="W1397" s="1"/>
      <c r="X1397" s="1"/>
      <c r="Y1397" s="1"/>
      <c r="Z1397" s="1"/>
      <c r="AA1397" s="1"/>
      <c r="AB1397" s="1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hidden="1" x14ac:dyDescent="0.3">
      <c r="A1398" s="1"/>
      <c r="B1398" s="1"/>
      <c r="C1398" s="1"/>
      <c r="D1398" s="38"/>
      <c r="E1398" s="38"/>
      <c r="F1398" s="38"/>
      <c r="G1398" s="38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3"/>
      <c r="U1398" s="1"/>
      <c r="V1398" s="1"/>
      <c r="W1398" s="1"/>
      <c r="X1398" s="1"/>
      <c r="Y1398" s="1"/>
      <c r="Z1398" s="1"/>
      <c r="AA1398" s="1"/>
      <c r="AB1398" s="1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hidden="1" x14ac:dyDescent="0.3">
      <c r="A1399" s="1"/>
      <c r="B1399" s="1"/>
      <c r="C1399" s="1"/>
      <c r="D1399" s="38"/>
      <c r="E1399" s="38"/>
      <c r="F1399" s="38"/>
      <c r="G1399" s="38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3"/>
      <c r="U1399" s="1"/>
      <c r="V1399" s="1"/>
      <c r="W1399" s="1"/>
      <c r="X1399" s="1"/>
      <c r="Y1399" s="1"/>
      <c r="Z1399" s="1"/>
      <c r="AA1399" s="1"/>
      <c r="AB1399" s="1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hidden="1" x14ac:dyDescent="0.3">
      <c r="A1400" s="1"/>
      <c r="B1400" s="1"/>
      <c r="C1400" s="1"/>
      <c r="D1400" s="38"/>
      <c r="E1400" s="38"/>
      <c r="F1400" s="38"/>
      <c r="G1400" s="38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3"/>
      <c r="U1400" s="1"/>
      <c r="V1400" s="1"/>
      <c r="W1400" s="1"/>
      <c r="X1400" s="1"/>
      <c r="Y1400" s="1"/>
      <c r="Z1400" s="1"/>
      <c r="AA1400" s="1"/>
      <c r="AB1400" s="1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hidden="1" x14ac:dyDescent="0.3">
      <c r="A1401" s="1"/>
      <c r="B1401" s="1"/>
      <c r="C1401" s="1"/>
      <c r="D1401" s="38"/>
      <c r="E1401" s="38"/>
      <c r="F1401" s="38"/>
      <c r="G1401" s="38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3"/>
      <c r="U1401" s="1"/>
      <c r="V1401" s="1"/>
      <c r="W1401" s="1"/>
      <c r="X1401" s="1"/>
      <c r="Y1401" s="1"/>
      <c r="Z1401" s="1"/>
      <c r="AA1401" s="1"/>
      <c r="AB1401" s="1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hidden="1" x14ac:dyDescent="0.3">
      <c r="A1402" s="1"/>
      <c r="B1402" s="1"/>
      <c r="C1402" s="1"/>
      <c r="D1402" s="38"/>
      <c r="E1402" s="38"/>
      <c r="F1402" s="38"/>
      <c r="G1402" s="38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3"/>
      <c r="U1402" s="1"/>
      <c r="V1402" s="1"/>
      <c r="W1402" s="1"/>
      <c r="X1402" s="1"/>
      <c r="Y1402" s="1"/>
      <c r="Z1402" s="1"/>
      <c r="AA1402" s="1"/>
      <c r="AB1402" s="1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hidden="1" x14ac:dyDescent="0.3">
      <c r="A1403" s="1"/>
      <c r="B1403" s="1"/>
      <c r="C1403" s="1"/>
      <c r="D1403" s="38"/>
      <c r="E1403" s="38"/>
      <c r="F1403" s="38"/>
      <c r="G1403" s="38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3"/>
      <c r="U1403" s="1"/>
      <c r="V1403" s="1"/>
      <c r="W1403" s="1"/>
      <c r="X1403" s="1"/>
      <c r="Y1403" s="1"/>
      <c r="Z1403" s="1"/>
      <c r="AA1403" s="1"/>
      <c r="AB1403" s="1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hidden="1" x14ac:dyDescent="0.3">
      <c r="A1404" s="1"/>
      <c r="B1404" s="1"/>
      <c r="C1404" s="1"/>
      <c r="D1404" s="38"/>
      <c r="E1404" s="38"/>
      <c r="F1404" s="38"/>
      <c r="G1404" s="38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3"/>
      <c r="U1404" s="1"/>
      <c r="V1404" s="1"/>
      <c r="W1404" s="1"/>
      <c r="X1404" s="1"/>
      <c r="Y1404" s="1"/>
      <c r="Z1404" s="1"/>
      <c r="AA1404" s="1"/>
      <c r="AB1404" s="1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hidden="1" x14ac:dyDescent="0.3">
      <c r="A1405" s="1"/>
      <c r="B1405" s="1"/>
      <c r="C1405" s="1"/>
      <c r="D1405" s="38"/>
      <c r="E1405" s="38"/>
      <c r="F1405" s="38"/>
      <c r="G1405" s="38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3"/>
      <c r="U1405" s="1"/>
      <c r="V1405" s="1"/>
      <c r="W1405" s="1"/>
      <c r="X1405" s="1"/>
      <c r="Y1405" s="1"/>
      <c r="Z1405" s="1"/>
      <c r="AA1405" s="1"/>
      <c r="AB1405" s="1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hidden="1" x14ac:dyDescent="0.3">
      <c r="A1406" s="1"/>
      <c r="B1406" s="1"/>
      <c r="C1406" s="1"/>
      <c r="D1406" s="38"/>
      <c r="E1406" s="38"/>
      <c r="F1406" s="38"/>
      <c r="G1406" s="38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3"/>
      <c r="U1406" s="1"/>
      <c r="V1406" s="1"/>
      <c r="W1406" s="1"/>
      <c r="X1406" s="1"/>
      <c r="Y1406" s="1"/>
      <c r="Z1406" s="1"/>
      <c r="AA1406" s="1"/>
      <c r="AB1406" s="1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hidden="1" x14ac:dyDescent="0.3">
      <c r="A1407" s="1"/>
      <c r="B1407" s="1"/>
      <c r="C1407" s="1"/>
      <c r="D1407" s="38"/>
      <c r="E1407" s="38"/>
      <c r="F1407" s="38"/>
      <c r="G1407" s="38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3"/>
      <c r="U1407" s="1"/>
      <c r="V1407" s="1"/>
      <c r="W1407" s="1"/>
      <c r="X1407" s="1"/>
      <c r="Y1407" s="1"/>
      <c r="Z1407" s="1"/>
      <c r="AA1407" s="1"/>
      <c r="AB1407" s="1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hidden="1" x14ac:dyDescent="0.3">
      <c r="A1408" s="1"/>
      <c r="B1408" s="1"/>
      <c r="C1408" s="1"/>
      <c r="D1408" s="38"/>
      <c r="E1408" s="38"/>
      <c r="F1408" s="38"/>
      <c r="G1408" s="38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3"/>
      <c r="U1408" s="1"/>
      <c r="V1408" s="1"/>
      <c r="W1408" s="1"/>
      <c r="X1408" s="1"/>
      <c r="Y1408" s="1"/>
      <c r="Z1408" s="1"/>
      <c r="AA1408" s="1"/>
      <c r="AB1408" s="1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hidden="1" x14ac:dyDescent="0.3">
      <c r="A1409" s="1"/>
      <c r="B1409" s="1"/>
      <c r="C1409" s="1"/>
      <c r="D1409" s="38"/>
      <c r="E1409" s="38"/>
      <c r="F1409" s="38"/>
      <c r="G1409" s="38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3"/>
      <c r="U1409" s="1"/>
      <c r="V1409" s="1"/>
      <c r="W1409" s="1"/>
      <c r="X1409" s="1"/>
      <c r="Y1409" s="1"/>
      <c r="Z1409" s="1"/>
      <c r="AA1409" s="1"/>
      <c r="AB1409" s="1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hidden="1" x14ac:dyDescent="0.3">
      <c r="A1410" s="1"/>
      <c r="B1410" s="1"/>
      <c r="C1410" s="1"/>
      <c r="D1410" s="38"/>
      <c r="E1410" s="38"/>
      <c r="F1410" s="38"/>
      <c r="G1410" s="38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3"/>
      <c r="U1410" s="1"/>
      <c r="V1410" s="1"/>
      <c r="W1410" s="1"/>
      <c r="X1410" s="1"/>
      <c r="Y1410" s="1"/>
      <c r="Z1410" s="1"/>
      <c r="AA1410" s="1"/>
      <c r="AB1410" s="1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hidden="1" x14ac:dyDescent="0.3">
      <c r="A1411" s="1"/>
      <c r="B1411" s="1"/>
      <c r="C1411" s="1"/>
      <c r="D1411" s="38"/>
      <c r="E1411" s="38"/>
      <c r="F1411" s="38"/>
      <c r="G1411" s="38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3"/>
      <c r="U1411" s="1"/>
      <c r="V1411" s="1"/>
      <c r="W1411" s="1"/>
      <c r="X1411" s="1"/>
      <c r="Y1411" s="1"/>
      <c r="Z1411" s="1"/>
      <c r="AA1411" s="1"/>
      <c r="AB1411" s="1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hidden="1" x14ac:dyDescent="0.3">
      <c r="A1412" s="1"/>
      <c r="B1412" s="1"/>
      <c r="C1412" s="1"/>
      <c r="D1412" s="38"/>
      <c r="E1412" s="38"/>
      <c r="F1412" s="38"/>
      <c r="G1412" s="38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3"/>
      <c r="U1412" s="1"/>
      <c r="V1412" s="1"/>
      <c r="W1412" s="1"/>
      <c r="X1412" s="1"/>
      <c r="Y1412" s="1"/>
      <c r="Z1412" s="1"/>
      <c r="AA1412" s="1"/>
      <c r="AB1412" s="1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hidden="1" x14ac:dyDescent="0.3">
      <c r="A1413" s="1"/>
      <c r="B1413" s="1"/>
      <c r="C1413" s="1"/>
      <c r="D1413" s="38"/>
      <c r="E1413" s="38"/>
      <c r="F1413" s="38"/>
      <c r="G1413" s="38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3"/>
      <c r="U1413" s="1"/>
      <c r="V1413" s="1"/>
      <c r="W1413" s="1"/>
      <c r="X1413" s="1"/>
      <c r="Y1413" s="1"/>
      <c r="Z1413" s="1"/>
      <c r="AA1413" s="1"/>
      <c r="AB1413" s="1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hidden="1" x14ac:dyDescent="0.3">
      <c r="A1414" s="1"/>
      <c r="B1414" s="1"/>
      <c r="C1414" s="1"/>
      <c r="D1414" s="38"/>
      <c r="E1414" s="38"/>
      <c r="F1414" s="38"/>
      <c r="G1414" s="38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3"/>
      <c r="U1414" s="1"/>
      <c r="V1414" s="1"/>
      <c r="W1414" s="1"/>
      <c r="X1414" s="1"/>
      <c r="Y1414" s="1"/>
      <c r="Z1414" s="1"/>
      <c r="AA1414" s="1"/>
      <c r="AB1414" s="1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hidden="1" x14ac:dyDescent="0.3">
      <c r="A1415" s="1"/>
      <c r="B1415" s="1"/>
      <c r="C1415" s="1"/>
      <c r="D1415" s="38"/>
      <c r="E1415" s="38"/>
      <c r="F1415" s="38"/>
      <c r="G1415" s="38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3"/>
      <c r="U1415" s="1"/>
      <c r="V1415" s="1"/>
      <c r="W1415" s="1"/>
      <c r="X1415" s="1"/>
      <c r="Y1415" s="1"/>
      <c r="Z1415" s="1"/>
      <c r="AA1415" s="1"/>
      <c r="AB1415" s="1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hidden="1" x14ac:dyDescent="0.3">
      <c r="A1416" s="1"/>
      <c r="B1416" s="1"/>
      <c r="C1416" s="1"/>
      <c r="D1416" s="38"/>
      <c r="E1416" s="38"/>
      <c r="F1416" s="38"/>
      <c r="G1416" s="38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3"/>
      <c r="U1416" s="1"/>
      <c r="V1416" s="1"/>
      <c r="W1416" s="1"/>
      <c r="X1416" s="1"/>
      <c r="Y1416" s="1"/>
      <c r="Z1416" s="1"/>
      <c r="AA1416" s="1"/>
      <c r="AB1416" s="1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hidden="1" x14ac:dyDescent="0.3">
      <c r="A1417" s="1"/>
      <c r="B1417" s="1"/>
      <c r="C1417" s="1"/>
      <c r="D1417" s="38"/>
      <c r="E1417" s="38"/>
      <c r="F1417" s="38"/>
      <c r="G1417" s="38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3"/>
      <c r="U1417" s="1"/>
      <c r="V1417" s="1"/>
      <c r="W1417" s="1"/>
      <c r="X1417" s="1"/>
      <c r="Y1417" s="1"/>
      <c r="Z1417" s="1"/>
      <c r="AA1417" s="1"/>
      <c r="AB1417" s="1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hidden="1" x14ac:dyDescent="0.3">
      <c r="A1418" s="1"/>
      <c r="B1418" s="1"/>
      <c r="C1418" s="1"/>
      <c r="D1418" s="38"/>
      <c r="E1418" s="38"/>
      <c r="F1418" s="38"/>
      <c r="G1418" s="38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3"/>
      <c r="U1418" s="1"/>
      <c r="V1418" s="1"/>
      <c r="W1418" s="1"/>
      <c r="X1418" s="1"/>
      <c r="Y1418" s="1"/>
      <c r="Z1418" s="1"/>
      <c r="AA1418" s="1"/>
      <c r="AB1418" s="1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hidden="1" x14ac:dyDescent="0.3">
      <c r="A1419" s="1"/>
      <c r="B1419" s="1"/>
      <c r="C1419" s="1"/>
      <c r="D1419" s="38"/>
      <c r="E1419" s="38"/>
      <c r="F1419" s="38"/>
      <c r="G1419" s="38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3"/>
      <c r="U1419" s="1"/>
      <c r="V1419" s="1"/>
      <c r="W1419" s="1"/>
      <c r="X1419" s="1"/>
      <c r="Y1419" s="1"/>
      <c r="Z1419" s="1"/>
      <c r="AA1419" s="1"/>
      <c r="AB1419" s="1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hidden="1" x14ac:dyDescent="0.3">
      <c r="A1420" s="1"/>
      <c r="B1420" s="1"/>
      <c r="C1420" s="1"/>
      <c r="D1420" s="38"/>
      <c r="E1420" s="38"/>
      <c r="F1420" s="38"/>
      <c r="G1420" s="38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3"/>
      <c r="U1420" s="1"/>
      <c r="V1420" s="1"/>
      <c r="W1420" s="1"/>
      <c r="X1420" s="1"/>
      <c r="Y1420" s="1"/>
      <c r="Z1420" s="1"/>
      <c r="AA1420" s="1"/>
      <c r="AB1420" s="1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hidden="1" x14ac:dyDescent="0.3">
      <c r="A1421" s="1"/>
      <c r="B1421" s="1"/>
      <c r="C1421" s="1"/>
      <c r="D1421" s="38"/>
      <c r="E1421" s="38"/>
      <c r="F1421" s="38"/>
      <c r="G1421" s="38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3"/>
      <c r="U1421" s="1"/>
      <c r="V1421" s="1"/>
      <c r="W1421" s="1"/>
      <c r="X1421" s="1"/>
      <c r="Y1421" s="1"/>
      <c r="Z1421" s="1"/>
      <c r="AA1421" s="1"/>
      <c r="AB1421" s="1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hidden="1" x14ac:dyDescent="0.3">
      <c r="A1422" s="1"/>
      <c r="B1422" s="1"/>
      <c r="C1422" s="1"/>
      <c r="D1422" s="38"/>
      <c r="E1422" s="38"/>
      <c r="F1422" s="38"/>
      <c r="G1422" s="38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3"/>
      <c r="U1422" s="1"/>
      <c r="V1422" s="1"/>
      <c r="W1422" s="1"/>
      <c r="X1422" s="1"/>
      <c r="Y1422" s="1"/>
      <c r="Z1422" s="1"/>
      <c r="AA1422" s="1"/>
      <c r="AB1422" s="1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hidden="1" x14ac:dyDescent="0.3">
      <c r="A1423" s="1"/>
      <c r="B1423" s="1"/>
      <c r="C1423" s="1"/>
      <c r="D1423" s="38"/>
      <c r="E1423" s="38"/>
      <c r="F1423" s="38"/>
      <c r="G1423" s="38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3"/>
      <c r="U1423" s="1"/>
      <c r="V1423" s="1"/>
      <c r="W1423" s="1"/>
      <c r="X1423" s="1"/>
      <c r="Y1423" s="1"/>
      <c r="Z1423" s="1"/>
      <c r="AA1423" s="1"/>
      <c r="AB1423" s="1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hidden="1" x14ac:dyDescent="0.3">
      <c r="A1424" s="1"/>
      <c r="B1424" s="1"/>
      <c r="C1424" s="1"/>
      <c r="D1424" s="38"/>
      <c r="E1424" s="38"/>
      <c r="F1424" s="38"/>
      <c r="G1424" s="38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3"/>
      <c r="U1424" s="1"/>
      <c r="V1424" s="1"/>
      <c r="W1424" s="1"/>
      <c r="X1424" s="1"/>
      <c r="Y1424" s="1"/>
      <c r="Z1424" s="1"/>
      <c r="AA1424" s="1"/>
      <c r="AB1424" s="1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hidden="1" x14ac:dyDescent="0.3">
      <c r="A1425" s="1"/>
      <c r="B1425" s="1"/>
      <c r="C1425" s="1"/>
      <c r="D1425" s="38"/>
      <c r="E1425" s="38"/>
      <c r="F1425" s="38"/>
      <c r="G1425" s="38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3"/>
      <c r="U1425" s="1"/>
      <c r="V1425" s="1"/>
      <c r="W1425" s="1"/>
      <c r="X1425" s="1"/>
      <c r="Y1425" s="1"/>
      <c r="Z1425" s="1"/>
      <c r="AA1425" s="1"/>
      <c r="AB1425" s="1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hidden="1" x14ac:dyDescent="0.3">
      <c r="A1426" s="1"/>
      <c r="B1426" s="1"/>
      <c r="C1426" s="1"/>
      <c r="D1426" s="38"/>
      <c r="E1426" s="38"/>
      <c r="F1426" s="38"/>
      <c r="G1426" s="38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3"/>
      <c r="U1426" s="1"/>
      <c r="V1426" s="1"/>
      <c r="W1426" s="1"/>
      <c r="X1426" s="1"/>
      <c r="Y1426" s="1"/>
      <c r="Z1426" s="1"/>
      <c r="AA1426" s="1"/>
      <c r="AB1426" s="1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hidden="1" x14ac:dyDescent="0.3">
      <c r="A1427" s="1"/>
      <c r="B1427" s="1"/>
      <c r="C1427" s="1"/>
      <c r="D1427" s="38"/>
      <c r="E1427" s="38"/>
      <c r="F1427" s="38"/>
      <c r="G1427" s="38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3"/>
      <c r="U1427" s="1"/>
      <c r="V1427" s="1"/>
      <c r="W1427" s="1"/>
      <c r="X1427" s="1"/>
      <c r="Y1427" s="1"/>
      <c r="Z1427" s="1"/>
      <c r="AA1427" s="1"/>
      <c r="AB1427" s="1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hidden="1" x14ac:dyDescent="0.3">
      <c r="A1428" s="1"/>
      <c r="B1428" s="1"/>
      <c r="C1428" s="1"/>
      <c r="D1428" s="38"/>
      <c r="E1428" s="38"/>
      <c r="F1428" s="38"/>
      <c r="G1428" s="38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3"/>
      <c r="U1428" s="1"/>
      <c r="V1428" s="1"/>
      <c r="W1428" s="1"/>
      <c r="X1428" s="1"/>
      <c r="Y1428" s="1"/>
      <c r="Z1428" s="1"/>
      <c r="AA1428" s="1"/>
      <c r="AB1428" s="1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hidden="1" x14ac:dyDescent="0.3">
      <c r="A1429" s="1"/>
      <c r="B1429" s="1"/>
      <c r="C1429" s="1"/>
      <c r="D1429" s="38"/>
      <c r="E1429" s="38"/>
      <c r="F1429" s="38"/>
      <c r="G1429" s="38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3"/>
      <c r="U1429" s="1"/>
      <c r="V1429" s="1"/>
      <c r="W1429" s="1"/>
      <c r="X1429" s="1"/>
      <c r="Y1429" s="1"/>
      <c r="Z1429" s="1"/>
      <c r="AA1429" s="1"/>
      <c r="AB1429" s="1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hidden="1" x14ac:dyDescent="0.3">
      <c r="A1430" s="1"/>
      <c r="B1430" s="1"/>
      <c r="C1430" s="1"/>
      <c r="D1430" s="38"/>
      <c r="E1430" s="38"/>
      <c r="F1430" s="38"/>
      <c r="G1430" s="38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3"/>
      <c r="U1430" s="1"/>
      <c r="V1430" s="1"/>
      <c r="W1430" s="1"/>
      <c r="X1430" s="1"/>
      <c r="Y1430" s="1"/>
      <c r="Z1430" s="1"/>
      <c r="AA1430" s="1"/>
      <c r="AB1430" s="1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hidden="1" x14ac:dyDescent="0.3">
      <c r="A1431" s="1"/>
      <c r="B1431" s="1"/>
      <c r="C1431" s="1"/>
      <c r="D1431" s="38"/>
      <c r="E1431" s="38"/>
      <c r="F1431" s="38"/>
      <c r="G1431" s="38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3"/>
      <c r="U1431" s="1"/>
      <c r="V1431" s="1"/>
      <c r="W1431" s="1"/>
      <c r="X1431" s="1"/>
      <c r="Y1431" s="1"/>
      <c r="Z1431" s="1"/>
      <c r="AA1431" s="1"/>
      <c r="AB1431" s="1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hidden="1" x14ac:dyDescent="0.3">
      <c r="A1432" s="1"/>
      <c r="B1432" s="1"/>
      <c r="C1432" s="1"/>
      <c r="D1432" s="38"/>
      <c r="E1432" s="38"/>
      <c r="F1432" s="38"/>
      <c r="G1432" s="38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3"/>
      <c r="U1432" s="1"/>
      <c r="V1432" s="1"/>
      <c r="W1432" s="1"/>
      <c r="X1432" s="1"/>
      <c r="Y1432" s="1"/>
      <c r="Z1432" s="1"/>
      <c r="AA1432" s="1"/>
      <c r="AB1432" s="1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hidden="1" x14ac:dyDescent="0.3">
      <c r="A1433" s="1"/>
      <c r="B1433" s="1"/>
      <c r="C1433" s="1"/>
      <c r="D1433" s="38"/>
      <c r="E1433" s="38"/>
      <c r="F1433" s="38"/>
      <c r="G1433" s="38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3"/>
      <c r="U1433" s="1"/>
      <c r="V1433" s="1"/>
      <c r="W1433" s="1"/>
      <c r="X1433" s="1"/>
      <c r="Y1433" s="1"/>
      <c r="Z1433" s="1"/>
      <c r="AA1433" s="1"/>
      <c r="AB1433" s="1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hidden="1" x14ac:dyDescent="0.3">
      <c r="A1434" s="1"/>
      <c r="B1434" s="1"/>
      <c r="C1434" s="1"/>
      <c r="D1434" s="38"/>
      <c r="E1434" s="38"/>
      <c r="F1434" s="38"/>
      <c r="G1434" s="38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3"/>
      <c r="U1434" s="1"/>
      <c r="V1434" s="1"/>
      <c r="W1434" s="1"/>
      <c r="X1434" s="1"/>
      <c r="Y1434" s="1"/>
      <c r="Z1434" s="1"/>
      <c r="AA1434" s="1"/>
      <c r="AB1434" s="1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hidden="1" x14ac:dyDescent="0.3">
      <c r="A1435" s="1"/>
      <c r="B1435" s="1"/>
      <c r="C1435" s="1"/>
      <c r="D1435" s="38"/>
      <c r="E1435" s="38"/>
      <c r="F1435" s="38"/>
      <c r="G1435" s="38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3"/>
      <c r="U1435" s="1"/>
      <c r="V1435" s="1"/>
      <c r="W1435" s="1"/>
      <c r="X1435" s="1"/>
      <c r="Y1435" s="1"/>
      <c r="Z1435" s="1"/>
      <c r="AA1435" s="1"/>
      <c r="AB1435" s="1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hidden="1" x14ac:dyDescent="0.3">
      <c r="A1436" s="1"/>
      <c r="B1436" s="1"/>
      <c r="C1436" s="1"/>
      <c r="D1436" s="38"/>
      <c r="E1436" s="38"/>
      <c r="F1436" s="38"/>
      <c r="G1436" s="38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3"/>
      <c r="U1436" s="1"/>
      <c r="V1436" s="1"/>
      <c r="W1436" s="1"/>
      <c r="X1436" s="1"/>
      <c r="Y1436" s="1"/>
      <c r="Z1436" s="1"/>
      <c r="AA1436" s="1"/>
      <c r="AB1436" s="1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hidden="1" x14ac:dyDescent="0.3">
      <c r="A1437" s="1"/>
      <c r="B1437" s="1"/>
      <c r="C1437" s="1"/>
      <c r="D1437" s="38"/>
      <c r="E1437" s="38"/>
      <c r="F1437" s="38"/>
      <c r="G1437" s="38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3"/>
      <c r="U1437" s="1"/>
      <c r="V1437" s="1"/>
      <c r="W1437" s="1"/>
      <c r="X1437" s="1"/>
      <c r="Y1437" s="1"/>
      <c r="Z1437" s="1"/>
      <c r="AA1437" s="1"/>
      <c r="AB1437" s="1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hidden="1" x14ac:dyDescent="0.3">
      <c r="A1438" s="1"/>
      <c r="B1438" s="1"/>
      <c r="C1438" s="1"/>
      <c r="D1438" s="38"/>
      <c r="E1438" s="38"/>
      <c r="F1438" s="38"/>
      <c r="G1438" s="38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3"/>
      <c r="U1438" s="1"/>
      <c r="V1438" s="1"/>
      <c r="W1438" s="1"/>
      <c r="X1438" s="1"/>
      <c r="Y1438" s="1"/>
      <c r="Z1438" s="1"/>
      <c r="AA1438" s="1"/>
      <c r="AB1438" s="1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hidden="1" x14ac:dyDescent="0.3">
      <c r="A1439" s="1"/>
      <c r="B1439" s="1"/>
      <c r="C1439" s="1"/>
      <c r="D1439" s="38"/>
      <c r="E1439" s="38"/>
      <c r="F1439" s="38"/>
      <c r="G1439" s="38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3"/>
      <c r="U1439" s="1"/>
      <c r="V1439" s="1"/>
      <c r="W1439" s="1"/>
      <c r="X1439" s="1"/>
      <c r="Y1439" s="1"/>
      <c r="Z1439" s="1"/>
      <c r="AA1439" s="1"/>
      <c r="AB1439" s="1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hidden="1" x14ac:dyDescent="0.3">
      <c r="A1440" s="1"/>
      <c r="B1440" s="1"/>
      <c r="C1440" s="1"/>
      <c r="D1440" s="38"/>
      <c r="E1440" s="38"/>
      <c r="F1440" s="38"/>
      <c r="G1440" s="38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3"/>
      <c r="U1440" s="1"/>
      <c r="V1440" s="1"/>
      <c r="W1440" s="1"/>
      <c r="X1440" s="1"/>
      <c r="Y1440" s="1"/>
      <c r="Z1440" s="1"/>
      <c r="AA1440" s="1"/>
      <c r="AB1440" s="1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hidden="1" x14ac:dyDescent="0.3">
      <c r="A1441" s="1"/>
      <c r="B1441" s="1"/>
      <c r="C1441" s="1"/>
      <c r="D1441" s="38"/>
      <c r="E1441" s="38"/>
      <c r="F1441" s="38"/>
      <c r="G1441" s="38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3"/>
      <c r="U1441" s="1"/>
      <c r="V1441" s="1"/>
      <c r="W1441" s="1"/>
      <c r="X1441" s="1"/>
      <c r="Y1441" s="1"/>
      <c r="Z1441" s="1"/>
      <c r="AA1441" s="1"/>
      <c r="AB1441" s="1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hidden="1" x14ac:dyDescent="0.3">
      <c r="A1442" s="1"/>
      <c r="B1442" s="1"/>
      <c r="C1442" s="1"/>
      <c r="D1442" s="38"/>
      <c r="E1442" s="38"/>
      <c r="F1442" s="38"/>
      <c r="G1442" s="38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3"/>
      <c r="U1442" s="1"/>
      <c r="V1442" s="1"/>
      <c r="W1442" s="1"/>
      <c r="X1442" s="1"/>
      <c r="Y1442" s="1"/>
      <c r="Z1442" s="1"/>
      <c r="AA1442" s="1"/>
      <c r="AB1442" s="1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hidden="1" x14ac:dyDescent="0.3">
      <c r="A1443" s="1"/>
      <c r="B1443" s="1"/>
      <c r="C1443" s="1"/>
      <c r="D1443" s="38"/>
      <c r="E1443" s="38"/>
      <c r="F1443" s="38"/>
      <c r="G1443" s="38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3"/>
      <c r="U1443" s="1"/>
      <c r="V1443" s="1"/>
      <c r="W1443" s="1"/>
      <c r="X1443" s="1"/>
      <c r="Y1443" s="1"/>
      <c r="Z1443" s="1"/>
      <c r="AA1443" s="1"/>
      <c r="AB1443" s="1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hidden="1" x14ac:dyDescent="0.3">
      <c r="A1444" s="1"/>
      <c r="B1444" s="1"/>
      <c r="C1444" s="1"/>
      <c r="D1444" s="38"/>
      <c r="E1444" s="38"/>
      <c r="F1444" s="38"/>
      <c r="G1444" s="38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3"/>
      <c r="U1444" s="1"/>
      <c r="V1444" s="1"/>
      <c r="W1444" s="1"/>
      <c r="X1444" s="1"/>
      <c r="Y1444" s="1"/>
      <c r="Z1444" s="1"/>
      <c r="AA1444" s="1"/>
      <c r="AB1444" s="1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hidden="1" x14ac:dyDescent="0.3">
      <c r="A1445" s="1"/>
      <c r="B1445" s="1"/>
      <c r="C1445" s="1"/>
      <c r="D1445" s="38"/>
      <c r="E1445" s="38"/>
      <c r="F1445" s="38"/>
      <c r="G1445" s="38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3"/>
      <c r="U1445" s="1"/>
      <c r="V1445" s="1"/>
      <c r="W1445" s="1"/>
      <c r="X1445" s="1"/>
      <c r="Y1445" s="1"/>
      <c r="Z1445" s="1"/>
      <c r="AA1445" s="1"/>
      <c r="AB1445" s="1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hidden="1" x14ac:dyDescent="0.3">
      <c r="A1446" s="1"/>
      <c r="B1446" s="1"/>
      <c r="C1446" s="1"/>
      <c r="D1446" s="38"/>
      <c r="E1446" s="38"/>
      <c r="F1446" s="38"/>
      <c r="G1446" s="38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3"/>
      <c r="U1446" s="1"/>
      <c r="V1446" s="1"/>
      <c r="W1446" s="1"/>
      <c r="X1446" s="1"/>
      <c r="Y1446" s="1"/>
      <c r="Z1446" s="1"/>
      <c r="AA1446" s="1"/>
      <c r="AB1446" s="1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hidden="1" x14ac:dyDescent="0.3">
      <c r="A1447" s="1"/>
      <c r="B1447" s="1"/>
      <c r="C1447" s="1"/>
      <c r="D1447" s="38"/>
      <c r="E1447" s="38"/>
      <c r="F1447" s="38"/>
      <c r="G1447" s="38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3"/>
      <c r="U1447" s="1"/>
      <c r="V1447" s="1"/>
      <c r="W1447" s="1"/>
      <c r="X1447" s="1"/>
      <c r="Y1447" s="1"/>
      <c r="Z1447" s="1"/>
      <c r="AA1447" s="1"/>
      <c r="AB1447" s="1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hidden="1" x14ac:dyDescent="0.3">
      <c r="A1448" s="1"/>
      <c r="B1448" s="1"/>
      <c r="C1448" s="1"/>
      <c r="D1448" s="38"/>
      <c r="E1448" s="38"/>
      <c r="F1448" s="38"/>
      <c r="G1448" s="38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3"/>
      <c r="U1448" s="1"/>
      <c r="V1448" s="1"/>
      <c r="W1448" s="1"/>
      <c r="X1448" s="1"/>
      <c r="Y1448" s="1"/>
      <c r="Z1448" s="1"/>
      <c r="AA1448" s="1"/>
      <c r="AB1448" s="1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hidden="1" x14ac:dyDescent="0.3">
      <c r="A1449" s="1"/>
      <c r="B1449" s="1"/>
      <c r="C1449" s="1"/>
      <c r="D1449" s="38"/>
      <c r="E1449" s="38"/>
      <c r="F1449" s="38"/>
      <c r="G1449" s="38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3"/>
      <c r="U1449" s="1"/>
      <c r="V1449" s="1"/>
      <c r="W1449" s="1"/>
      <c r="X1449" s="1"/>
      <c r="Y1449" s="1"/>
      <c r="Z1449" s="1"/>
      <c r="AA1449" s="1"/>
      <c r="AB1449" s="1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hidden="1" x14ac:dyDescent="0.3">
      <c r="A1450" s="1"/>
      <c r="B1450" s="1"/>
      <c r="C1450" s="1"/>
      <c r="D1450" s="38"/>
      <c r="E1450" s="38"/>
      <c r="F1450" s="38"/>
      <c r="G1450" s="38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3"/>
      <c r="U1450" s="1"/>
      <c r="V1450" s="1"/>
      <c r="W1450" s="1"/>
      <c r="X1450" s="1"/>
      <c r="Y1450" s="1"/>
      <c r="Z1450" s="1"/>
      <c r="AA1450" s="1"/>
      <c r="AB1450" s="1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hidden="1" x14ac:dyDescent="0.3">
      <c r="A1451" s="1"/>
      <c r="B1451" s="1"/>
      <c r="C1451" s="1"/>
      <c r="D1451" s="38"/>
      <c r="E1451" s="38"/>
      <c r="F1451" s="38"/>
      <c r="G1451" s="38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3"/>
      <c r="U1451" s="1"/>
      <c r="V1451" s="1"/>
      <c r="W1451" s="1"/>
      <c r="X1451" s="1"/>
      <c r="Y1451" s="1"/>
      <c r="Z1451" s="1"/>
      <c r="AA1451" s="1"/>
      <c r="AB1451" s="1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hidden="1" x14ac:dyDescent="0.3">
      <c r="A1452" s="1"/>
      <c r="B1452" s="1"/>
      <c r="C1452" s="1"/>
      <c r="D1452" s="38"/>
      <c r="E1452" s="38"/>
      <c r="F1452" s="38"/>
      <c r="G1452" s="38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3"/>
      <c r="U1452" s="1"/>
      <c r="V1452" s="1"/>
      <c r="W1452" s="1"/>
      <c r="X1452" s="1"/>
      <c r="Y1452" s="1"/>
      <c r="Z1452" s="1"/>
      <c r="AA1452" s="1"/>
      <c r="AB1452" s="1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hidden="1" x14ac:dyDescent="0.3">
      <c r="A1453" s="1"/>
      <c r="B1453" s="1"/>
      <c r="C1453" s="1"/>
      <c r="D1453" s="38"/>
      <c r="E1453" s="38"/>
      <c r="F1453" s="38"/>
      <c r="G1453" s="38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3"/>
      <c r="U1453" s="1"/>
      <c r="V1453" s="1"/>
      <c r="W1453" s="1"/>
      <c r="X1453" s="1"/>
      <c r="Y1453" s="1"/>
      <c r="Z1453" s="1"/>
      <c r="AA1453" s="1"/>
      <c r="AB1453" s="1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hidden="1" x14ac:dyDescent="0.3">
      <c r="A1454" s="1"/>
      <c r="B1454" s="1"/>
      <c r="C1454" s="1"/>
      <c r="D1454" s="38"/>
      <c r="E1454" s="38"/>
      <c r="F1454" s="38"/>
      <c r="G1454" s="38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3"/>
      <c r="U1454" s="1"/>
      <c r="V1454" s="1"/>
      <c r="W1454" s="1"/>
      <c r="X1454" s="1"/>
      <c r="Y1454" s="1"/>
      <c r="Z1454" s="1"/>
      <c r="AA1454" s="1"/>
      <c r="AB1454" s="1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hidden="1" x14ac:dyDescent="0.3">
      <c r="A1455" s="1"/>
      <c r="B1455" s="1"/>
      <c r="C1455" s="1"/>
      <c r="D1455" s="38"/>
      <c r="E1455" s="38"/>
      <c r="F1455" s="38"/>
      <c r="G1455" s="38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3"/>
      <c r="U1455" s="1"/>
      <c r="V1455" s="1"/>
      <c r="W1455" s="1"/>
      <c r="X1455" s="1"/>
      <c r="Y1455" s="1"/>
      <c r="Z1455" s="1"/>
      <c r="AA1455" s="1"/>
      <c r="AB1455" s="1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hidden="1" x14ac:dyDescent="0.3">
      <c r="A1456" s="1"/>
      <c r="B1456" s="1"/>
      <c r="C1456" s="1"/>
      <c r="D1456" s="38"/>
      <c r="E1456" s="38"/>
      <c r="F1456" s="38"/>
      <c r="G1456" s="38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3"/>
      <c r="U1456" s="1"/>
      <c r="V1456" s="1"/>
      <c r="W1456" s="1"/>
      <c r="X1456" s="1"/>
      <c r="Y1456" s="1"/>
      <c r="Z1456" s="1"/>
      <c r="AA1456" s="1"/>
      <c r="AB1456" s="1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hidden="1" x14ac:dyDescent="0.3">
      <c r="A1457" s="1"/>
      <c r="B1457" s="1"/>
      <c r="C1457" s="1"/>
      <c r="D1457" s="38"/>
      <c r="E1457" s="38"/>
      <c r="F1457" s="38"/>
      <c r="G1457" s="38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3"/>
      <c r="U1457" s="1"/>
      <c r="V1457" s="1"/>
      <c r="W1457" s="1"/>
      <c r="X1457" s="1"/>
      <c r="Y1457" s="1"/>
      <c r="Z1457" s="1"/>
      <c r="AA1457" s="1"/>
      <c r="AB1457" s="1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hidden="1" x14ac:dyDescent="0.3">
      <c r="A1458" s="1"/>
      <c r="B1458" s="1"/>
      <c r="C1458" s="1"/>
      <c r="D1458" s="38"/>
      <c r="E1458" s="38"/>
      <c r="F1458" s="38"/>
      <c r="G1458" s="38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3"/>
      <c r="U1458" s="1"/>
      <c r="V1458" s="1"/>
      <c r="W1458" s="1"/>
      <c r="X1458" s="1"/>
      <c r="Y1458" s="1"/>
      <c r="Z1458" s="1"/>
      <c r="AA1458" s="1"/>
      <c r="AB1458" s="1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hidden="1" x14ac:dyDescent="0.3">
      <c r="A1459" s="1"/>
      <c r="B1459" s="1"/>
      <c r="C1459" s="1"/>
      <c r="D1459" s="38"/>
      <c r="E1459" s="38"/>
      <c r="F1459" s="38"/>
      <c r="G1459" s="38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3"/>
      <c r="U1459" s="1"/>
      <c r="V1459" s="1"/>
      <c r="W1459" s="1"/>
      <c r="X1459" s="1"/>
      <c r="Y1459" s="1"/>
      <c r="Z1459" s="1"/>
      <c r="AA1459" s="1"/>
      <c r="AB1459" s="1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hidden="1" x14ac:dyDescent="0.3">
      <c r="A1460" s="1"/>
      <c r="B1460" s="1"/>
      <c r="C1460" s="1"/>
      <c r="D1460" s="38"/>
      <c r="E1460" s="38"/>
      <c r="F1460" s="38"/>
      <c r="G1460" s="38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3"/>
      <c r="U1460" s="1"/>
      <c r="V1460" s="1"/>
      <c r="W1460" s="1"/>
      <c r="X1460" s="1"/>
      <c r="Y1460" s="1"/>
      <c r="Z1460" s="1"/>
      <c r="AA1460" s="1"/>
      <c r="AB1460" s="1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hidden="1" x14ac:dyDescent="0.3">
      <c r="A1461" s="1"/>
      <c r="B1461" s="1"/>
      <c r="C1461" s="1"/>
      <c r="D1461" s="38"/>
      <c r="E1461" s="38"/>
      <c r="F1461" s="38"/>
      <c r="G1461" s="38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3"/>
      <c r="U1461" s="1"/>
      <c r="V1461" s="1"/>
      <c r="W1461" s="1"/>
      <c r="X1461" s="1"/>
      <c r="Y1461" s="1"/>
      <c r="Z1461" s="1"/>
      <c r="AA1461" s="1"/>
      <c r="AB1461" s="1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hidden="1" x14ac:dyDescent="0.3">
      <c r="A1462" s="1"/>
      <c r="B1462" s="1"/>
      <c r="C1462" s="1"/>
      <c r="D1462" s="38"/>
      <c r="E1462" s="38"/>
      <c r="F1462" s="38"/>
      <c r="G1462" s="38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3"/>
      <c r="U1462" s="1"/>
      <c r="V1462" s="1"/>
      <c r="W1462" s="1"/>
      <c r="X1462" s="1"/>
      <c r="Y1462" s="1"/>
      <c r="Z1462" s="1"/>
      <c r="AA1462" s="1"/>
      <c r="AB1462" s="1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hidden="1" x14ac:dyDescent="0.3">
      <c r="A1463" s="1"/>
      <c r="B1463" s="1"/>
      <c r="C1463" s="1"/>
      <c r="D1463" s="38"/>
      <c r="E1463" s="38"/>
      <c r="F1463" s="38"/>
      <c r="G1463" s="38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3"/>
      <c r="U1463" s="1"/>
      <c r="V1463" s="1"/>
      <c r="W1463" s="1"/>
      <c r="X1463" s="1"/>
      <c r="Y1463" s="1"/>
      <c r="Z1463" s="1"/>
      <c r="AA1463" s="1"/>
      <c r="AB1463" s="1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hidden="1" x14ac:dyDescent="0.3">
      <c r="A1464" s="1"/>
      <c r="B1464" s="1"/>
      <c r="C1464" s="1"/>
      <c r="D1464" s="38"/>
      <c r="E1464" s="38"/>
      <c r="F1464" s="38"/>
      <c r="G1464" s="38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3"/>
      <c r="U1464" s="1"/>
      <c r="V1464" s="1"/>
      <c r="W1464" s="1"/>
      <c r="X1464" s="1"/>
      <c r="Y1464" s="1"/>
      <c r="Z1464" s="1"/>
      <c r="AA1464" s="1"/>
      <c r="AB1464" s="1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hidden="1" x14ac:dyDescent="0.3">
      <c r="A1465" s="1"/>
      <c r="B1465" s="1"/>
      <c r="C1465" s="1"/>
      <c r="D1465" s="38"/>
      <c r="E1465" s="38"/>
      <c r="F1465" s="38"/>
      <c r="G1465" s="38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3"/>
      <c r="U1465" s="1"/>
      <c r="V1465" s="1"/>
      <c r="W1465" s="1"/>
      <c r="X1465" s="1"/>
      <c r="Y1465" s="1"/>
      <c r="Z1465" s="1"/>
      <c r="AA1465" s="1"/>
      <c r="AB1465" s="1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hidden="1" x14ac:dyDescent="0.3">
      <c r="A1466" s="1"/>
      <c r="B1466" s="1"/>
      <c r="C1466" s="1"/>
      <c r="D1466" s="38"/>
      <c r="E1466" s="38"/>
      <c r="F1466" s="38"/>
      <c r="G1466" s="38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3"/>
      <c r="U1466" s="1"/>
      <c r="V1466" s="1"/>
      <c r="W1466" s="1"/>
      <c r="X1466" s="1"/>
      <c r="Y1466" s="1"/>
      <c r="Z1466" s="1"/>
      <c r="AA1466" s="1"/>
      <c r="AB1466" s="1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hidden="1" x14ac:dyDescent="0.3">
      <c r="A1467" s="1"/>
      <c r="B1467" s="1"/>
      <c r="C1467" s="1"/>
      <c r="D1467" s="38"/>
      <c r="E1467" s="38"/>
      <c r="F1467" s="38"/>
      <c r="G1467" s="38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3"/>
      <c r="U1467" s="1"/>
      <c r="V1467" s="1"/>
      <c r="W1467" s="1"/>
      <c r="X1467" s="1"/>
      <c r="Y1467" s="1"/>
      <c r="Z1467" s="1"/>
      <c r="AA1467" s="1"/>
      <c r="AB1467" s="1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hidden="1" x14ac:dyDescent="0.3">
      <c r="A1468" s="1"/>
      <c r="B1468" s="1"/>
      <c r="C1468" s="1"/>
      <c r="D1468" s="38"/>
      <c r="E1468" s="38"/>
      <c r="F1468" s="38"/>
      <c r="G1468" s="38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3"/>
      <c r="U1468" s="1"/>
      <c r="V1468" s="1"/>
      <c r="W1468" s="1"/>
      <c r="X1468" s="1"/>
      <c r="Y1468" s="1"/>
      <c r="Z1468" s="1"/>
      <c r="AA1468" s="1"/>
      <c r="AB1468" s="1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hidden="1" x14ac:dyDescent="0.3">
      <c r="A1469" s="1"/>
      <c r="B1469" s="1"/>
      <c r="C1469" s="1"/>
      <c r="D1469" s="38"/>
      <c r="E1469" s="38"/>
      <c r="F1469" s="38"/>
      <c r="G1469" s="38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3"/>
      <c r="U1469" s="1"/>
      <c r="V1469" s="1"/>
      <c r="W1469" s="1"/>
      <c r="X1469" s="1"/>
      <c r="Y1469" s="1"/>
      <c r="Z1469" s="1"/>
      <c r="AA1469" s="1"/>
      <c r="AB1469" s="1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hidden="1" x14ac:dyDescent="0.3">
      <c r="A1470" s="1"/>
      <c r="B1470" s="1"/>
      <c r="C1470" s="1"/>
      <c r="D1470" s="38"/>
      <c r="E1470" s="38"/>
      <c r="F1470" s="38"/>
      <c r="G1470" s="38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3"/>
      <c r="U1470" s="1"/>
      <c r="V1470" s="1"/>
      <c r="W1470" s="1"/>
      <c r="X1470" s="1"/>
      <c r="Y1470" s="1"/>
      <c r="Z1470" s="1"/>
      <c r="AA1470" s="1"/>
      <c r="AB1470" s="1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hidden="1" x14ac:dyDescent="0.3">
      <c r="A1471" s="1"/>
      <c r="B1471" s="1"/>
      <c r="C1471" s="1"/>
      <c r="D1471" s="38"/>
      <c r="E1471" s="38"/>
      <c r="F1471" s="38"/>
      <c r="G1471" s="38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3"/>
      <c r="U1471" s="1"/>
      <c r="V1471" s="1"/>
      <c r="W1471" s="1"/>
      <c r="X1471" s="1"/>
      <c r="Y1471" s="1"/>
      <c r="Z1471" s="1"/>
      <c r="AA1471" s="1"/>
      <c r="AB1471" s="1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hidden="1" x14ac:dyDescent="0.3">
      <c r="A1472" s="1"/>
      <c r="B1472" s="1"/>
      <c r="C1472" s="1"/>
      <c r="D1472" s="38"/>
      <c r="E1472" s="38"/>
      <c r="F1472" s="38"/>
      <c r="G1472" s="38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3"/>
      <c r="U1472" s="1"/>
      <c r="V1472" s="1"/>
      <c r="W1472" s="1"/>
      <c r="X1472" s="1"/>
      <c r="Y1472" s="1"/>
      <c r="Z1472" s="1"/>
      <c r="AA1472" s="1"/>
      <c r="AB1472" s="1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hidden="1" x14ac:dyDescent="0.3">
      <c r="A1473" s="1"/>
      <c r="B1473" s="1"/>
      <c r="C1473" s="1"/>
      <c r="D1473" s="38"/>
      <c r="E1473" s="38"/>
      <c r="F1473" s="38"/>
      <c r="G1473" s="38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3"/>
      <c r="U1473" s="1"/>
      <c r="V1473" s="1"/>
      <c r="W1473" s="1"/>
      <c r="X1473" s="1"/>
      <c r="Y1473" s="1"/>
      <c r="Z1473" s="1"/>
      <c r="AA1473" s="1"/>
      <c r="AB1473" s="1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hidden="1" x14ac:dyDescent="0.3">
      <c r="A1474" s="1"/>
      <c r="B1474" s="1"/>
      <c r="C1474" s="1"/>
      <c r="D1474" s="38"/>
      <c r="E1474" s="38"/>
      <c r="F1474" s="38"/>
      <c r="G1474" s="38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3"/>
      <c r="U1474" s="1"/>
      <c r="V1474" s="1"/>
      <c r="W1474" s="1"/>
      <c r="X1474" s="1"/>
      <c r="Y1474" s="1"/>
      <c r="Z1474" s="1"/>
      <c r="AA1474" s="1"/>
      <c r="AB1474" s="1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hidden="1" x14ac:dyDescent="0.3">
      <c r="A1475" s="1"/>
      <c r="B1475" s="1"/>
      <c r="C1475" s="1"/>
      <c r="D1475" s="38"/>
      <c r="E1475" s="38"/>
      <c r="F1475" s="38"/>
      <c r="G1475" s="38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3"/>
      <c r="U1475" s="1"/>
      <c r="V1475" s="1"/>
      <c r="W1475" s="1"/>
      <c r="X1475" s="1"/>
      <c r="Y1475" s="1"/>
      <c r="Z1475" s="1"/>
      <c r="AA1475" s="1"/>
      <c r="AB1475" s="1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hidden="1" x14ac:dyDescent="0.3">
      <c r="A1476" s="1"/>
      <c r="B1476" s="1"/>
      <c r="C1476" s="1"/>
      <c r="D1476" s="38"/>
      <c r="E1476" s="38"/>
      <c r="F1476" s="38"/>
      <c r="G1476" s="38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3"/>
      <c r="U1476" s="1"/>
      <c r="V1476" s="1"/>
      <c r="W1476" s="1"/>
      <c r="X1476" s="1"/>
      <c r="Y1476" s="1"/>
      <c r="Z1476" s="1"/>
      <c r="AA1476" s="1"/>
      <c r="AB1476" s="1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hidden="1" x14ac:dyDescent="0.3">
      <c r="A1477" s="1"/>
      <c r="B1477" s="1"/>
      <c r="C1477" s="1"/>
      <c r="D1477" s="38"/>
      <c r="E1477" s="38"/>
      <c r="F1477" s="38"/>
      <c r="G1477" s="38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3"/>
      <c r="U1477" s="1"/>
      <c r="V1477" s="1"/>
      <c r="W1477" s="1"/>
      <c r="X1477" s="1"/>
      <c r="Y1477" s="1"/>
      <c r="Z1477" s="1"/>
      <c r="AA1477" s="1"/>
      <c r="AB1477" s="1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hidden="1" x14ac:dyDescent="0.3">
      <c r="A1478" s="1"/>
      <c r="B1478" s="1"/>
      <c r="C1478" s="1"/>
      <c r="D1478" s="38"/>
      <c r="E1478" s="38"/>
      <c r="F1478" s="38"/>
      <c r="G1478" s="38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3"/>
      <c r="U1478" s="1"/>
      <c r="V1478" s="1"/>
      <c r="W1478" s="1"/>
      <c r="X1478" s="1"/>
      <c r="Y1478" s="1"/>
      <c r="Z1478" s="1"/>
      <c r="AA1478" s="1"/>
      <c r="AB1478" s="1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hidden="1" x14ac:dyDescent="0.3">
      <c r="A1479" s="1"/>
      <c r="B1479" s="1"/>
      <c r="C1479" s="1"/>
      <c r="D1479" s="38"/>
      <c r="E1479" s="38"/>
      <c r="F1479" s="38"/>
      <c r="G1479" s="38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3"/>
      <c r="U1479" s="1"/>
      <c r="V1479" s="1"/>
      <c r="W1479" s="1"/>
      <c r="X1479" s="1"/>
      <c r="Y1479" s="1"/>
      <c r="Z1479" s="1"/>
      <c r="AA1479" s="1"/>
      <c r="AB1479" s="1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hidden="1" x14ac:dyDescent="0.3">
      <c r="A1480" s="1"/>
      <c r="B1480" s="1"/>
      <c r="C1480" s="1"/>
      <c r="D1480" s="38"/>
      <c r="E1480" s="38"/>
      <c r="F1480" s="38"/>
      <c r="G1480" s="38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3"/>
      <c r="U1480" s="1"/>
      <c r="V1480" s="1"/>
      <c r="W1480" s="1"/>
      <c r="X1480" s="1"/>
      <c r="Y1480" s="1"/>
      <c r="Z1480" s="1"/>
      <c r="AA1480" s="1"/>
      <c r="AB1480" s="1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hidden="1" x14ac:dyDescent="0.3">
      <c r="A1481" s="1"/>
      <c r="B1481" s="1"/>
      <c r="C1481" s="1"/>
      <c r="D1481" s="38"/>
      <c r="E1481" s="38"/>
      <c r="F1481" s="38"/>
      <c r="G1481" s="38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3"/>
      <c r="U1481" s="1"/>
      <c r="V1481" s="1"/>
      <c r="W1481" s="1"/>
      <c r="X1481" s="1"/>
      <c r="Y1481" s="1"/>
      <c r="Z1481" s="1"/>
      <c r="AA1481" s="1"/>
      <c r="AB1481" s="1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hidden="1" x14ac:dyDescent="0.3">
      <c r="A1482" s="1"/>
      <c r="B1482" s="1"/>
      <c r="C1482" s="1"/>
      <c r="D1482" s="38"/>
      <c r="E1482" s="38"/>
      <c r="F1482" s="38"/>
      <c r="G1482" s="38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3"/>
      <c r="U1482" s="1"/>
      <c r="V1482" s="1"/>
      <c r="W1482" s="1"/>
      <c r="X1482" s="1"/>
      <c r="Y1482" s="1"/>
      <c r="Z1482" s="1"/>
      <c r="AA1482" s="1"/>
      <c r="AB1482" s="1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hidden="1" x14ac:dyDescent="0.3">
      <c r="A1483" s="1"/>
      <c r="B1483" s="1"/>
      <c r="C1483" s="1"/>
      <c r="D1483" s="38"/>
      <c r="E1483" s="38"/>
      <c r="F1483" s="38"/>
      <c r="G1483" s="38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3"/>
      <c r="U1483" s="1"/>
      <c r="V1483" s="1"/>
      <c r="W1483" s="1"/>
      <c r="X1483" s="1"/>
      <c r="Y1483" s="1"/>
      <c r="Z1483" s="1"/>
      <c r="AA1483" s="1"/>
      <c r="AB1483" s="1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hidden="1" x14ac:dyDescent="0.3">
      <c r="A1484" s="1"/>
      <c r="B1484" s="1"/>
      <c r="C1484" s="1"/>
      <c r="D1484" s="38"/>
      <c r="E1484" s="38"/>
      <c r="F1484" s="38"/>
      <c r="G1484" s="38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3"/>
      <c r="U1484" s="1"/>
      <c r="V1484" s="1"/>
      <c r="W1484" s="1"/>
      <c r="X1484" s="1"/>
      <c r="Y1484" s="1"/>
      <c r="Z1484" s="1"/>
      <c r="AA1484" s="1"/>
      <c r="AB1484" s="1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hidden="1" x14ac:dyDescent="0.3">
      <c r="A1485" s="1"/>
      <c r="B1485" s="1"/>
      <c r="C1485" s="1"/>
      <c r="D1485" s="38"/>
      <c r="E1485" s="38"/>
      <c r="F1485" s="38"/>
      <c r="G1485" s="38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3"/>
      <c r="U1485" s="1"/>
      <c r="V1485" s="1"/>
      <c r="W1485" s="1"/>
      <c r="X1485" s="1"/>
      <c r="Y1485" s="1"/>
      <c r="Z1485" s="1"/>
      <c r="AA1485" s="1"/>
      <c r="AB1485" s="1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hidden="1" x14ac:dyDescent="0.3">
      <c r="A1486" s="1"/>
      <c r="B1486" s="1"/>
      <c r="C1486" s="1"/>
      <c r="D1486" s="38"/>
      <c r="E1486" s="38"/>
      <c r="F1486" s="38"/>
      <c r="G1486" s="38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3"/>
      <c r="U1486" s="1"/>
      <c r="V1486" s="1"/>
      <c r="W1486" s="1"/>
      <c r="X1486" s="1"/>
      <c r="Y1486" s="1"/>
      <c r="Z1486" s="1"/>
      <c r="AA1486" s="1"/>
      <c r="AB1486" s="1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hidden="1" x14ac:dyDescent="0.3">
      <c r="A1487" s="1"/>
      <c r="B1487" s="1"/>
      <c r="C1487" s="1"/>
      <c r="D1487" s="38"/>
      <c r="E1487" s="38"/>
      <c r="F1487" s="38"/>
      <c r="G1487" s="38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3"/>
      <c r="U1487" s="1"/>
      <c r="V1487" s="1"/>
      <c r="W1487" s="1"/>
      <c r="X1487" s="1"/>
      <c r="Y1487" s="1"/>
      <c r="Z1487" s="1"/>
      <c r="AA1487" s="1"/>
      <c r="AB1487" s="1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hidden="1" x14ac:dyDescent="0.3">
      <c r="A1488" s="1"/>
      <c r="B1488" s="1"/>
      <c r="C1488" s="1"/>
      <c r="D1488" s="38"/>
      <c r="E1488" s="38"/>
      <c r="F1488" s="38"/>
      <c r="G1488" s="38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3"/>
      <c r="U1488" s="1"/>
      <c r="V1488" s="1"/>
      <c r="W1488" s="1"/>
      <c r="X1488" s="1"/>
      <c r="Y1488" s="1"/>
      <c r="Z1488" s="1"/>
      <c r="AA1488" s="1"/>
      <c r="AB1488" s="1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hidden="1" x14ac:dyDescent="0.3">
      <c r="A1489" s="1"/>
      <c r="B1489" s="1"/>
      <c r="C1489" s="1"/>
      <c r="D1489" s="38"/>
      <c r="E1489" s="38"/>
      <c r="F1489" s="38"/>
      <c r="G1489" s="38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3"/>
      <c r="U1489" s="1"/>
      <c r="V1489" s="1"/>
      <c r="W1489" s="1"/>
      <c r="X1489" s="1"/>
      <c r="Y1489" s="1"/>
      <c r="Z1489" s="1"/>
      <c r="AA1489" s="1"/>
      <c r="AB1489" s="1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hidden="1" x14ac:dyDescent="0.3">
      <c r="A1490" s="1"/>
      <c r="B1490" s="1"/>
      <c r="C1490" s="1"/>
      <c r="D1490" s="38"/>
      <c r="E1490" s="38"/>
      <c r="F1490" s="38"/>
      <c r="G1490" s="38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3"/>
      <c r="U1490" s="1"/>
      <c r="V1490" s="1"/>
      <c r="W1490" s="1"/>
      <c r="X1490" s="1"/>
      <c r="Y1490" s="1"/>
      <c r="Z1490" s="1"/>
      <c r="AA1490" s="1"/>
      <c r="AB1490" s="1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hidden="1" x14ac:dyDescent="0.3">
      <c r="A1491" s="1"/>
      <c r="B1491" s="1"/>
      <c r="C1491" s="1"/>
      <c r="D1491" s="38"/>
      <c r="E1491" s="38"/>
      <c r="F1491" s="38"/>
      <c r="G1491" s="38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3"/>
      <c r="U1491" s="1"/>
      <c r="V1491" s="1"/>
      <c r="W1491" s="1"/>
      <c r="X1491" s="1"/>
      <c r="Y1491" s="1"/>
      <c r="Z1491" s="1"/>
      <c r="AA1491" s="1"/>
      <c r="AB1491" s="1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hidden="1" x14ac:dyDescent="0.3">
      <c r="A1492" s="1"/>
      <c r="B1492" s="1"/>
      <c r="C1492" s="1"/>
      <c r="D1492" s="38"/>
      <c r="E1492" s="38"/>
      <c r="F1492" s="38"/>
      <c r="G1492" s="38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3"/>
      <c r="U1492" s="1"/>
      <c r="V1492" s="1"/>
      <c r="W1492" s="1"/>
      <c r="X1492" s="1"/>
      <c r="Y1492" s="1"/>
      <c r="Z1492" s="1"/>
      <c r="AA1492" s="1"/>
      <c r="AB1492" s="1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hidden="1" x14ac:dyDescent="0.3">
      <c r="A1493" s="1"/>
      <c r="B1493" s="1"/>
      <c r="C1493" s="1"/>
      <c r="D1493" s="38"/>
      <c r="E1493" s="38"/>
      <c r="F1493" s="38"/>
      <c r="G1493" s="38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3"/>
      <c r="U1493" s="1"/>
      <c r="V1493" s="1"/>
      <c r="W1493" s="1"/>
      <c r="X1493" s="1"/>
      <c r="Y1493" s="1"/>
      <c r="Z1493" s="1"/>
      <c r="AA1493" s="1"/>
      <c r="AB1493" s="1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hidden="1" x14ac:dyDescent="0.3">
      <c r="A1494" s="1"/>
      <c r="B1494" s="1"/>
      <c r="C1494" s="1"/>
      <c r="D1494" s="38"/>
      <c r="E1494" s="38"/>
      <c r="F1494" s="38"/>
      <c r="G1494" s="38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3"/>
      <c r="U1494" s="1"/>
      <c r="V1494" s="1"/>
      <c r="W1494" s="1"/>
      <c r="X1494" s="1"/>
      <c r="Y1494" s="1"/>
      <c r="Z1494" s="1"/>
      <c r="AA1494" s="1"/>
      <c r="AB1494" s="1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hidden="1" x14ac:dyDescent="0.3">
      <c r="A1495" s="1"/>
      <c r="B1495" s="1"/>
      <c r="C1495" s="1"/>
      <c r="D1495" s="38"/>
      <c r="E1495" s="38"/>
      <c r="F1495" s="38"/>
      <c r="G1495" s="38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3"/>
      <c r="U1495" s="1"/>
      <c r="V1495" s="1"/>
      <c r="W1495" s="1"/>
      <c r="X1495" s="1"/>
      <c r="Y1495" s="1"/>
      <c r="Z1495" s="1"/>
      <c r="AA1495" s="1"/>
      <c r="AB1495" s="1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hidden="1" x14ac:dyDescent="0.3">
      <c r="A1496" s="1"/>
      <c r="B1496" s="1"/>
      <c r="C1496" s="1"/>
      <c r="D1496" s="38"/>
      <c r="E1496" s="38"/>
      <c r="F1496" s="38"/>
      <c r="G1496" s="38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3"/>
      <c r="U1496" s="1"/>
      <c r="V1496" s="1"/>
      <c r="W1496" s="1"/>
      <c r="X1496" s="1"/>
      <c r="Y1496" s="1"/>
      <c r="Z1496" s="1"/>
      <c r="AA1496" s="1"/>
      <c r="AB1496" s="1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hidden="1" x14ac:dyDescent="0.3">
      <c r="A1497" s="1"/>
      <c r="B1497" s="1"/>
      <c r="C1497" s="1"/>
      <c r="D1497" s="38"/>
      <c r="E1497" s="38"/>
      <c r="F1497" s="38"/>
      <c r="G1497" s="38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3"/>
      <c r="U1497" s="1"/>
      <c r="V1497" s="1"/>
      <c r="W1497" s="1"/>
      <c r="X1497" s="1"/>
      <c r="Y1497" s="1"/>
      <c r="Z1497" s="1"/>
      <c r="AA1497" s="1"/>
      <c r="AB1497" s="1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hidden="1" x14ac:dyDescent="0.3">
      <c r="A1498" s="1"/>
      <c r="B1498" s="1"/>
      <c r="C1498" s="1"/>
      <c r="D1498" s="38"/>
      <c r="E1498" s="38"/>
      <c r="F1498" s="38"/>
      <c r="G1498" s="38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3"/>
      <c r="U1498" s="1"/>
      <c r="V1498" s="1"/>
      <c r="W1498" s="1"/>
      <c r="X1498" s="1"/>
      <c r="Y1498" s="1"/>
      <c r="Z1498" s="1"/>
      <c r="AA1498" s="1"/>
      <c r="AB1498" s="1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hidden="1" x14ac:dyDescent="0.3">
      <c r="A1499" s="1"/>
      <c r="B1499" s="1"/>
      <c r="C1499" s="1"/>
      <c r="D1499" s="38"/>
      <c r="E1499" s="38"/>
      <c r="F1499" s="38"/>
      <c r="G1499" s="38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3"/>
      <c r="U1499" s="1"/>
      <c r="V1499" s="1"/>
      <c r="W1499" s="1"/>
      <c r="X1499" s="1"/>
      <c r="Y1499" s="1"/>
      <c r="Z1499" s="1"/>
      <c r="AA1499" s="1"/>
      <c r="AB1499" s="1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hidden="1" x14ac:dyDescent="0.3">
      <c r="A1500" s="1"/>
      <c r="B1500" s="1"/>
      <c r="C1500" s="1"/>
      <c r="D1500" s="38"/>
      <c r="E1500" s="38"/>
      <c r="F1500" s="38"/>
      <c r="G1500" s="38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3"/>
      <c r="U1500" s="1"/>
      <c r="V1500" s="1"/>
      <c r="W1500" s="1"/>
      <c r="X1500" s="1"/>
      <c r="Y1500" s="1"/>
      <c r="Z1500" s="1"/>
      <c r="AA1500" s="1"/>
      <c r="AB1500" s="1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hidden="1" x14ac:dyDescent="0.3">
      <c r="A1501" s="1"/>
      <c r="B1501" s="1"/>
      <c r="C1501" s="1"/>
      <c r="D1501" s="38"/>
      <c r="E1501" s="38"/>
      <c r="F1501" s="38"/>
      <c r="G1501" s="38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3"/>
      <c r="U1501" s="1"/>
      <c r="V1501" s="1"/>
      <c r="W1501" s="1"/>
      <c r="X1501" s="1"/>
      <c r="Y1501" s="1"/>
      <c r="Z1501" s="1"/>
      <c r="AA1501" s="1"/>
      <c r="AB1501" s="1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hidden="1" x14ac:dyDescent="0.3">
      <c r="A1502" s="1"/>
      <c r="B1502" s="1"/>
      <c r="C1502" s="1"/>
      <c r="D1502" s="38"/>
      <c r="E1502" s="38"/>
      <c r="F1502" s="38"/>
      <c r="G1502" s="38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3"/>
      <c r="U1502" s="1"/>
      <c r="V1502" s="1"/>
      <c r="W1502" s="1"/>
      <c r="X1502" s="1"/>
      <c r="Y1502" s="1"/>
      <c r="Z1502" s="1"/>
      <c r="AA1502" s="1"/>
      <c r="AB1502" s="1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hidden="1" x14ac:dyDescent="0.3">
      <c r="A1503" s="1"/>
      <c r="B1503" s="1"/>
      <c r="C1503" s="1"/>
      <c r="D1503" s="38"/>
      <c r="E1503" s="38"/>
      <c r="F1503" s="38"/>
      <c r="G1503" s="38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3"/>
      <c r="U1503" s="1"/>
      <c r="V1503" s="1"/>
      <c r="W1503" s="1"/>
      <c r="X1503" s="1"/>
      <c r="Y1503" s="1"/>
      <c r="Z1503" s="1"/>
      <c r="AA1503" s="1"/>
      <c r="AB1503" s="1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hidden="1" x14ac:dyDescent="0.3">
      <c r="A1504" s="1"/>
      <c r="B1504" s="1"/>
      <c r="C1504" s="1"/>
      <c r="D1504" s="38"/>
      <c r="E1504" s="38"/>
      <c r="F1504" s="38"/>
      <c r="G1504" s="38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3"/>
      <c r="U1504" s="1"/>
      <c r="V1504" s="1"/>
      <c r="W1504" s="1"/>
      <c r="X1504" s="1"/>
      <c r="Y1504" s="1"/>
      <c r="Z1504" s="1"/>
      <c r="AA1504" s="1"/>
      <c r="AB1504" s="1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hidden="1" x14ac:dyDescent="0.3">
      <c r="A1505" s="1"/>
      <c r="B1505" s="1"/>
      <c r="C1505" s="1"/>
      <c r="D1505" s="38"/>
      <c r="E1505" s="38"/>
      <c r="F1505" s="38"/>
      <c r="G1505" s="38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3"/>
      <c r="U1505" s="1"/>
      <c r="V1505" s="1"/>
      <c r="W1505" s="1"/>
      <c r="X1505" s="1"/>
      <c r="Y1505" s="1"/>
      <c r="Z1505" s="1"/>
      <c r="AA1505" s="1"/>
      <c r="AB1505" s="1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hidden="1" x14ac:dyDescent="0.3">
      <c r="A1506" s="1"/>
      <c r="B1506" s="1"/>
      <c r="C1506" s="1"/>
      <c r="D1506" s="38"/>
      <c r="E1506" s="38"/>
      <c r="F1506" s="38"/>
      <c r="G1506" s="38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3"/>
      <c r="U1506" s="1"/>
      <c r="V1506" s="1"/>
      <c r="W1506" s="1"/>
      <c r="X1506" s="1"/>
      <c r="Y1506" s="1"/>
      <c r="Z1506" s="1"/>
      <c r="AA1506" s="1"/>
      <c r="AB1506" s="1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hidden="1" x14ac:dyDescent="0.3">
      <c r="A1507" s="1"/>
      <c r="B1507" s="1"/>
      <c r="C1507" s="1"/>
      <c r="D1507" s="38"/>
      <c r="E1507" s="38"/>
      <c r="F1507" s="38"/>
      <c r="G1507" s="38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3"/>
      <c r="U1507" s="1"/>
      <c r="V1507" s="1"/>
      <c r="W1507" s="1"/>
      <c r="X1507" s="1"/>
      <c r="Y1507" s="1"/>
      <c r="Z1507" s="1"/>
      <c r="AA1507" s="1"/>
      <c r="AB1507" s="1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hidden="1" x14ac:dyDescent="0.3">
      <c r="A1508" s="1"/>
      <c r="B1508" s="1"/>
      <c r="C1508" s="1"/>
      <c r="D1508" s="38"/>
      <c r="E1508" s="38"/>
      <c r="F1508" s="38"/>
      <c r="G1508" s="38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3"/>
      <c r="U1508" s="1"/>
      <c r="V1508" s="1"/>
      <c r="W1508" s="1"/>
      <c r="X1508" s="1"/>
      <c r="Y1508" s="1"/>
      <c r="Z1508" s="1"/>
      <c r="AA1508" s="1"/>
      <c r="AB1508" s="1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hidden="1" x14ac:dyDescent="0.3">
      <c r="A1509" s="1"/>
      <c r="B1509" s="1"/>
      <c r="C1509" s="1"/>
      <c r="D1509" s="38"/>
      <c r="E1509" s="38"/>
      <c r="F1509" s="38"/>
      <c r="G1509" s="38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3"/>
      <c r="U1509" s="1"/>
      <c r="V1509" s="1"/>
      <c r="W1509" s="1"/>
      <c r="X1509" s="1"/>
      <c r="Y1509" s="1"/>
      <c r="Z1509" s="1"/>
      <c r="AA1509" s="1"/>
      <c r="AB1509" s="1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hidden="1" x14ac:dyDescent="0.3">
      <c r="A1510" s="1"/>
      <c r="B1510" s="1"/>
      <c r="C1510" s="1"/>
      <c r="D1510" s="38"/>
      <c r="E1510" s="38"/>
      <c r="F1510" s="38"/>
      <c r="G1510" s="38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3"/>
      <c r="U1510" s="1"/>
      <c r="V1510" s="1"/>
      <c r="W1510" s="1"/>
      <c r="X1510" s="1"/>
      <c r="Y1510" s="1"/>
      <c r="Z1510" s="1"/>
      <c r="AA1510" s="1"/>
      <c r="AB1510" s="1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hidden="1" x14ac:dyDescent="0.3">
      <c r="A1511" s="1"/>
      <c r="B1511" s="1"/>
      <c r="C1511" s="1"/>
      <c r="D1511" s="38"/>
      <c r="E1511" s="38"/>
      <c r="F1511" s="38"/>
      <c r="G1511" s="38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3"/>
      <c r="U1511" s="1"/>
      <c r="V1511" s="1"/>
      <c r="W1511" s="1"/>
      <c r="X1511" s="1"/>
      <c r="Y1511" s="1"/>
      <c r="Z1511" s="1"/>
      <c r="AA1511" s="1"/>
      <c r="AB1511" s="1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hidden="1" x14ac:dyDescent="0.3">
      <c r="A1512" s="1"/>
      <c r="B1512" s="1"/>
      <c r="C1512" s="1"/>
      <c r="D1512" s="38"/>
      <c r="E1512" s="38"/>
      <c r="F1512" s="38"/>
      <c r="G1512" s="38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3"/>
      <c r="U1512" s="1"/>
      <c r="V1512" s="1"/>
      <c r="W1512" s="1"/>
      <c r="X1512" s="1"/>
      <c r="Y1512" s="1"/>
      <c r="Z1512" s="1"/>
      <c r="AA1512" s="1"/>
      <c r="AB1512" s="1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hidden="1" x14ac:dyDescent="0.3">
      <c r="A1513" s="1"/>
      <c r="B1513" s="1"/>
      <c r="C1513" s="1"/>
      <c r="D1513" s="38"/>
      <c r="E1513" s="38"/>
      <c r="F1513" s="38"/>
      <c r="G1513" s="38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3"/>
      <c r="U1513" s="1"/>
      <c r="V1513" s="1"/>
      <c r="W1513" s="1"/>
      <c r="X1513" s="1"/>
      <c r="Y1513" s="1"/>
      <c r="Z1513" s="1"/>
      <c r="AA1513" s="1"/>
      <c r="AB1513" s="1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hidden="1" x14ac:dyDescent="0.3">
      <c r="A1514" s="1"/>
      <c r="B1514" s="1"/>
      <c r="C1514" s="1"/>
      <c r="D1514" s="38"/>
      <c r="E1514" s="38"/>
      <c r="F1514" s="38"/>
      <c r="G1514" s="38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3"/>
      <c r="U1514" s="1"/>
      <c r="V1514" s="1"/>
      <c r="W1514" s="1"/>
      <c r="X1514" s="1"/>
      <c r="Y1514" s="1"/>
      <c r="Z1514" s="1"/>
      <c r="AA1514" s="1"/>
      <c r="AB1514" s="1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hidden="1" x14ac:dyDescent="0.3">
      <c r="A1515" s="1"/>
      <c r="B1515" s="1"/>
      <c r="C1515" s="1"/>
      <c r="D1515" s="38"/>
      <c r="E1515" s="38"/>
      <c r="F1515" s="38"/>
      <c r="G1515" s="38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3"/>
      <c r="U1515" s="1"/>
      <c r="V1515" s="1"/>
      <c r="W1515" s="1"/>
      <c r="X1515" s="1"/>
      <c r="Y1515" s="1"/>
      <c r="Z1515" s="1"/>
      <c r="AA1515" s="1"/>
      <c r="AB1515" s="1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hidden="1" x14ac:dyDescent="0.3">
      <c r="A1516" s="1"/>
      <c r="B1516" s="1"/>
      <c r="C1516" s="1"/>
      <c r="D1516" s="38"/>
      <c r="E1516" s="38"/>
      <c r="F1516" s="38"/>
      <c r="G1516" s="38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3"/>
      <c r="U1516" s="1"/>
      <c r="V1516" s="1"/>
      <c r="W1516" s="1"/>
      <c r="X1516" s="1"/>
      <c r="Y1516" s="1"/>
      <c r="Z1516" s="1"/>
      <c r="AA1516" s="1"/>
      <c r="AB1516" s="1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hidden="1" x14ac:dyDescent="0.3">
      <c r="A1517" s="1"/>
      <c r="B1517" s="1"/>
      <c r="C1517" s="1"/>
      <c r="D1517" s="38"/>
      <c r="E1517" s="38"/>
      <c r="F1517" s="38"/>
      <c r="G1517" s="38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3"/>
      <c r="U1517" s="1"/>
      <c r="V1517" s="1"/>
      <c r="W1517" s="1"/>
      <c r="X1517" s="1"/>
      <c r="Y1517" s="1"/>
      <c r="Z1517" s="1"/>
      <c r="AA1517" s="1"/>
      <c r="AB1517" s="1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hidden="1" x14ac:dyDescent="0.3">
      <c r="A1518" s="1"/>
      <c r="B1518" s="1"/>
      <c r="C1518" s="1"/>
      <c r="D1518" s="38"/>
      <c r="E1518" s="38"/>
      <c r="F1518" s="38"/>
      <c r="G1518" s="38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3"/>
      <c r="U1518" s="1"/>
      <c r="V1518" s="1"/>
      <c r="W1518" s="1"/>
      <c r="X1518" s="1"/>
      <c r="Y1518" s="1"/>
      <c r="Z1518" s="1"/>
      <c r="AA1518" s="1"/>
      <c r="AB1518" s="1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hidden="1" x14ac:dyDescent="0.3">
      <c r="A1519" s="1"/>
      <c r="B1519" s="1"/>
      <c r="C1519" s="1"/>
      <c r="D1519" s="38"/>
      <c r="E1519" s="38"/>
      <c r="F1519" s="38"/>
      <c r="G1519" s="38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3"/>
      <c r="U1519" s="1"/>
      <c r="V1519" s="1"/>
      <c r="W1519" s="1"/>
      <c r="X1519" s="1"/>
      <c r="Y1519" s="1"/>
      <c r="Z1519" s="1"/>
      <c r="AA1519" s="1"/>
      <c r="AB1519" s="1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hidden="1" x14ac:dyDescent="0.3">
      <c r="A1520" s="1"/>
      <c r="B1520" s="1"/>
      <c r="C1520" s="1"/>
      <c r="D1520" s="38"/>
      <c r="E1520" s="38"/>
      <c r="F1520" s="38"/>
      <c r="G1520" s="38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3"/>
      <c r="U1520" s="1"/>
      <c r="V1520" s="1"/>
      <c r="W1520" s="1"/>
      <c r="X1520" s="1"/>
      <c r="Y1520" s="1"/>
      <c r="Z1520" s="1"/>
      <c r="AA1520" s="1"/>
      <c r="AB1520" s="1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hidden="1" x14ac:dyDescent="0.3">
      <c r="A1521" s="1"/>
      <c r="B1521" s="1"/>
      <c r="C1521" s="1"/>
      <c r="D1521" s="38"/>
      <c r="E1521" s="38"/>
      <c r="F1521" s="38"/>
      <c r="G1521" s="38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3"/>
      <c r="U1521" s="1"/>
      <c r="V1521" s="1"/>
      <c r="W1521" s="1"/>
      <c r="X1521" s="1"/>
      <c r="Y1521" s="1"/>
      <c r="Z1521" s="1"/>
      <c r="AA1521" s="1"/>
      <c r="AB1521" s="1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hidden="1" x14ac:dyDescent="0.3">
      <c r="A1522" s="1"/>
      <c r="B1522" s="1"/>
      <c r="C1522" s="1"/>
      <c r="D1522" s="38"/>
      <c r="E1522" s="38"/>
      <c r="F1522" s="38"/>
      <c r="G1522" s="38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3"/>
      <c r="U1522" s="1"/>
      <c r="V1522" s="1"/>
      <c r="W1522" s="1"/>
      <c r="X1522" s="1"/>
      <c r="Y1522" s="1"/>
      <c r="Z1522" s="1"/>
      <c r="AA1522" s="1"/>
      <c r="AB1522" s="1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hidden="1" x14ac:dyDescent="0.3">
      <c r="A1523" s="1"/>
      <c r="B1523" s="1"/>
      <c r="C1523" s="1"/>
      <c r="D1523" s="38"/>
      <c r="E1523" s="38"/>
      <c r="F1523" s="38"/>
      <c r="G1523" s="38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3"/>
      <c r="U1523" s="1"/>
      <c r="V1523" s="1"/>
      <c r="W1523" s="1"/>
      <c r="X1523" s="1"/>
      <c r="Y1523" s="1"/>
      <c r="Z1523" s="1"/>
      <c r="AA1523" s="1"/>
      <c r="AB1523" s="1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hidden="1" x14ac:dyDescent="0.3">
      <c r="A1524" s="1"/>
      <c r="B1524" s="1"/>
      <c r="C1524" s="1"/>
      <c r="D1524" s="38"/>
      <c r="E1524" s="38"/>
      <c r="F1524" s="38"/>
      <c r="G1524" s="38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3"/>
      <c r="U1524" s="1"/>
      <c r="V1524" s="1"/>
      <c r="W1524" s="1"/>
      <c r="X1524" s="1"/>
      <c r="Y1524" s="1"/>
      <c r="Z1524" s="1"/>
      <c r="AA1524" s="1"/>
      <c r="AB1524" s="1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hidden="1" x14ac:dyDescent="0.3">
      <c r="A1525" s="1"/>
      <c r="B1525" s="1"/>
      <c r="C1525" s="1"/>
      <c r="D1525" s="38"/>
      <c r="E1525" s="38"/>
      <c r="F1525" s="38"/>
      <c r="G1525" s="38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3"/>
      <c r="U1525" s="1"/>
      <c r="V1525" s="1"/>
      <c r="W1525" s="1"/>
      <c r="X1525" s="1"/>
      <c r="Y1525" s="1"/>
      <c r="Z1525" s="1"/>
      <c r="AA1525" s="1"/>
      <c r="AB1525" s="1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hidden="1" x14ac:dyDescent="0.3">
      <c r="A1526" s="1"/>
      <c r="B1526" s="1"/>
      <c r="C1526" s="1"/>
      <c r="D1526" s="38"/>
      <c r="E1526" s="38"/>
      <c r="F1526" s="38"/>
      <c r="G1526" s="38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3"/>
      <c r="U1526" s="1"/>
      <c r="V1526" s="1"/>
      <c r="W1526" s="1"/>
      <c r="X1526" s="1"/>
      <c r="Y1526" s="1"/>
      <c r="Z1526" s="1"/>
      <c r="AA1526" s="1"/>
      <c r="AB1526" s="1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hidden="1" x14ac:dyDescent="0.3">
      <c r="A1527" s="1"/>
      <c r="B1527" s="1"/>
      <c r="C1527" s="1"/>
      <c r="D1527" s="38"/>
      <c r="E1527" s="38"/>
      <c r="F1527" s="38"/>
      <c r="G1527" s="38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3"/>
      <c r="U1527" s="1"/>
      <c r="V1527" s="1"/>
      <c r="W1527" s="1"/>
      <c r="X1527" s="1"/>
      <c r="Y1527" s="1"/>
      <c r="Z1527" s="1"/>
      <c r="AA1527" s="1"/>
      <c r="AB1527" s="1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hidden="1" x14ac:dyDescent="0.3">
      <c r="A1528" s="1"/>
      <c r="B1528" s="1"/>
      <c r="C1528" s="1"/>
      <c r="D1528" s="38"/>
      <c r="E1528" s="38"/>
      <c r="F1528" s="38"/>
      <c r="G1528" s="38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3"/>
      <c r="U1528" s="1"/>
      <c r="V1528" s="1"/>
      <c r="W1528" s="1"/>
      <c r="X1528" s="1"/>
      <c r="Y1528" s="1"/>
      <c r="Z1528" s="1"/>
      <c r="AA1528" s="1"/>
      <c r="AB1528" s="1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hidden="1" x14ac:dyDescent="0.3">
      <c r="A1529" s="1"/>
      <c r="B1529" s="1"/>
      <c r="C1529" s="1"/>
      <c r="D1529" s="38"/>
      <c r="E1529" s="38"/>
      <c r="F1529" s="38"/>
      <c r="G1529" s="38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3"/>
      <c r="U1529" s="1"/>
      <c r="V1529" s="1"/>
      <c r="W1529" s="1"/>
      <c r="X1529" s="1"/>
      <c r="Y1529" s="1"/>
      <c r="Z1529" s="1"/>
      <c r="AA1529" s="1"/>
      <c r="AB1529" s="1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hidden="1" x14ac:dyDescent="0.3">
      <c r="A1530" s="1"/>
      <c r="B1530" s="1"/>
      <c r="C1530" s="1"/>
      <c r="D1530" s="38"/>
      <c r="E1530" s="38"/>
      <c r="F1530" s="38"/>
      <c r="G1530" s="38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3"/>
      <c r="U1530" s="1"/>
      <c r="V1530" s="1"/>
      <c r="W1530" s="1"/>
      <c r="X1530" s="1"/>
      <c r="Y1530" s="1"/>
      <c r="Z1530" s="1"/>
      <c r="AA1530" s="1"/>
      <c r="AB1530" s="1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hidden="1" x14ac:dyDescent="0.3">
      <c r="A1531" s="1"/>
      <c r="B1531" s="1"/>
      <c r="C1531" s="1"/>
      <c r="D1531" s="38"/>
      <c r="E1531" s="38"/>
      <c r="F1531" s="38"/>
      <c r="G1531" s="38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3"/>
      <c r="U1531" s="1"/>
      <c r="V1531" s="1"/>
      <c r="W1531" s="1"/>
      <c r="X1531" s="1"/>
      <c r="Y1531" s="1"/>
      <c r="Z1531" s="1"/>
      <c r="AA1531" s="1"/>
      <c r="AB1531" s="1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hidden="1" x14ac:dyDescent="0.3">
      <c r="A1532" s="1"/>
      <c r="B1532" s="1"/>
      <c r="C1532" s="1"/>
      <c r="D1532" s="38"/>
      <c r="E1532" s="38"/>
      <c r="F1532" s="38"/>
      <c r="G1532" s="38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3"/>
      <c r="U1532" s="1"/>
      <c r="V1532" s="1"/>
      <c r="W1532" s="1"/>
      <c r="X1532" s="1"/>
      <c r="Y1532" s="1"/>
      <c r="Z1532" s="1"/>
      <c r="AA1532" s="1"/>
      <c r="AB1532" s="1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hidden="1" x14ac:dyDescent="0.3">
      <c r="A1533" s="1"/>
      <c r="B1533" s="1"/>
      <c r="C1533" s="1"/>
      <c r="D1533" s="38"/>
      <c r="E1533" s="38"/>
      <c r="F1533" s="38"/>
      <c r="G1533" s="38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3"/>
      <c r="U1533" s="1"/>
      <c r="V1533" s="1"/>
      <c r="W1533" s="1"/>
      <c r="X1533" s="1"/>
      <c r="Y1533" s="1"/>
      <c r="Z1533" s="1"/>
      <c r="AA1533" s="1"/>
      <c r="AB1533" s="1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hidden="1" x14ac:dyDescent="0.3">
      <c r="A1534" s="1"/>
      <c r="B1534" s="1"/>
      <c r="C1534" s="1"/>
      <c r="D1534" s="38"/>
      <c r="E1534" s="38"/>
      <c r="F1534" s="38"/>
      <c r="G1534" s="38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3"/>
      <c r="U1534" s="1"/>
      <c r="V1534" s="1"/>
      <c r="W1534" s="1"/>
      <c r="X1534" s="1"/>
      <c r="Y1534" s="1"/>
      <c r="Z1534" s="1"/>
      <c r="AA1534" s="1"/>
      <c r="AB1534" s="1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hidden="1" x14ac:dyDescent="0.3">
      <c r="A1535" s="1"/>
      <c r="B1535" s="1"/>
      <c r="C1535" s="1"/>
      <c r="D1535" s="38"/>
      <c r="E1535" s="38"/>
      <c r="F1535" s="38"/>
      <c r="G1535" s="38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3"/>
      <c r="U1535" s="1"/>
      <c r="V1535" s="1"/>
      <c r="W1535" s="1"/>
      <c r="X1535" s="1"/>
      <c r="Y1535" s="1"/>
      <c r="Z1535" s="1"/>
      <c r="AA1535" s="1"/>
      <c r="AB1535" s="1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hidden="1" x14ac:dyDescent="0.3">
      <c r="A1536" s="1"/>
      <c r="B1536" s="1"/>
      <c r="C1536" s="1"/>
      <c r="D1536" s="38"/>
      <c r="E1536" s="38"/>
      <c r="F1536" s="38"/>
      <c r="G1536" s="38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3"/>
      <c r="U1536" s="1"/>
      <c r="V1536" s="1"/>
      <c r="W1536" s="1"/>
      <c r="X1536" s="1"/>
      <c r="Y1536" s="1"/>
      <c r="Z1536" s="1"/>
      <c r="AA1536" s="1"/>
      <c r="AB1536" s="1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hidden="1" x14ac:dyDescent="0.3">
      <c r="A1537" s="1"/>
      <c r="B1537" s="1"/>
      <c r="C1537" s="1"/>
      <c r="D1537" s="38"/>
      <c r="E1537" s="38"/>
      <c r="F1537" s="38"/>
      <c r="G1537" s="38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3"/>
      <c r="U1537" s="1"/>
      <c r="V1537" s="1"/>
      <c r="W1537" s="1"/>
      <c r="X1537" s="1"/>
      <c r="Y1537" s="1"/>
      <c r="Z1537" s="1"/>
      <c r="AA1537" s="1"/>
      <c r="AB1537" s="1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hidden="1" x14ac:dyDescent="0.3">
      <c r="A1538" s="1"/>
      <c r="B1538" s="1"/>
      <c r="C1538" s="1"/>
      <c r="D1538" s="38"/>
      <c r="E1538" s="38"/>
      <c r="F1538" s="38"/>
      <c r="G1538" s="38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3"/>
      <c r="U1538" s="1"/>
      <c r="V1538" s="1"/>
      <c r="W1538" s="1"/>
      <c r="X1538" s="1"/>
      <c r="Y1538" s="1"/>
      <c r="Z1538" s="1"/>
      <c r="AA1538" s="1"/>
      <c r="AB1538" s="1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hidden="1" x14ac:dyDescent="0.3">
      <c r="A1539" s="1"/>
      <c r="B1539" s="1"/>
      <c r="C1539" s="1"/>
      <c r="D1539" s="38"/>
      <c r="E1539" s="38"/>
      <c r="F1539" s="38"/>
      <c r="G1539" s="38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3"/>
      <c r="U1539" s="1"/>
      <c r="V1539" s="1"/>
      <c r="W1539" s="1"/>
      <c r="X1539" s="1"/>
      <c r="Y1539" s="1"/>
      <c r="Z1539" s="1"/>
      <c r="AA1539" s="1"/>
      <c r="AB1539" s="1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hidden="1" x14ac:dyDescent="0.3">
      <c r="A1540" s="1"/>
      <c r="B1540" s="1"/>
      <c r="C1540" s="1"/>
      <c r="D1540" s="38"/>
      <c r="E1540" s="38"/>
      <c r="F1540" s="38"/>
      <c r="G1540" s="38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3"/>
      <c r="U1540" s="1"/>
      <c r="V1540" s="1"/>
      <c r="W1540" s="1"/>
      <c r="X1540" s="1"/>
      <c r="Y1540" s="1"/>
      <c r="Z1540" s="1"/>
      <c r="AA1540" s="1"/>
      <c r="AB1540" s="1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hidden="1" x14ac:dyDescent="0.3">
      <c r="A1541" s="1"/>
      <c r="B1541" s="1"/>
      <c r="C1541" s="1"/>
      <c r="D1541" s="38"/>
      <c r="E1541" s="38"/>
      <c r="F1541" s="38"/>
      <c r="G1541" s="38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3"/>
      <c r="U1541" s="1"/>
      <c r="V1541" s="1"/>
      <c r="W1541" s="1"/>
      <c r="X1541" s="1"/>
      <c r="Y1541" s="1"/>
      <c r="Z1541" s="1"/>
      <c r="AA1541" s="1"/>
      <c r="AB1541" s="1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hidden="1" x14ac:dyDescent="0.3">
      <c r="A1542" s="1"/>
      <c r="B1542" s="1"/>
      <c r="C1542" s="1"/>
      <c r="D1542" s="38"/>
      <c r="E1542" s="38"/>
      <c r="F1542" s="38"/>
      <c r="G1542" s="38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3"/>
      <c r="U1542" s="1"/>
      <c r="V1542" s="1"/>
      <c r="W1542" s="1"/>
      <c r="X1542" s="1"/>
      <c r="Y1542" s="1"/>
      <c r="Z1542" s="1"/>
      <c r="AA1542" s="1"/>
      <c r="AB1542" s="1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hidden="1" x14ac:dyDescent="0.3">
      <c r="A1543" s="1"/>
      <c r="B1543" s="1"/>
      <c r="C1543" s="1"/>
      <c r="D1543" s="38"/>
      <c r="E1543" s="38"/>
      <c r="F1543" s="38"/>
      <c r="G1543" s="38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3"/>
      <c r="U1543" s="1"/>
      <c r="V1543" s="1"/>
      <c r="W1543" s="1"/>
      <c r="X1543" s="1"/>
      <c r="Y1543" s="1"/>
      <c r="Z1543" s="1"/>
      <c r="AA1543" s="1"/>
      <c r="AB1543" s="1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hidden="1" x14ac:dyDescent="0.3">
      <c r="A1544" s="1"/>
      <c r="B1544" s="1"/>
      <c r="C1544" s="1"/>
      <c r="D1544" s="38"/>
      <c r="E1544" s="38"/>
      <c r="F1544" s="38"/>
      <c r="G1544" s="38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3"/>
      <c r="U1544" s="1"/>
      <c r="V1544" s="1"/>
      <c r="W1544" s="1"/>
      <c r="X1544" s="1"/>
      <c r="Y1544" s="1"/>
      <c r="Z1544" s="1"/>
      <c r="AA1544" s="1"/>
      <c r="AB1544" s="1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hidden="1" x14ac:dyDescent="0.3">
      <c r="A1545" s="1"/>
      <c r="B1545" s="1"/>
      <c r="C1545" s="1"/>
      <c r="D1545" s="38"/>
      <c r="E1545" s="38"/>
      <c r="F1545" s="38"/>
      <c r="G1545" s="38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3"/>
      <c r="U1545" s="1"/>
      <c r="V1545" s="1"/>
      <c r="W1545" s="1"/>
      <c r="X1545" s="1"/>
      <c r="Y1545" s="1"/>
      <c r="Z1545" s="1"/>
      <c r="AA1545" s="1"/>
      <c r="AB1545" s="1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hidden="1" x14ac:dyDescent="0.3">
      <c r="A1546" s="1"/>
      <c r="B1546" s="1"/>
      <c r="C1546" s="1"/>
      <c r="D1546" s="38"/>
      <c r="E1546" s="38"/>
      <c r="F1546" s="38"/>
      <c r="G1546" s="38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3"/>
      <c r="U1546" s="1"/>
      <c r="V1546" s="1"/>
      <c r="W1546" s="1"/>
      <c r="X1546" s="1"/>
      <c r="Y1546" s="1"/>
      <c r="Z1546" s="1"/>
      <c r="AA1546" s="1"/>
      <c r="AB1546" s="1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hidden="1" x14ac:dyDescent="0.3">
      <c r="A1547" s="1"/>
      <c r="B1547" s="1"/>
      <c r="C1547" s="1"/>
      <c r="D1547" s="38"/>
      <c r="E1547" s="38"/>
      <c r="F1547" s="38"/>
      <c r="G1547" s="38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3"/>
      <c r="U1547" s="1"/>
      <c r="V1547" s="1"/>
      <c r="W1547" s="1"/>
      <c r="X1547" s="1"/>
      <c r="Y1547" s="1"/>
      <c r="Z1547" s="1"/>
      <c r="AA1547" s="1"/>
      <c r="AB1547" s="1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hidden="1" x14ac:dyDescent="0.3">
      <c r="A1548" s="1"/>
      <c r="B1548" s="1"/>
      <c r="C1548" s="1"/>
      <c r="D1548" s="38"/>
      <c r="E1548" s="38"/>
      <c r="F1548" s="38"/>
      <c r="G1548" s="38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3"/>
      <c r="U1548" s="1"/>
      <c r="V1548" s="1"/>
      <c r="W1548" s="1"/>
      <c r="X1548" s="1"/>
      <c r="Y1548" s="1"/>
      <c r="Z1548" s="1"/>
      <c r="AA1548" s="1"/>
      <c r="AB1548" s="1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hidden="1" x14ac:dyDescent="0.3">
      <c r="A1549" s="1"/>
      <c r="B1549" s="1"/>
      <c r="C1549" s="1"/>
      <c r="D1549" s="38"/>
      <c r="E1549" s="38"/>
      <c r="F1549" s="38"/>
      <c r="G1549" s="38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3"/>
      <c r="U1549" s="1"/>
      <c r="V1549" s="1"/>
      <c r="W1549" s="1"/>
      <c r="X1549" s="1"/>
      <c r="Y1549" s="1"/>
      <c r="Z1549" s="1"/>
      <c r="AA1549" s="1"/>
      <c r="AB1549" s="1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hidden="1" x14ac:dyDescent="0.3">
      <c r="A1550" s="1"/>
      <c r="B1550" s="1"/>
      <c r="C1550" s="1"/>
      <c r="D1550" s="38"/>
      <c r="E1550" s="38"/>
      <c r="F1550" s="38"/>
      <c r="G1550" s="38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3"/>
      <c r="U1550" s="1"/>
      <c r="V1550" s="1"/>
      <c r="W1550" s="1"/>
      <c r="X1550" s="1"/>
      <c r="Y1550" s="1"/>
      <c r="Z1550" s="1"/>
      <c r="AA1550" s="1"/>
      <c r="AB1550" s="1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hidden="1" x14ac:dyDescent="0.3">
      <c r="A1551" s="1"/>
      <c r="B1551" s="1"/>
      <c r="C1551" s="1"/>
      <c r="D1551" s="38"/>
      <c r="E1551" s="38"/>
      <c r="F1551" s="38"/>
      <c r="G1551" s="38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3"/>
      <c r="U1551" s="1"/>
      <c r="V1551" s="1"/>
      <c r="W1551" s="1"/>
      <c r="X1551" s="1"/>
      <c r="Y1551" s="1"/>
      <c r="Z1551" s="1"/>
      <c r="AA1551" s="1"/>
      <c r="AB1551" s="1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hidden="1" x14ac:dyDescent="0.3">
      <c r="A1552" s="1"/>
      <c r="B1552" s="1"/>
      <c r="C1552" s="1"/>
      <c r="D1552" s="38"/>
      <c r="E1552" s="38"/>
      <c r="F1552" s="38"/>
      <c r="G1552" s="38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3"/>
      <c r="U1552" s="1"/>
      <c r="V1552" s="1"/>
      <c r="W1552" s="1"/>
      <c r="X1552" s="1"/>
      <c r="Y1552" s="1"/>
      <c r="Z1552" s="1"/>
      <c r="AA1552" s="1"/>
      <c r="AB1552" s="1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hidden="1" x14ac:dyDescent="0.3">
      <c r="A1553" s="1"/>
      <c r="B1553" s="1"/>
      <c r="C1553" s="1"/>
      <c r="D1553" s="38"/>
      <c r="E1553" s="38"/>
      <c r="F1553" s="38"/>
      <c r="G1553" s="38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3"/>
      <c r="U1553" s="1"/>
      <c r="V1553" s="1"/>
      <c r="W1553" s="1"/>
      <c r="X1553" s="1"/>
      <c r="Y1553" s="1"/>
      <c r="Z1553" s="1"/>
      <c r="AA1553" s="1"/>
      <c r="AB1553" s="1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hidden="1" x14ac:dyDescent="0.3">
      <c r="A1554" s="1"/>
      <c r="B1554" s="1"/>
      <c r="C1554" s="1"/>
      <c r="D1554" s="38"/>
      <c r="E1554" s="38"/>
      <c r="F1554" s="38"/>
      <c r="G1554" s="38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3"/>
      <c r="U1554" s="1"/>
      <c r="V1554" s="1"/>
      <c r="W1554" s="1"/>
      <c r="X1554" s="1"/>
      <c r="Y1554" s="1"/>
      <c r="Z1554" s="1"/>
      <c r="AA1554" s="1"/>
      <c r="AB1554" s="1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hidden="1" x14ac:dyDescent="0.3">
      <c r="A1555" s="1"/>
      <c r="B1555" s="1"/>
      <c r="C1555" s="1"/>
      <c r="D1555" s="38"/>
      <c r="E1555" s="38"/>
      <c r="F1555" s="38"/>
      <c r="G1555" s="38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3"/>
      <c r="U1555" s="1"/>
      <c r="V1555" s="1"/>
      <c r="W1555" s="1"/>
      <c r="X1555" s="1"/>
      <c r="Y1555" s="1"/>
      <c r="Z1555" s="1"/>
      <c r="AA1555" s="1"/>
      <c r="AB1555" s="1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hidden="1" x14ac:dyDescent="0.3">
      <c r="A1556" s="1"/>
      <c r="B1556" s="1"/>
      <c r="C1556" s="1"/>
      <c r="D1556" s="38"/>
      <c r="E1556" s="38"/>
      <c r="F1556" s="38"/>
      <c r="G1556" s="38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3"/>
      <c r="U1556" s="1"/>
      <c r="V1556" s="1"/>
      <c r="W1556" s="1"/>
      <c r="X1556" s="1"/>
      <c r="Y1556" s="1"/>
      <c r="Z1556" s="1"/>
      <c r="AA1556" s="1"/>
      <c r="AB1556" s="1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hidden="1" x14ac:dyDescent="0.3">
      <c r="A1557" s="1"/>
      <c r="B1557" s="1"/>
      <c r="C1557" s="1"/>
      <c r="D1557" s="38"/>
      <c r="E1557" s="38"/>
      <c r="F1557" s="38"/>
      <c r="G1557" s="38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3"/>
      <c r="U1557" s="1"/>
      <c r="V1557" s="1"/>
      <c r="W1557" s="1"/>
      <c r="X1557" s="1"/>
      <c r="Y1557" s="1"/>
      <c r="Z1557" s="1"/>
      <c r="AA1557" s="1"/>
      <c r="AB1557" s="1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hidden="1" x14ac:dyDescent="0.3">
      <c r="A1558" s="1"/>
      <c r="B1558" s="1"/>
      <c r="C1558" s="1"/>
      <c r="D1558" s="38"/>
      <c r="E1558" s="38"/>
      <c r="F1558" s="38"/>
      <c r="G1558" s="38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3"/>
      <c r="U1558" s="1"/>
      <c r="V1558" s="1"/>
      <c r="W1558" s="1"/>
      <c r="X1558" s="1"/>
      <c r="Y1558" s="1"/>
      <c r="Z1558" s="1"/>
      <c r="AA1558" s="1"/>
      <c r="AB1558" s="1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hidden="1" x14ac:dyDescent="0.3">
      <c r="A1559" s="1"/>
      <c r="B1559" s="1"/>
      <c r="C1559" s="1"/>
      <c r="D1559" s="38"/>
      <c r="E1559" s="38"/>
      <c r="F1559" s="38"/>
      <c r="G1559" s="38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3"/>
      <c r="U1559" s="1"/>
      <c r="V1559" s="1"/>
      <c r="W1559" s="1"/>
      <c r="X1559" s="1"/>
      <c r="Y1559" s="1"/>
      <c r="Z1559" s="1"/>
      <c r="AA1559" s="1"/>
      <c r="AB1559" s="1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hidden="1" x14ac:dyDescent="0.3">
      <c r="A1560" s="1"/>
      <c r="B1560" s="1"/>
      <c r="C1560" s="1"/>
      <c r="D1560" s="38"/>
      <c r="E1560" s="38"/>
      <c r="F1560" s="38"/>
      <c r="G1560" s="38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3"/>
      <c r="U1560" s="1"/>
      <c r="V1560" s="1"/>
      <c r="W1560" s="1"/>
      <c r="X1560" s="1"/>
      <c r="Y1560" s="1"/>
      <c r="Z1560" s="1"/>
      <c r="AA1560" s="1"/>
      <c r="AB1560" s="1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hidden="1" x14ac:dyDescent="0.3">
      <c r="A1561" s="1"/>
      <c r="B1561" s="1"/>
      <c r="C1561" s="1"/>
      <c r="D1561" s="38"/>
      <c r="E1561" s="38"/>
      <c r="F1561" s="38"/>
      <c r="G1561" s="38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3"/>
      <c r="U1561" s="1"/>
      <c r="V1561" s="1"/>
      <c r="W1561" s="1"/>
      <c r="X1561" s="1"/>
      <c r="Y1561" s="1"/>
      <c r="Z1561" s="1"/>
      <c r="AA1561" s="1"/>
      <c r="AB1561" s="1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hidden="1" x14ac:dyDescent="0.3">
      <c r="A1562" s="1"/>
      <c r="B1562" s="1"/>
      <c r="C1562" s="1"/>
      <c r="D1562" s="38"/>
      <c r="E1562" s="38"/>
      <c r="F1562" s="38"/>
      <c r="G1562" s="38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3"/>
      <c r="U1562" s="1"/>
      <c r="V1562" s="1"/>
      <c r="W1562" s="1"/>
      <c r="X1562" s="1"/>
      <c r="Y1562" s="1"/>
      <c r="Z1562" s="1"/>
      <c r="AA1562" s="1"/>
      <c r="AB1562" s="1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hidden="1" x14ac:dyDescent="0.3">
      <c r="A1563" s="1"/>
      <c r="B1563" s="1"/>
      <c r="C1563" s="1"/>
      <c r="D1563" s="38"/>
      <c r="E1563" s="38"/>
      <c r="F1563" s="38"/>
      <c r="G1563" s="38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3"/>
      <c r="U1563" s="1"/>
      <c r="V1563" s="1"/>
      <c r="W1563" s="1"/>
      <c r="X1563" s="1"/>
      <c r="Y1563" s="1"/>
      <c r="Z1563" s="1"/>
      <c r="AA1563" s="1"/>
      <c r="AB1563" s="1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hidden="1" x14ac:dyDescent="0.3">
      <c r="A1564" s="1"/>
      <c r="B1564" s="1"/>
      <c r="C1564" s="1"/>
      <c r="D1564" s="38"/>
      <c r="E1564" s="38"/>
      <c r="F1564" s="38"/>
      <c r="G1564" s="38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3"/>
      <c r="U1564" s="1"/>
      <c r="V1564" s="1"/>
      <c r="W1564" s="1"/>
      <c r="X1564" s="1"/>
      <c r="Y1564" s="1"/>
      <c r="Z1564" s="1"/>
      <c r="AA1564" s="1"/>
      <c r="AB1564" s="1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hidden="1" x14ac:dyDescent="0.3">
      <c r="A1565" s="1"/>
      <c r="B1565" s="1"/>
      <c r="C1565" s="1"/>
      <c r="D1565" s="38"/>
      <c r="E1565" s="38"/>
      <c r="F1565" s="38"/>
      <c r="G1565" s="38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3"/>
      <c r="U1565" s="1"/>
      <c r="V1565" s="1"/>
      <c r="W1565" s="1"/>
      <c r="X1565" s="1"/>
      <c r="Y1565" s="1"/>
      <c r="Z1565" s="1"/>
      <c r="AA1565" s="1"/>
      <c r="AB1565" s="1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hidden="1" x14ac:dyDescent="0.3">
      <c r="A1566" s="1"/>
      <c r="B1566" s="1"/>
      <c r="C1566" s="1"/>
      <c r="D1566" s="38"/>
      <c r="E1566" s="38"/>
      <c r="F1566" s="38"/>
      <c r="G1566" s="38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3"/>
      <c r="U1566" s="1"/>
      <c r="V1566" s="1"/>
      <c r="W1566" s="1"/>
      <c r="X1566" s="1"/>
      <c r="Y1566" s="1"/>
      <c r="Z1566" s="1"/>
      <c r="AA1566" s="1"/>
      <c r="AB1566" s="1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hidden="1" x14ac:dyDescent="0.3">
      <c r="A1567" s="1"/>
      <c r="B1567" s="1"/>
      <c r="C1567" s="1"/>
      <c r="D1567" s="38"/>
      <c r="E1567" s="38"/>
      <c r="F1567" s="38"/>
      <c r="G1567" s="38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3"/>
      <c r="U1567" s="1"/>
      <c r="V1567" s="1"/>
      <c r="W1567" s="1"/>
      <c r="X1567" s="1"/>
      <c r="Y1567" s="1"/>
      <c r="Z1567" s="1"/>
      <c r="AA1567" s="1"/>
      <c r="AB1567" s="1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hidden="1" x14ac:dyDescent="0.3">
      <c r="A1568" s="1"/>
      <c r="B1568" s="1"/>
      <c r="C1568" s="1"/>
      <c r="D1568" s="38"/>
      <c r="E1568" s="38"/>
      <c r="F1568" s="38"/>
      <c r="G1568" s="38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3"/>
      <c r="U1568" s="1"/>
      <c r="V1568" s="1"/>
      <c r="W1568" s="1"/>
      <c r="X1568" s="1"/>
      <c r="Y1568" s="1"/>
      <c r="Z1568" s="1"/>
      <c r="AA1568" s="1"/>
      <c r="AB1568" s="1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hidden="1" x14ac:dyDescent="0.3">
      <c r="A1569" s="1"/>
      <c r="B1569" s="1"/>
      <c r="C1569" s="1"/>
      <c r="D1569" s="38"/>
      <c r="E1569" s="38"/>
      <c r="F1569" s="38"/>
      <c r="G1569" s="38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3"/>
      <c r="U1569" s="1"/>
      <c r="V1569" s="1"/>
      <c r="W1569" s="1"/>
      <c r="X1569" s="1"/>
      <c r="Y1569" s="1"/>
      <c r="Z1569" s="1"/>
      <c r="AA1569" s="1"/>
      <c r="AB1569" s="1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hidden="1" x14ac:dyDescent="0.3">
      <c r="A1570" s="1"/>
      <c r="B1570" s="1"/>
      <c r="C1570" s="1"/>
      <c r="D1570" s="38"/>
      <c r="E1570" s="38"/>
      <c r="F1570" s="38"/>
      <c r="G1570" s="38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3"/>
      <c r="U1570" s="1"/>
      <c r="V1570" s="1"/>
      <c r="W1570" s="1"/>
      <c r="X1570" s="1"/>
      <c r="Y1570" s="1"/>
      <c r="Z1570" s="1"/>
      <c r="AA1570" s="1"/>
      <c r="AB1570" s="1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hidden="1" x14ac:dyDescent="0.3">
      <c r="A1571" s="1"/>
      <c r="B1571" s="1"/>
      <c r="C1571" s="1"/>
      <c r="D1571" s="38"/>
      <c r="E1571" s="38"/>
      <c r="F1571" s="38"/>
      <c r="G1571" s="38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3"/>
      <c r="U1571" s="1"/>
      <c r="V1571" s="1"/>
      <c r="W1571" s="1"/>
      <c r="X1571" s="1"/>
      <c r="Y1571" s="1"/>
      <c r="Z1571" s="1"/>
      <c r="AA1571" s="1"/>
      <c r="AB1571" s="1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hidden="1" x14ac:dyDescent="0.3">
      <c r="A1572" s="1"/>
      <c r="B1572" s="1"/>
      <c r="C1572" s="1"/>
      <c r="D1572" s="38"/>
      <c r="E1572" s="38"/>
      <c r="F1572" s="38"/>
      <c r="G1572" s="38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3"/>
      <c r="U1572" s="1"/>
      <c r="V1572" s="1"/>
      <c r="W1572" s="1"/>
      <c r="X1572" s="1"/>
      <c r="Y1572" s="1"/>
      <c r="Z1572" s="1"/>
      <c r="AA1572" s="1"/>
      <c r="AB1572" s="1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hidden="1" x14ac:dyDescent="0.3">
      <c r="A1573" s="1"/>
      <c r="B1573" s="1"/>
      <c r="C1573" s="1"/>
      <c r="D1573" s="38"/>
      <c r="E1573" s="38"/>
      <c r="F1573" s="38"/>
      <c r="G1573" s="38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3"/>
      <c r="U1573" s="1"/>
      <c r="V1573" s="1"/>
      <c r="W1573" s="1"/>
      <c r="X1573" s="1"/>
      <c r="Y1573" s="1"/>
      <c r="Z1573" s="1"/>
      <c r="AA1573" s="1"/>
      <c r="AB1573" s="1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hidden="1" x14ac:dyDescent="0.3">
      <c r="A1574" s="1"/>
      <c r="B1574" s="1"/>
      <c r="C1574" s="1"/>
      <c r="D1574" s="38"/>
      <c r="E1574" s="38"/>
      <c r="F1574" s="38"/>
      <c r="G1574" s="38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3"/>
      <c r="U1574" s="1"/>
      <c r="V1574" s="1"/>
      <c r="W1574" s="1"/>
      <c r="X1574" s="1"/>
      <c r="Y1574" s="1"/>
      <c r="Z1574" s="1"/>
      <c r="AA1574" s="1"/>
      <c r="AB1574" s="1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hidden="1" x14ac:dyDescent="0.3">
      <c r="A1575" s="1"/>
      <c r="B1575" s="1"/>
      <c r="C1575" s="1"/>
      <c r="D1575" s="38"/>
      <c r="E1575" s="38"/>
      <c r="F1575" s="38"/>
      <c r="G1575" s="38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3"/>
      <c r="U1575" s="1"/>
      <c r="V1575" s="1"/>
      <c r="W1575" s="1"/>
      <c r="X1575" s="1"/>
      <c r="Y1575" s="1"/>
      <c r="Z1575" s="1"/>
      <c r="AA1575" s="1"/>
      <c r="AB1575" s="1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hidden="1" x14ac:dyDescent="0.3">
      <c r="A1576" s="1"/>
      <c r="B1576" s="1"/>
      <c r="C1576" s="1"/>
      <c r="D1576" s="38"/>
      <c r="E1576" s="38"/>
      <c r="F1576" s="38"/>
      <c r="G1576" s="38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3"/>
      <c r="U1576" s="1"/>
      <c r="V1576" s="1"/>
      <c r="W1576" s="1"/>
      <c r="X1576" s="1"/>
      <c r="Y1576" s="1"/>
      <c r="Z1576" s="1"/>
      <c r="AA1576" s="1"/>
      <c r="AB1576" s="1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hidden="1" x14ac:dyDescent="0.3">
      <c r="A1577" s="1"/>
      <c r="B1577" s="1"/>
      <c r="C1577" s="1"/>
      <c r="D1577" s="38"/>
      <c r="E1577" s="38"/>
      <c r="F1577" s="38"/>
      <c r="G1577" s="38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3"/>
      <c r="U1577" s="1"/>
      <c r="V1577" s="1"/>
      <c r="W1577" s="1"/>
      <c r="X1577" s="1"/>
      <c r="Y1577" s="1"/>
      <c r="Z1577" s="1"/>
      <c r="AA1577" s="1"/>
      <c r="AB1577" s="1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hidden="1" x14ac:dyDescent="0.3">
      <c r="A1578" s="1"/>
      <c r="B1578" s="1"/>
      <c r="C1578" s="1"/>
      <c r="D1578" s="38"/>
      <c r="E1578" s="38"/>
      <c r="F1578" s="38"/>
      <c r="G1578" s="38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3"/>
      <c r="U1578" s="1"/>
      <c r="V1578" s="1"/>
      <c r="W1578" s="1"/>
      <c r="X1578" s="1"/>
      <c r="Y1578" s="1"/>
      <c r="Z1578" s="1"/>
      <c r="AA1578" s="1"/>
      <c r="AB1578" s="1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hidden="1" x14ac:dyDescent="0.3">
      <c r="A1579" s="1"/>
      <c r="B1579" s="1"/>
      <c r="C1579" s="1"/>
      <c r="D1579" s="38"/>
      <c r="E1579" s="38"/>
      <c r="F1579" s="38"/>
      <c r="G1579" s="38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3"/>
      <c r="U1579" s="1"/>
      <c r="V1579" s="1"/>
      <c r="W1579" s="1"/>
      <c r="X1579" s="1"/>
      <c r="Y1579" s="1"/>
      <c r="Z1579" s="1"/>
      <c r="AA1579" s="1"/>
      <c r="AB1579" s="1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hidden="1" x14ac:dyDescent="0.3">
      <c r="A1580" s="1"/>
      <c r="B1580" s="1"/>
      <c r="C1580" s="1"/>
      <c r="D1580" s="38"/>
      <c r="E1580" s="38"/>
      <c r="F1580" s="38"/>
      <c r="G1580" s="38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3"/>
      <c r="U1580" s="1"/>
      <c r="V1580" s="1"/>
      <c r="W1580" s="1"/>
      <c r="X1580" s="1"/>
      <c r="Y1580" s="1"/>
      <c r="Z1580" s="1"/>
      <c r="AA1580" s="1"/>
      <c r="AB1580" s="1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hidden="1" x14ac:dyDescent="0.3">
      <c r="A1581" s="1"/>
      <c r="B1581" s="1"/>
      <c r="C1581" s="1"/>
      <c r="D1581" s="38"/>
      <c r="E1581" s="38"/>
      <c r="F1581" s="38"/>
      <c r="G1581" s="38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3"/>
      <c r="U1581" s="1"/>
      <c r="V1581" s="1"/>
      <c r="W1581" s="1"/>
      <c r="X1581" s="1"/>
      <c r="Y1581" s="1"/>
      <c r="Z1581" s="1"/>
      <c r="AA1581" s="1"/>
      <c r="AB1581" s="1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hidden="1" x14ac:dyDescent="0.3">
      <c r="A1582" s="1"/>
      <c r="B1582" s="1"/>
      <c r="C1582" s="1"/>
      <c r="D1582" s="38"/>
      <c r="E1582" s="38"/>
      <c r="F1582" s="38"/>
      <c r="G1582" s="38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3"/>
      <c r="U1582" s="1"/>
      <c r="V1582" s="1"/>
      <c r="W1582" s="1"/>
      <c r="X1582" s="1"/>
      <c r="Y1582" s="1"/>
      <c r="Z1582" s="1"/>
      <c r="AA1582" s="1"/>
      <c r="AB1582" s="1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hidden="1" x14ac:dyDescent="0.3">
      <c r="A1583" s="1"/>
      <c r="B1583" s="1"/>
      <c r="C1583" s="1"/>
      <c r="D1583" s="38"/>
      <c r="E1583" s="38"/>
      <c r="F1583" s="38"/>
      <c r="G1583" s="38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3"/>
      <c r="U1583" s="1"/>
      <c r="V1583" s="1"/>
      <c r="W1583" s="1"/>
      <c r="X1583" s="1"/>
      <c r="Y1583" s="1"/>
      <c r="Z1583" s="1"/>
      <c r="AA1583" s="1"/>
      <c r="AB1583" s="1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hidden="1" x14ac:dyDescent="0.3">
      <c r="A1584" s="1"/>
      <c r="B1584" s="1"/>
      <c r="C1584" s="1"/>
      <c r="D1584" s="38"/>
      <c r="E1584" s="38"/>
      <c r="F1584" s="38"/>
      <c r="G1584" s="38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3"/>
      <c r="U1584" s="1"/>
      <c r="V1584" s="1"/>
      <c r="W1584" s="1"/>
      <c r="X1584" s="1"/>
      <c r="Y1584" s="1"/>
      <c r="Z1584" s="1"/>
      <c r="AA1584" s="1"/>
      <c r="AB1584" s="1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hidden="1" x14ac:dyDescent="0.3">
      <c r="A1585" s="1"/>
      <c r="B1585" s="1"/>
      <c r="C1585" s="1"/>
      <c r="D1585" s="38"/>
      <c r="E1585" s="38"/>
      <c r="F1585" s="38"/>
      <c r="G1585" s="38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3"/>
      <c r="U1585" s="1"/>
      <c r="V1585" s="1"/>
      <c r="W1585" s="1"/>
      <c r="X1585" s="1"/>
      <c r="Y1585" s="1"/>
      <c r="Z1585" s="1"/>
      <c r="AA1585" s="1"/>
      <c r="AB1585" s="1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hidden="1" x14ac:dyDescent="0.3">
      <c r="A1586" s="1"/>
      <c r="B1586" s="1"/>
      <c r="C1586" s="1"/>
      <c r="D1586" s="38"/>
      <c r="E1586" s="38"/>
      <c r="F1586" s="38"/>
      <c r="G1586" s="38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3"/>
      <c r="U1586" s="1"/>
      <c r="V1586" s="1"/>
      <c r="W1586" s="1"/>
      <c r="X1586" s="1"/>
      <c r="Y1586" s="1"/>
      <c r="Z1586" s="1"/>
      <c r="AA1586" s="1"/>
      <c r="AB1586" s="1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hidden="1" x14ac:dyDescent="0.3">
      <c r="A1587" s="1"/>
      <c r="B1587" s="1"/>
      <c r="C1587" s="1"/>
      <c r="D1587" s="38"/>
      <c r="E1587" s="38"/>
      <c r="F1587" s="38"/>
      <c r="G1587" s="38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3"/>
      <c r="U1587" s="1"/>
      <c r="V1587" s="1"/>
      <c r="W1587" s="1"/>
      <c r="X1587" s="1"/>
      <c r="Y1587" s="1"/>
      <c r="Z1587" s="1"/>
      <c r="AA1587" s="1"/>
      <c r="AB1587" s="1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hidden="1" x14ac:dyDescent="0.3">
      <c r="A1588" s="1"/>
      <c r="B1588" s="1"/>
      <c r="C1588" s="1"/>
      <c r="D1588" s="38"/>
      <c r="E1588" s="38"/>
      <c r="F1588" s="38"/>
      <c r="G1588" s="38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3"/>
      <c r="U1588" s="1"/>
      <c r="V1588" s="1"/>
      <c r="W1588" s="1"/>
      <c r="X1588" s="1"/>
      <c r="Y1588" s="1"/>
      <c r="Z1588" s="1"/>
      <c r="AA1588" s="1"/>
      <c r="AB1588" s="1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hidden="1" x14ac:dyDescent="0.3">
      <c r="A1589" s="1"/>
      <c r="B1589" s="1"/>
      <c r="C1589" s="1"/>
      <c r="D1589" s="38"/>
      <c r="E1589" s="38"/>
      <c r="F1589" s="38"/>
      <c r="G1589" s="38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3"/>
      <c r="U1589" s="1"/>
      <c r="V1589" s="1"/>
      <c r="W1589" s="1"/>
      <c r="X1589" s="1"/>
      <c r="Y1589" s="1"/>
      <c r="Z1589" s="1"/>
      <c r="AA1589" s="1"/>
      <c r="AB1589" s="1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hidden="1" x14ac:dyDescent="0.3">
      <c r="A1590" s="1"/>
      <c r="B1590" s="1"/>
      <c r="C1590" s="1"/>
      <c r="D1590" s="38"/>
      <c r="E1590" s="38"/>
      <c r="F1590" s="38"/>
      <c r="G1590" s="38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3"/>
      <c r="U1590" s="1"/>
      <c r="V1590" s="1"/>
      <c r="W1590" s="1"/>
      <c r="X1590" s="1"/>
      <c r="Y1590" s="1"/>
      <c r="Z1590" s="1"/>
      <c r="AA1590" s="1"/>
      <c r="AB1590" s="1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hidden="1" x14ac:dyDescent="0.3">
      <c r="A1591" s="1"/>
      <c r="B1591" s="1"/>
      <c r="C1591" s="1"/>
      <c r="D1591" s="38"/>
      <c r="E1591" s="38"/>
      <c r="F1591" s="38"/>
      <c r="G1591" s="38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3"/>
      <c r="U1591" s="1"/>
      <c r="V1591" s="1"/>
      <c r="W1591" s="1"/>
      <c r="X1591" s="1"/>
      <c r="Y1591" s="1"/>
      <c r="Z1591" s="1"/>
      <c r="AA1591" s="1"/>
      <c r="AB1591" s="1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hidden="1" x14ac:dyDescent="0.3">
      <c r="A1592" s="1"/>
      <c r="B1592" s="1"/>
      <c r="C1592" s="1"/>
      <c r="D1592" s="38"/>
      <c r="E1592" s="38"/>
      <c r="F1592" s="38"/>
      <c r="G1592" s="38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3"/>
      <c r="U1592" s="1"/>
      <c r="V1592" s="1"/>
      <c r="W1592" s="1"/>
      <c r="X1592" s="1"/>
      <c r="Y1592" s="1"/>
      <c r="Z1592" s="1"/>
      <c r="AA1592" s="1"/>
      <c r="AB1592" s="1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hidden="1" x14ac:dyDescent="0.3">
      <c r="A1593" s="1"/>
      <c r="B1593" s="1"/>
      <c r="C1593" s="1"/>
      <c r="D1593" s="38"/>
      <c r="E1593" s="38"/>
      <c r="F1593" s="38"/>
      <c r="G1593" s="38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3"/>
      <c r="U1593" s="1"/>
      <c r="V1593" s="1"/>
      <c r="W1593" s="1"/>
      <c r="X1593" s="1"/>
      <c r="Y1593" s="1"/>
      <c r="Z1593" s="1"/>
      <c r="AA1593" s="1"/>
      <c r="AB1593" s="1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hidden="1" x14ac:dyDescent="0.3">
      <c r="A1594" s="1"/>
      <c r="B1594" s="1"/>
      <c r="C1594" s="1"/>
      <c r="D1594" s="38"/>
      <c r="E1594" s="38"/>
      <c r="F1594" s="38"/>
      <c r="G1594" s="38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3"/>
      <c r="U1594" s="1"/>
      <c r="V1594" s="1"/>
      <c r="W1594" s="1"/>
      <c r="X1594" s="1"/>
      <c r="Y1594" s="1"/>
      <c r="Z1594" s="1"/>
      <c r="AA1594" s="1"/>
      <c r="AB1594" s="1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hidden="1" x14ac:dyDescent="0.3">
      <c r="A1595" s="1"/>
      <c r="B1595" s="1"/>
      <c r="C1595" s="1"/>
      <c r="D1595" s="38"/>
      <c r="E1595" s="38"/>
      <c r="F1595" s="38"/>
      <c r="G1595" s="38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3"/>
      <c r="U1595" s="1"/>
      <c r="V1595" s="1"/>
      <c r="W1595" s="1"/>
      <c r="X1595" s="1"/>
      <c r="Y1595" s="1"/>
      <c r="Z1595" s="1"/>
      <c r="AA1595" s="1"/>
      <c r="AB1595" s="1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hidden="1" x14ac:dyDescent="0.3">
      <c r="A1596" s="1"/>
      <c r="B1596" s="1"/>
      <c r="C1596" s="1"/>
      <c r="D1596" s="38"/>
      <c r="E1596" s="38"/>
      <c r="F1596" s="38"/>
      <c r="G1596" s="38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3"/>
      <c r="U1596" s="1"/>
      <c r="V1596" s="1"/>
      <c r="W1596" s="1"/>
      <c r="X1596" s="1"/>
      <c r="Y1596" s="1"/>
      <c r="Z1596" s="1"/>
      <c r="AA1596" s="1"/>
      <c r="AB1596" s="1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hidden="1" x14ac:dyDescent="0.3">
      <c r="A1597" s="1"/>
      <c r="B1597" s="1"/>
      <c r="C1597" s="1"/>
      <c r="D1597" s="38"/>
      <c r="E1597" s="38"/>
      <c r="F1597" s="38"/>
      <c r="G1597" s="38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3"/>
      <c r="U1597" s="1"/>
      <c r="V1597" s="1"/>
      <c r="W1597" s="1"/>
      <c r="X1597" s="1"/>
      <c r="Y1597" s="1"/>
      <c r="Z1597" s="1"/>
      <c r="AA1597" s="1"/>
      <c r="AB1597" s="1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hidden="1" x14ac:dyDescent="0.3">
      <c r="A1598" s="1"/>
      <c r="B1598" s="1"/>
      <c r="C1598" s="1"/>
      <c r="D1598" s="38"/>
      <c r="E1598" s="38"/>
      <c r="F1598" s="38"/>
      <c r="G1598" s="38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3"/>
      <c r="U1598" s="1"/>
      <c r="V1598" s="1"/>
      <c r="W1598" s="1"/>
      <c r="X1598" s="1"/>
      <c r="Y1598" s="1"/>
      <c r="Z1598" s="1"/>
      <c r="AA1598" s="1"/>
      <c r="AB1598" s="1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hidden="1" x14ac:dyDescent="0.3">
      <c r="A1599" s="1"/>
      <c r="B1599" s="1"/>
      <c r="C1599" s="1"/>
      <c r="D1599" s="38"/>
      <c r="E1599" s="38"/>
      <c r="F1599" s="38"/>
      <c r="G1599" s="38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3"/>
      <c r="U1599" s="1"/>
      <c r="V1599" s="1"/>
      <c r="W1599" s="1"/>
      <c r="X1599" s="1"/>
      <c r="Y1599" s="1"/>
      <c r="Z1599" s="1"/>
      <c r="AA1599" s="1"/>
      <c r="AB1599" s="1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hidden="1" x14ac:dyDescent="0.3">
      <c r="A1600" s="1"/>
      <c r="B1600" s="1"/>
      <c r="C1600" s="1"/>
      <c r="D1600" s="38"/>
      <c r="E1600" s="38"/>
      <c r="F1600" s="38"/>
      <c r="G1600" s="38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3"/>
      <c r="U1600" s="1"/>
      <c r="V1600" s="1"/>
      <c r="W1600" s="1"/>
      <c r="X1600" s="1"/>
      <c r="Y1600" s="1"/>
      <c r="Z1600" s="1"/>
      <c r="AA1600" s="1"/>
      <c r="AB1600" s="1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hidden="1" x14ac:dyDescent="0.3">
      <c r="A1601" s="1"/>
      <c r="B1601" s="1"/>
      <c r="C1601" s="1"/>
      <c r="D1601" s="38"/>
      <c r="E1601" s="38"/>
      <c r="F1601" s="38"/>
      <c r="G1601" s="38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3"/>
      <c r="U1601" s="1"/>
      <c r="V1601" s="1"/>
      <c r="W1601" s="1"/>
      <c r="X1601" s="1"/>
      <c r="Y1601" s="1"/>
      <c r="Z1601" s="1"/>
      <c r="AA1601" s="1"/>
      <c r="AB1601" s="1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hidden="1" x14ac:dyDescent="0.3">
      <c r="A1602" s="1"/>
      <c r="B1602" s="1"/>
      <c r="C1602" s="1"/>
      <c r="D1602" s="38"/>
      <c r="E1602" s="38"/>
      <c r="F1602" s="38"/>
      <c r="G1602" s="38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3"/>
      <c r="U1602" s="1"/>
      <c r="V1602" s="1"/>
      <c r="W1602" s="1"/>
      <c r="X1602" s="1"/>
      <c r="Y1602" s="1"/>
      <c r="Z1602" s="1"/>
      <c r="AA1602" s="1"/>
      <c r="AB1602" s="1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hidden="1" x14ac:dyDescent="0.3">
      <c r="A1603" s="1"/>
      <c r="B1603" s="1"/>
      <c r="C1603" s="1"/>
      <c r="D1603" s="38"/>
      <c r="E1603" s="38"/>
      <c r="F1603" s="38"/>
      <c r="G1603" s="38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3"/>
      <c r="U1603" s="1"/>
      <c r="V1603" s="1"/>
      <c r="W1603" s="1"/>
      <c r="X1603" s="1"/>
      <c r="Y1603" s="1"/>
      <c r="Z1603" s="1"/>
      <c r="AA1603" s="1"/>
      <c r="AB1603" s="1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hidden="1" x14ac:dyDescent="0.3">
      <c r="A1604" s="1"/>
      <c r="B1604" s="1"/>
      <c r="C1604" s="1"/>
      <c r="D1604" s="38"/>
      <c r="E1604" s="38"/>
      <c r="F1604" s="38"/>
      <c r="G1604" s="38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3"/>
      <c r="U1604" s="1"/>
      <c r="V1604" s="1"/>
      <c r="W1604" s="1"/>
      <c r="X1604" s="1"/>
      <c r="Y1604" s="1"/>
      <c r="Z1604" s="1"/>
      <c r="AA1604" s="1"/>
      <c r="AB1604" s="1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hidden="1" x14ac:dyDescent="0.3">
      <c r="A1605" s="1"/>
      <c r="B1605" s="1"/>
      <c r="C1605" s="1"/>
      <c r="D1605" s="38"/>
      <c r="E1605" s="38"/>
      <c r="F1605" s="38"/>
      <c r="G1605" s="38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3"/>
      <c r="U1605" s="1"/>
      <c r="V1605" s="1"/>
      <c r="W1605" s="1"/>
      <c r="X1605" s="1"/>
      <c r="Y1605" s="1"/>
      <c r="Z1605" s="1"/>
      <c r="AA1605" s="1"/>
      <c r="AB1605" s="1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hidden="1" x14ac:dyDescent="0.3">
      <c r="A1606" s="1"/>
      <c r="B1606" s="1"/>
      <c r="C1606" s="1"/>
      <c r="D1606" s="38"/>
      <c r="E1606" s="38"/>
      <c r="F1606" s="38"/>
      <c r="G1606" s="38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3"/>
      <c r="U1606" s="1"/>
      <c r="V1606" s="1"/>
      <c r="W1606" s="1"/>
      <c r="X1606" s="1"/>
      <c r="Y1606" s="1"/>
      <c r="Z1606" s="1"/>
      <c r="AA1606" s="1"/>
      <c r="AB1606" s="1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hidden="1" x14ac:dyDescent="0.3">
      <c r="A1607" s="1"/>
      <c r="B1607" s="1"/>
      <c r="C1607" s="1"/>
      <c r="D1607" s="38"/>
      <c r="E1607" s="38"/>
      <c r="F1607" s="38"/>
      <c r="G1607" s="38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3"/>
      <c r="U1607" s="1"/>
      <c r="V1607" s="1"/>
      <c r="W1607" s="1"/>
      <c r="X1607" s="1"/>
      <c r="Y1607" s="1"/>
      <c r="Z1607" s="1"/>
      <c r="AA1607" s="1"/>
      <c r="AB1607" s="1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hidden="1" x14ac:dyDescent="0.3">
      <c r="A1608" s="1"/>
      <c r="B1608" s="1"/>
      <c r="C1608" s="1"/>
      <c r="D1608" s="38"/>
      <c r="E1608" s="38"/>
      <c r="F1608" s="38"/>
      <c r="G1608" s="38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3"/>
      <c r="U1608" s="1"/>
      <c r="V1608" s="1"/>
      <c r="W1608" s="1"/>
      <c r="X1608" s="1"/>
      <c r="Y1608" s="1"/>
      <c r="Z1608" s="1"/>
      <c r="AA1608" s="1"/>
      <c r="AB1608" s="1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hidden="1" x14ac:dyDescent="0.3">
      <c r="A1609" s="1"/>
      <c r="B1609" s="1"/>
      <c r="C1609" s="1"/>
      <c r="D1609" s="38"/>
      <c r="E1609" s="38"/>
      <c r="F1609" s="38"/>
      <c r="G1609" s="38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3"/>
      <c r="U1609" s="1"/>
      <c r="V1609" s="1"/>
      <c r="W1609" s="1"/>
      <c r="X1609" s="1"/>
      <c r="Y1609" s="1"/>
      <c r="Z1609" s="1"/>
      <c r="AA1609" s="1"/>
      <c r="AB1609" s="1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hidden="1" x14ac:dyDescent="0.3">
      <c r="A1610" s="1"/>
      <c r="B1610" s="1"/>
      <c r="C1610" s="1"/>
      <c r="D1610" s="38"/>
      <c r="E1610" s="38"/>
      <c r="F1610" s="38"/>
      <c r="G1610" s="38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3"/>
      <c r="U1610" s="1"/>
      <c r="V1610" s="1"/>
      <c r="W1610" s="1"/>
      <c r="X1610" s="1"/>
      <c r="Y1610" s="1"/>
      <c r="Z1610" s="1"/>
      <c r="AA1610" s="1"/>
      <c r="AB1610" s="1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hidden="1" x14ac:dyDescent="0.3">
      <c r="A1611" s="1"/>
      <c r="B1611" s="1"/>
      <c r="C1611" s="1"/>
      <c r="D1611" s="38"/>
      <c r="E1611" s="38"/>
      <c r="F1611" s="38"/>
      <c r="G1611" s="38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3"/>
      <c r="U1611" s="1"/>
      <c r="V1611" s="1"/>
      <c r="W1611" s="1"/>
      <c r="X1611" s="1"/>
      <c r="Y1611" s="1"/>
      <c r="Z1611" s="1"/>
      <c r="AA1611" s="1"/>
      <c r="AB1611" s="1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hidden="1" x14ac:dyDescent="0.3">
      <c r="A1612" s="1"/>
      <c r="B1612" s="1"/>
      <c r="C1612" s="1"/>
      <c r="D1612" s="38"/>
      <c r="E1612" s="38"/>
      <c r="F1612" s="38"/>
      <c r="G1612" s="38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3"/>
      <c r="U1612" s="1"/>
      <c r="V1612" s="1"/>
      <c r="W1612" s="1"/>
      <c r="X1612" s="1"/>
      <c r="Y1612" s="1"/>
      <c r="Z1612" s="1"/>
      <c r="AA1612" s="1"/>
      <c r="AB1612" s="1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hidden="1" x14ac:dyDescent="0.3">
      <c r="A1613" s="1"/>
      <c r="B1613" s="1"/>
      <c r="C1613" s="1"/>
      <c r="D1613" s="38"/>
      <c r="E1613" s="38"/>
      <c r="F1613" s="38"/>
      <c r="G1613" s="38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3"/>
      <c r="U1613" s="1"/>
      <c r="V1613" s="1"/>
      <c r="W1613" s="1"/>
      <c r="X1613" s="1"/>
      <c r="Y1613" s="1"/>
      <c r="Z1613" s="1"/>
      <c r="AA1613" s="1"/>
      <c r="AB1613" s="1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hidden="1" x14ac:dyDescent="0.3">
      <c r="A1614" s="1"/>
      <c r="B1614" s="1"/>
      <c r="C1614" s="1"/>
      <c r="D1614" s="38"/>
      <c r="E1614" s="38"/>
      <c r="F1614" s="38"/>
      <c r="G1614" s="38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3"/>
      <c r="U1614" s="1"/>
      <c r="V1614" s="1"/>
      <c r="W1614" s="1"/>
      <c r="X1614" s="1"/>
      <c r="Y1614" s="1"/>
      <c r="Z1614" s="1"/>
      <c r="AA1614" s="1"/>
      <c r="AB1614" s="1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hidden="1" x14ac:dyDescent="0.3">
      <c r="A1615" s="1"/>
      <c r="B1615" s="1"/>
      <c r="C1615" s="1"/>
      <c r="D1615" s="38"/>
      <c r="E1615" s="38"/>
      <c r="F1615" s="38"/>
      <c r="G1615" s="38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3"/>
      <c r="U1615" s="1"/>
      <c r="V1615" s="1"/>
      <c r="W1615" s="1"/>
      <c r="X1615" s="1"/>
      <c r="Y1615" s="1"/>
      <c r="Z1615" s="1"/>
      <c r="AA1615" s="1"/>
      <c r="AB1615" s="1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hidden="1" x14ac:dyDescent="0.3">
      <c r="A1616" s="1"/>
      <c r="B1616" s="1"/>
      <c r="C1616" s="1"/>
      <c r="D1616" s="38"/>
      <c r="E1616" s="38"/>
      <c r="F1616" s="38"/>
      <c r="G1616" s="38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3"/>
      <c r="U1616" s="1"/>
      <c r="V1616" s="1"/>
      <c r="W1616" s="1"/>
      <c r="X1616" s="1"/>
      <c r="Y1616" s="1"/>
      <c r="Z1616" s="1"/>
      <c r="AA1616" s="1"/>
      <c r="AB1616" s="1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hidden="1" x14ac:dyDescent="0.3">
      <c r="A1617" s="1"/>
      <c r="B1617" s="1"/>
      <c r="C1617" s="1"/>
      <c r="D1617" s="38"/>
      <c r="E1617" s="38"/>
      <c r="F1617" s="38"/>
      <c r="G1617" s="38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3"/>
      <c r="U1617" s="1"/>
      <c r="V1617" s="1"/>
      <c r="W1617" s="1"/>
      <c r="X1617" s="1"/>
      <c r="Y1617" s="1"/>
      <c r="Z1617" s="1"/>
      <c r="AA1617" s="1"/>
      <c r="AB1617" s="1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hidden="1" x14ac:dyDescent="0.3">
      <c r="A1618" s="1"/>
      <c r="B1618" s="1"/>
      <c r="C1618" s="1"/>
      <c r="D1618" s="38"/>
      <c r="E1618" s="38"/>
      <c r="F1618" s="38"/>
      <c r="G1618" s="38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3"/>
      <c r="U1618" s="1"/>
      <c r="V1618" s="1"/>
      <c r="W1618" s="1"/>
      <c r="X1618" s="1"/>
      <c r="Y1618" s="1"/>
      <c r="Z1618" s="1"/>
      <c r="AA1618" s="1"/>
      <c r="AB1618" s="1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hidden="1" x14ac:dyDescent="0.3">
      <c r="A1619" s="1"/>
      <c r="B1619" s="1"/>
      <c r="C1619" s="1"/>
      <c r="D1619" s="38"/>
      <c r="E1619" s="38"/>
      <c r="F1619" s="38"/>
      <c r="G1619" s="38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3"/>
      <c r="U1619" s="1"/>
      <c r="V1619" s="1"/>
      <c r="W1619" s="1"/>
      <c r="X1619" s="1"/>
      <c r="Y1619" s="1"/>
      <c r="Z1619" s="1"/>
      <c r="AA1619" s="1"/>
      <c r="AB1619" s="1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hidden="1" x14ac:dyDescent="0.3">
      <c r="A1620" s="1"/>
      <c r="B1620" s="1"/>
      <c r="C1620" s="1"/>
      <c r="D1620" s="38"/>
      <c r="E1620" s="38"/>
      <c r="F1620" s="38"/>
      <c r="G1620" s="38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3"/>
      <c r="U1620" s="1"/>
      <c r="V1620" s="1"/>
      <c r="W1620" s="1"/>
      <c r="X1620" s="1"/>
      <c r="Y1620" s="1"/>
      <c r="Z1620" s="1"/>
      <c r="AA1620" s="1"/>
      <c r="AB1620" s="1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hidden="1" x14ac:dyDescent="0.3">
      <c r="A1621" s="1"/>
      <c r="B1621" s="1"/>
      <c r="C1621" s="1"/>
      <c r="D1621" s="38"/>
      <c r="E1621" s="38"/>
      <c r="F1621" s="38"/>
      <c r="G1621" s="38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3"/>
      <c r="U1621" s="1"/>
      <c r="V1621" s="1"/>
      <c r="W1621" s="1"/>
      <c r="X1621" s="1"/>
      <c r="Y1621" s="1"/>
      <c r="Z1621" s="1"/>
      <c r="AA1621" s="1"/>
      <c r="AB1621" s="1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hidden="1" x14ac:dyDescent="0.3">
      <c r="A1622" s="1"/>
      <c r="B1622" s="1"/>
      <c r="C1622" s="1"/>
      <c r="D1622" s="38"/>
      <c r="E1622" s="38"/>
      <c r="F1622" s="38"/>
      <c r="G1622" s="38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3"/>
      <c r="U1622" s="1"/>
      <c r="V1622" s="1"/>
      <c r="W1622" s="1"/>
      <c r="X1622" s="1"/>
      <c r="Y1622" s="1"/>
      <c r="Z1622" s="1"/>
      <c r="AA1622" s="1"/>
      <c r="AB1622" s="1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hidden="1" x14ac:dyDescent="0.3">
      <c r="A1623" s="1"/>
      <c r="B1623" s="1"/>
      <c r="C1623" s="1"/>
      <c r="D1623" s="38"/>
      <c r="E1623" s="38"/>
      <c r="F1623" s="38"/>
      <c r="G1623" s="38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3"/>
      <c r="U1623" s="1"/>
      <c r="V1623" s="1"/>
      <c r="W1623" s="1"/>
      <c r="X1623" s="1"/>
      <c r="Y1623" s="1"/>
      <c r="Z1623" s="1"/>
      <c r="AA1623" s="1"/>
      <c r="AB1623" s="1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hidden="1" x14ac:dyDescent="0.3">
      <c r="A1624" s="1"/>
      <c r="B1624" s="1"/>
      <c r="C1624" s="1"/>
      <c r="D1624" s="38"/>
      <c r="E1624" s="38"/>
      <c r="F1624" s="38"/>
      <c r="G1624" s="38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3"/>
      <c r="U1624" s="1"/>
      <c r="V1624" s="1"/>
      <c r="W1624" s="1"/>
      <c r="X1624" s="1"/>
      <c r="Y1624" s="1"/>
      <c r="Z1624" s="1"/>
      <c r="AA1624" s="1"/>
      <c r="AB1624" s="1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hidden="1" x14ac:dyDescent="0.3">
      <c r="A1625" s="1"/>
      <c r="B1625" s="1"/>
      <c r="C1625" s="1"/>
      <c r="D1625" s="38"/>
      <c r="E1625" s="38"/>
      <c r="F1625" s="38"/>
      <c r="G1625" s="38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3"/>
      <c r="U1625" s="1"/>
      <c r="V1625" s="1"/>
      <c r="W1625" s="1"/>
      <c r="X1625" s="1"/>
      <c r="Y1625" s="1"/>
      <c r="Z1625" s="1"/>
      <c r="AA1625" s="1"/>
      <c r="AB1625" s="1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hidden="1" x14ac:dyDescent="0.3">
      <c r="A1626" s="1"/>
      <c r="B1626" s="1"/>
      <c r="C1626" s="1"/>
      <c r="D1626" s="38"/>
      <c r="E1626" s="38"/>
      <c r="F1626" s="38"/>
      <c r="G1626" s="38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3"/>
      <c r="U1626" s="1"/>
      <c r="V1626" s="1"/>
      <c r="W1626" s="1"/>
      <c r="X1626" s="1"/>
      <c r="Y1626" s="1"/>
      <c r="Z1626" s="1"/>
      <c r="AA1626" s="1"/>
      <c r="AB1626" s="1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hidden="1" x14ac:dyDescent="0.3">
      <c r="A1627" s="1"/>
      <c r="B1627" s="1"/>
      <c r="C1627" s="1"/>
      <c r="D1627" s="38"/>
      <c r="E1627" s="38"/>
      <c r="F1627" s="38"/>
      <c r="G1627" s="38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3"/>
      <c r="U1627" s="1"/>
      <c r="V1627" s="1"/>
      <c r="W1627" s="1"/>
      <c r="X1627" s="1"/>
      <c r="Y1627" s="1"/>
      <c r="Z1627" s="1"/>
      <c r="AA1627" s="1"/>
      <c r="AB1627" s="1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hidden="1" x14ac:dyDescent="0.3">
      <c r="A1628" s="1"/>
      <c r="B1628" s="1"/>
      <c r="C1628" s="1"/>
      <c r="D1628" s="38"/>
      <c r="E1628" s="38"/>
      <c r="F1628" s="38"/>
      <c r="G1628" s="38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3"/>
      <c r="U1628" s="1"/>
      <c r="V1628" s="1"/>
      <c r="W1628" s="1"/>
      <c r="X1628" s="1"/>
      <c r="Y1628" s="1"/>
      <c r="Z1628" s="1"/>
      <c r="AA1628" s="1"/>
      <c r="AB1628" s="1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hidden="1" x14ac:dyDescent="0.3">
      <c r="A1629" s="1"/>
      <c r="B1629" s="1"/>
      <c r="C1629" s="1"/>
      <c r="D1629" s="38"/>
      <c r="E1629" s="38"/>
      <c r="F1629" s="38"/>
      <c r="G1629" s="38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3"/>
      <c r="U1629" s="1"/>
      <c r="V1629" s="1"/>
      <c r="W1629" s="1"/>
      <c r="X1629" s="1"/>
      <c r="Y1629" s="1"/>
      <c r="Z1629" s="1"/>
      <c r="AA1629" s="1"/>
      <c r="AB1629" s="1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hidden="1" x14ac:dyDescent="0.3">
      <c r="A1630" s="1"/>
      <c r="B1630" s="1"/>
      <c r="C1630" s="1"/>
      <c r="D1630" s="38"/>
      <c r="E1630" s="38"/>
      <c r="F1630" s="38"/>
      <c r="G1630" s="38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3"/>
      <c r="U1630" s="1"/>
      <c r="V1630" s="1"/>
      <c r="W1630" s="1"/>
      <c r="X1630" s="1"/>
      <c r="Y1630" s="1"/>
      <c r="Z1630" s="1"/>
      <c r="AA1630" s="1"/>
      <c r="AB1630" s="1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hidden="1" x14ac:dyDescent="0.3">
      <c r="A1631" s="1"/>
      <c r="B1631" s="1"/>
      <c r="C1631" s="1"/>
      <c r="D1631" s="38"/>
      <c r="E1631" s="38"/>
      <c r="F1631" s="38"/>
      <c r="G1631" s="38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3"/>
      <c r="U1631" s="1"/>
      <c r="V1631" s="1"/>
      <c r="W1631" s="1"/>
      <c r="X1631" s="1"/>
      <c r="Y1631" s="1"/>
      <c r="Z1631" s="1"/>
      <c r="AA1631" s="1"/>
      <c r="AB1631" s="1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hidden="1" x14ac:dyDescent="0.3">
      <c r="A1632" s="1"/>
      <c r="B1632" s="1"/>
      <c r="C1632" s="1"/>
      <c r="D1632" s="38"/>
      <c r="E1632" s="38"/>
      <c r="F1632" s="38"/>
      <c r="G1632" s="38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3"/>
      <c r="U1632" s="1"/>
      <c r="V1632" s="1"/>
      <c r="W1632" s="1"/>
      <c r="X1632" s="1"/>
      <c r="Y1632" s="1"/>
      <c r="Z1632" s="1"/>
      <c r="AA1632" s="1"/>
      <c r="AB1632" s="1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hidden="1" x14ac:dyDescent="0.3">
      <c r="A1633" s="1"/>
      <c r="B1633" s="1"/>
      <c r="C1633" s="1"/>
      <c r="D1633" s="38"/>
      <c r="E1633" s="38"/>
      <c r="F1633" s="38"/>
      <c r="G1633" s="38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3"/>
      <c r="U1633" s="1"/>
      <c r="V1633" s="1"/>
      <c r="W1633" s="1"/>
      <c r="X1633" s="1"/>
      <c r="Y1633" s="1"/>
      <c r="Z1633" s="1"/>
      <c r="AA1633" s="1"/>
      <c r="AB1633" s="1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hidden="1" x14ac:dyDescent="0.3">
      <c r="A1634" s="1"/>
      <c r="B1634" s="1"/>
      <c r="C1634" s="1"/>
      <c r="D1634" s="38"/>
      <c r="E1634" s="38"/>
      <c r="F1634" s="38"/>
      <c r="G1634" s="38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3"/>
      <c r="U1634" s="1"/>
      <c r="V1634" s="1"/>
      <c r="W1634" s="1"/>
      <c r="X1634" s="1"/>
      <c r="Y1634" s="1"/>
      <c r="Z1634" s="1"/>
      <c r="AA1634" s="1"/>
      <c r="AB1634" s="1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hidden="1" x14ac:dyDescent="0.3">
      <c r="A1635" s="1"/>
      <c r="B1635" s="1"/>
      <c r="C1635" s="1"/>
      <c r="D1635" s="38"/>
      <c r="E1635" s="38"/>
      <c r="F1635" s="38"/>
      <c r="G1635" s="38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3"/>
      <c r="U1635" s="1"/>
      <c r="V1635" s="1"/>
      <c r="W1635" s="1"/>
      <c r="X1635" s="1"/>
      <c r="Y1635" s="1"/>
      <c r="Z1635" s="1"/>
      <c r="AA1635" s="1"/>
      <c r="AB1635" s="1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hidden="1" x14ac:dyDescent="0.3">
      <c r="A1636" s="1"/>
      <c r="B1636" s="1"/>
      <c r="C1636" s="1"/>
      <c r="D1636" s="38"/>
      <c r="E1636" s="38"/>
      <c r="F1636" s="38"/>
      <c r="G1636" s="38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3"/>
      <c r="U1636" s="1"/>
      <c r="V1636" s="1"/>
      <c r="W1636" s="1"/>
      <c r="X1636" s="1"/>
      <c r="Y1636" s="1"/>
      <c r="Z1636" s="1"/>
      <c r="AA1636" s="1"/>
      <c r="AB1636" s="1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hidden="1" x14ac:dyDescent="0.3">
      <c r="A1637" s="1"/>
      <c r="B1637" s="1"/>
      <c r="C1637" s="1"/>
      <c r="D1637" s="38"/>
      <c r="E1637" s="38"/>
      <c r="F1637" s="38"/>
      <c r="G1637" s="38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3"/>
      <c r="U1637" s="1"/>
      <c r="V1637" s="1"/>
      <c r="W1637" s="1"/>
      <c r="X1637" s="1"/>
      <c r="Y1637" s="1"/>
      <c r="Z1637" s="1"/>
      <c r="AA1637" s="1"/>
      <c r="AB1637" s="1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hidden="1" x14ac:dyDescent="0.3">
      <c r="A1638" s="1"/>
      <c r="B1638" s="1"/>
      <c r="C1638" s="1"/>
      <c r="D1638" s="38"/>
      <c r="E1638" s="38"/>
      <c r="F1638" s="38"/>
      <c r="G1638" s="38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3"/>
      <c r="U1638" s="1"/>
      <c r="V1638" s="1"/>
      <c r="W1638" s="1"/>
      <c r="X1638" s="1"/>
      <c r="Y1638" s="1"/>
      <c r="Z1638" s="1"/>
      <c r="AA1638" s="1"/>
      <c r="AB1638" s="1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hidden="1" x14ac:dyDescent="0.3">
      <c r="A1639" s="1"/>
      <c r="B1639" s="1"/>
      <c r="C1639" s="1"/>
      <c r="D1639" s="38"/>
      <c r="E1639" s="38"/>
      <c r="F1639" s="38"/>
      <c r="G1639" s="38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3"/>
      <c r="U1639" s="1"/>
      <c r="V1639" s="1"/>
      <c r="W1639" s="1"/>
      <c r="X1639" s="1"/>
      <c r="Y1639" s="1"/>
      <c r="Z1639" s="1"/>
      <c r="AA1639" s="1"/>
      <c r="AB1639" s="1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hidden="1" x14ac:dyDescent="0.3">
      <c r="A1640" s="1"/>
      <c r="B1640" s="1"/>
      <c r="C1640" s="1"/>
      <c r="D1640" s="38"/>
      <c r="E1640" s="38"/>
      <c r="F1640" s="38"/>
      <c r="G1640" s="38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3"/>
      <c r="U1640" s="1"/>
      <c r="V1640" s="1"/>
      <c r="W1640" s="1"/>
      <c r="X1640" s="1"/>
      <c r="Y1640" s="1"/>
      <c r="Z1640" s="1"/>
      <c r="AA1640" s="1"/>
      <c r="AB1640" s="1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hidden="1" x14ac:dyDescent="0.3">
      <c r="A1641" s="1"/>
      <c r="B1641" s="1"/>
      <c r="C1641" s="1"/>
      <c r="D1641" s="38"/>
      <c r="E1641" s="38"/>
      <c r="F1641" s="38"/>
      <c r="G1641" s="38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3"/>
      <c r="U1641" s="1"/>
      <c r="V1641" s="1"/>
      <c r="W1641" s="1"/>
      <c r="X1641" s="1"/>
      <c r="Y1641" s="1"/>
      <c r="Z1641" s="1"/>
      <c r="AA1641" s="1"/>
      <c r="AB1641" s="1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hidden="1" x14ac:dyDescent="0.3">
      <c r="A1642" s="1"/>
      <c r="B1642" s="1"/>
      <c r="C1642" s="1"/>
      <c r="D1642" s="38"/>
      <c r="E1642" s="38"/>
      <c r="F1642" s="38"/>
      <c r="G1642" s="38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3"/>
      <c r="U1642" s="1"/>
      <c r="V1642" s="1"/>
      <c r="W1642" s="1"/>
      <c r="X1642" s="1"/>
      <c r="Y1642" s="1"/>
      <c r="Z1642" s="1"/>
      <c r="AA1642" s="1"/>
      <c r="AB1642" s="1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hidden="1" x14ac:dyDescent="0.3">
      <c r="A1643" s="1"/>
      <c r="B1643" s="1"/>
      <c r="C1643" s="1"/>
      <c r="D1643" s="38"/>
      <c r="E1643" s="38"/>
      <c r="F1643" s="38"/>
      <c r="G1643" s="38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3"/>
      <c r="U1643" s="1"/>
      <c r="V1643" s="1"/>
      <c r="W1643" s="1"/>
      <c r="X1643" s="1"/>
      <c r="Y1643" s="1"/>
      <c r="Z1643" s="1"/>
      <c r="AA1643" s="1"/>
      <c r="AB1643" s="1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hidden="1" x14ac:dyDescent="0.3">
      <c r="A1644" s="1"/>
      <c r="B1644" s="1"/>
      <c r="C1644" s="1"/>
      <c r="D1644" s="38"/>
      <c r="E1644" s="38"/>
      <c r="F1644" s="38"/>
      <c r="G1644" s="38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3"/>
      <c r="U1644" s="1"/>
      <c r="V1644" s="1"/>
      <c r="W1644" s="1"/>
      <c r="X1644" s="1"/>
      <c r="Y1644" s="1"/>
      <c r="Z1644" s="1"/>
      <c r="AA1644" s="1"/>
      <c r="AB1644" s="1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hidden="1" x14ac:dyDescent="0.3">
      <c r="A1645" s="1"/>
      <c r="B1645" s="1"/>
      <c r="C1645" s="1"/>
      <c r="D1645" s="38"/>
      <c r="E1645" s="38"/>
      <c r="F1645" s="38"/>
      <c r="G1645" s="38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3"/>
      <c r="U1645" s="1"/>
      <c r="V1645" s="1"/>
      <c r="W1645" s="1"/>
      <c r="X1645" s="1"/>
      <c r="Y1645" s="1"/>
      <c r="Z1645" s="1"/>
      <c r="AA1645" s="1"/>
      <c r="AB1645" s="1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hidden="1" x14ac:dyDescent="0.3">
      <c r="A1646" s="1"/>
      <c r="B1646" s="1"/>
      <c r="C1646" s="1"/>
      <c r="D1646" s="38"/>
      <c r="E1646" s="38"/>
      <c r="F1646" s="38"/>
      <c r="G1646" s="38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3"/>
      <c r="U1646" s="1"/>
      <c r="V1646" s="1"/>
      <c r="W1646" s="1"/>
      <c r="X1646" s="1"/>
      <c r="Y1646" s="1"/>
      <c r="Z1646" s="1"/>
      <c r="AA1646" s="1"/>
      <c r="AB1646" s="1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hidden="1" x14ac:dyDescent="0.3">
      <c r="A1647" s="1"/>
      <c r="B1647" s="1"/>
      <c r="C1647" s="1"/>
      <c r="D1647" s="38"/>
      <c r="E1647" s="38"/>
      <c r="F1647" s="38"/>
      <c r="G1647" s="38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3"/>
      <c r="U1647" s="1"/>
      <c r="V1647" s="1"/>
      <c r="W1647" s="1"/>
      <c r="X1647" s="1"/>
      <c r="Y1647" s="1"/>
      <c r="Z1647" s="1"/>
      <c r="AA1647" s="1"/>
      <c r="AB1647" s="1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hidden="1" x14ac:dyDescent="0.3">
      <c r="A1648" s="1"/>
      <c r="B1648" s="1"/>
      <c r="C1648" s="1"/>
      <c r="D1648" s="38"/>
      <c r="E1648" s="38"/>
      <c r="F1648" s="38"/>
      <c r="G1648" s="38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3"/>
      <c r="U1648" s="1"/>
      <c r="V1648" s="1"/>
      <c r="W1648" s="1"/>
      <c r="X1648" s="1"/>
      <c r="Y1648" s="1"/>
      <c r="Z1648" s="1"/>
      <c r="AA1648" s="1"/>
      <c r="AB1648" s="1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hidden="1" x14ac:dyDescent="0.3">
      <c r="A1649" s="1"/>
      <c r="B1649" s="1"/>
      <c r="C1649" s="1"/>
      <c r="D1649" s="38"/>
      <c r="E1649" s="38"/>
      <c r="F1649" s="38"/>
      <c r="G1649" s="38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3"/>
      <c r="U1649" s="1"/>
      <c r="V1649" s="1"/>
      <c r="W1649" s="1"/>
      <c r="X1649" s="1"/>
      <c r="Y1649" s="1"/>
      <c r="Z1649" s="1"/>
      <c r="AA1649" s="1"/>
      <c r="AB1649" s="1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hidden="1" x14ac:dyDescent="0.3">
      <c r="A1650" s="1"/>
      <c r="B1650" s="1"/>
      <c r="C1650" s="1"/>
      <c r="D1650" s="38"/>
      <c r="E1650" s="38"/>
      <c r="F1650" s="38"/>
      <c r="G1650" s="38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3"/>
      <c r="U1650" s="1"/>
      <c r="V1650" s="1"/>
      <c r="W1650" s="1"/>
      <c r="X1650" s="1"/>
      <c r="Y1650" s="1"/>
      <c r="Z1650" s="1"/>
      <c r="AA1650" s="1"/>
      <c r="AB1650" s="1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hidden="1" x14ac:dyDescent="0.3">
      <c r="A1651" s="1"/>
      <c r="B1651" s="1"/>
      <c r="C1651" s="1"/>
      <c r="D1651" s="38"/>
      <c r="E1651" s="38"/>
      <c r="F1651" s="38"/>
      <c r="G1651" s="38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3"/>
      <c r="U1651" s="1"/>
      <c r="V1651" s="1"/>
      <c r="W1651" s="1"/>
      <c r="X1651" s="1"/>
      <c r="Y1651" s="1"/>
      <c r="Z1651" s="1"/>
      <c r="AA1651" s="1"/>
      <c r="AB1651" s="1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hidden="1" x14ac:dyDescent="0.3">
      <c r="A1652" s="1"/>
      <c r="B1652" s="1"/>
      <c r="C1652" s="1"/>
      <c r="D1652" s="38"/>
      <c r="E1652" s="38"/>
      <c r="F1652" s="38"/>
      <c r="G1652" s="38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3"/>
      <c r="U1652" s="1"/>
      <c r="V1652" s="1"/>
      <c r="W1652" s="1"/>
      <c r="X1652" s="1"/>
      <c r="Y1652" s="1"/>
      <c r="Z1652" s="1"/>
      <c r="AA1652" s="1"/>
      <c r="AB1652" s="1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hidden="1" x14ac:dyDescent="0.3">
      <c r="A1653" s="1"/>
      <c r="B1653" s="1"/>
      <c r="C1653" s="1"/>
      <c r="D1653" s="38"/>
      <c r="E1653" s="38"/>
      <c r="F1653" s="38"/>
      <c r="G1653" s="38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3"/>
      <c r="U1653" s="1"/>
      <c r="V1653" s="1"/>
      <c r="W1653" s="1"/>
      <c r="X1653" s="1"/>
      <c r="Y1653" s="1"/>
      <c r="Z1653" s="1"/>
      <c r="AA1653" s="1"/>
      <c r="AB1653" s="1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hidden="1" x14ac:dyDescent="0.3">
      <c r="A1654" s="1"/>
      <c r="B1654" s="1"/>
      <c r="C1654" s="1"/>
      <c r="D1654" s="38"/>
      <c r="E1654" s="38"/>
      <c r="F1654" s="38"/>
      <c r="G1654" s="38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3"/>
      <c r="U1654" s="1"/>
      <c r="V1654" s="1"/>
      <c r="W1654" s="1"/>
      <c r="X1654" s="1"/>
      <c r="Y1654" s="1"/>
      <c r="Z1654" s="1"/>
      <c r="AA1654" s="1"/>
      <c r="AB1654" s="1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hidden="1" x14ac:dyDescent="0.3">
      <c r="A1655" s="1"/>
      <c r="B1655" s="1"/>
      <c r="C1655" s="1"/>
      <c r="D1655" s="38"/>
      <c r="E1655" s="38"/>
      <c r="F1655" s="38"/>
      <c r="G1655" s="38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3"/>
      <c r="U1655" s="1"/>
      <c r="V1655" s="1"/>
      <c r="W1655" s="1"/>
      <c r="X1655" s="1"/>
      <c r="Y1655" s="1"/>
      <c r="Z1655" s="1"/>
      <c r="AA1655" s="1"/>
      <c r="AB1655" s="1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hidden="1" x14ac:dyDescent="0.3">
      <c r="A1656" s="1"/>
      <c r="B1656" s="1"/>
      <c r="C1656" s="1"/>
      <c r="D1656" s="38"/>
      <c r="E1656" s="38"/>
      <c r="F1656" s="38"/>
      <c r="G1656" s="38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3"/>
      <c r="U1656" s="1"/>
      <c r="V1656" s="1"/>
      <c r="W1656" s="1"/>
      <c r="X1656" s="1"/>
      <c r="Y1656" s="1"/>
      <c r="Z1656" s="1"/>
      <c r="AA1656" s="1"/>
      <c r="AB1656" s="1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hidden="1" x14ac:dyDescent="0.3">
      <c r="A1657" s="1"/>
      <c r="B1657" s="1"/>
      <c r="C1657" s="1"/>
      <c r="D1657" s="38"/>
      <c r="E1657" s="38"/>
      <c r="F1657" s="38"/>
      <c r="G1657" s="38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3"/>
      <c r="U1657" s="1"/>
      <c r="V1657" s="1"/>
      <c r="W1657" s="1"/>
      <c r="X1657" s="1"/>
      <c r="Y1657" s="1"/>
      <c r="Z1657" s="1"/>
      <c r="AA1657" s="1"/>
      <c r="AB1657" s="1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hidden="1" x14ac:dyDescent="0.3">
      <c r="A1658" s="1"/>
      <c r="B1658" s="1"/>
      <c r="C1658" s="1"/>
      <c r="D1658" s="38"/>
      <c r="E1658" s="38"/>
      <c r="F1658" s="38"/>
      <c r="G1658" s="38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3"/>
      <c r="U1658" s="1"/>
      <c r="V1658" s="1"/>
      <c r="W1658" s="1"/>
      <c r="X1658" s="1"/>
      <c r="Y1658" s="1"/>
      <c r="Z1658" s="1"/>
      <c r="AA1658" s="1"/>
      <c r="AB1658" s="1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hidden="1" x14ac:dyDescent="0.3">
      <c r="A1659" s="1"/>
      <c r="B1659" s="1"/>
      <c r="C1659" s="1"/>
      <c r="D1659" s="38"/>
      <c r="E1659" s="38"/>
      <c r="F1659" s="38"/>
      <c r="G1659" s="38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3"/>
      <c r="U1659" s="1"/>
      <c r="V1659" s="1"/>
      <c r="W1659" s="1"/>
      <c r="X1659" s="1"/>
      <c r="Y1659" s="1"/>
      <c r="Z1659" s="1"/>
      <c r="AA1659" s="1"/>
      <c r="AB1659" s="1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hidden="1" x14ac:dyDescent="0.3">
      <c r="A1660" s="1"/>
      <c r="B1660" s="1"/>
      <c r="C1660" s="1"/>
      <c r="D1660" s="38"/>
      <c r="E1660" s="38"/>
      <c r="F1660" s="38"/>
      <c r="G1660" s="38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3"/>
      <c r="U1660" s="1"/>
      <c r="V1660" s="1"/>
      <c r="W1660" s="1"/>
      <c r="X1660" s="1"/>
      <c r="Y1660" s="1"/>
      <c r="Z1660" s="1"/>
      <c r="AA1660" s="1"/>
      <c r="AB1660" s="1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hidden="1" x14ac:dyDescent="0.3">
      <c r="A1661" s="1"/>
      <c r="B1661" s="1"/>
      <c r="C1661" s="1"/>
      <c r="D1661" s="38"/>
      <c r="E1661" s="38"/>
      <c r="F1661" s="38"/>
      <c r="G1661" s="38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3"/>
      <c r="U1661" s="1"/>
      <c r="V1661" s="1"/>
      <c r="W1661" s="1"/>
      <c r="X1661" s="1"/>
      <c r="Y1661" s="1"/>
      <c r="Z1661" s="1"/>
      <c r="AA1661" s="1"/>
      <c r="AB1661" s="1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hidden="1" x14ac:dyDescent="0.3">
      <c r="A1662" s="1"/>
      <c r="B1662" s="1"/>
      <c r="C1662" s="1"/>
      <c r="D1662" s="38"/>
      <c r="E1662" s="38"/>
      <c r="F1662" s="38"/>
      <c r="G1662" s="38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3"/>
      <c r="U1662" s="1"/>
      <c r="V1662" s="1"/>
      <c r="W1662" s="1"/>
      <c r="X1662" s="1"/>
      <c r="Y1662" s="1"/>
      <c r="Z1662" s="1"/>
      <c r="AA1662" s="1"/>
      <c r="AB1662" s="1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hidden="1" x14ac:dyDescent="0.3">
      <c r="A1663" s="1"/>
      <c r="B1663" s="1"/>
      <c r="C1663" s="1"/>
      <c r="D1663" s="38"/>
      <c r="E1663" s="38"/>
      <c r="F1663" s="38"/>
      <c r="G1663" s="38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3"/>
      <c r="U1663" s="1"/>
      <c r="V1663" s="1"/>
      <c r="W1663" s="1"/>
      <c r="X1663" s="1"/>
      <c r="Y1663" s="1"/>
      <c r="Z1663" s="1"/>
      <c r="AA1663" s="1"/>
      <c r="AB1663" s="1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hidden="1" x14ac:dyDescent="0.3">
      <c r="A1664" s="1"/>
      <c r="B1664" s="1"/>
      <c r="C1664" s="1"/>
      <c r="D1664" s="38"/>
      <c r="E1664" s="38"/>
      <c r="F1664" s="38"/>
      <c r="G1664" s="38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3"/>
      <c r="U1664" s="1"/>
      <c r="V1664" s="1"/>
      <c r="W1664" s="1"/>
      <c r="X1664" s="1"/>
      <c r="Y1664" s="1"/>
      <c r="Z1664" s="1"/>
      <c r="AA1664" s="1"/>
      <c r="AB1664" s="1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hidden="1" x14ac:dyDescent="0.3">
      <c r="A1665" s="1"/>
      <c r="B1665" s="1"/>
      <c r="C1665" s="1"/>
      <c r="D1665" s="38"/>
      <c r="E1665" s="38"/>
      <c r="F1665" s="38"/>
      <c r="G1665" s="38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3"/>
      <c r="U1665" s="1"/>
      <c r="V1665" s="1"/>
      <c r="W1665" s="1"/>
      <c r="X1665" s="1"/>
      <c r="Y1665" s="1"/>
      <c r="Z1665" s="1"/>
      <c r="AA1665" s="1"/>
      <c r="AB1665" s="1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hidden="1" x14ac:dyDescent="0.3">
      <c r="A1666" s="1"/>
      <c r="B1666" s="1"/>
      <c r="C1666" s="1"/>
      <c r="D1666" s="38"/>
      <c r="E1666" s="38"/>
      <c r="F1666" s="38"/>
      <c r="G1666" s="38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3"/>
      <c r="U1666" s="1"/>
      <c r="V1666" s="1"/>
      <c r="W1666" s="1"/>
      <c r="X1666" s="1"/>
      <c r="Y1666" s="1"/>
      <c r="Z1666" s="1"/>
      <c r="AA1666" s="1"/>
      <c r="AB1666" s="1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hidden="1" x14ac:dyDescent="0.3">
      <c r="A1667" s="1"/>
      <c r="B1667" s="1"/>
      <c r="C1667" s="1"/>
      <c r="D1667" s="38"/>
      <c r="E1667" s="38"/>
      <c r="F1667" s="38"/>
      <c r="G1667" s="38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3"/>
      <c r="U1667" s="1"/>
      <c r="V1667" s="1"/>
      <c r="W1667" s="1"/>
      <c r="X1667" s="1"/>
      <c r="Y1667" s="1"/>
      <c r="Z1667" s="1"/>
      <c r="AA1667" s="1"/>
      <c r="AB1667" s="1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hidden="1" x14ac:dyDescent="0.3">
      <c r="A1668" s="1"/>
      <c r="B1668" s="1"/>
      <c r="C1668" s="1"/>
      <c r="D1668" s="38"/>
      <c r="E1668" s="38"/>
      <c r="F1668" s="38"/>
      <c r="G1668" s="38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3"/>
      <c r="U1668" s="1"/>
      <c r="V1668" s="1"/>
      <c r="W1668" s="1"/>
      <c r="X1668" s="1"/>
      <c r="Y1668" s="1"/>
      <c r="Z1668" s="1"/>
      <c r="AA1668" s="1"/>
      <c r="AB1668" s="1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hidden="1" x14ac:dyDescent="0.3">
      <c r="A1669" s="1"/>
      <c r="B1669" s="1"/>
      <c r="C1669" s="1"/>
      <c r="D1669" s="38"/>
      <c r="E1669" s="38"/>
      <c r="F1669" s="38"/>
      <c r="G1669" s="38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3"/>
      <c r="U1669" s="1"/>
      <c r="V1669" s="1"/>
      <c r="W1669" s="1"/>
      <c r="X1669" s="1"/>
      <c r="Y1669" s="1"/>
      <c r="Z1669" s="1"/>
      <c r="AA1669" s="1"/>
      <c r="AB1669" s="1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hidden="1" x14ac:dyDescent="0.3">
      <c r="A1670" s="1"/>
      <c r="B1670" s="1"/>
      <c r="C1670" s="1"/>
      <c r="D1670" s="38"/>
      <c r="E1670" s="38"/>
      <c r="F1670" s="38"/>
      <c r="G1670" s="38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3"/>
      <c r="U1670" s="1"/>
      <c r="V1670" s="1"/>
      <c r="W1670" s="1"/>
      <c r="X1670" s="1"/>
      <c r="Y1670" s="1"/>
      <c r="Z1670" s="1"/>
      <c r="AA1670" s="1"/>
      <c r="AB1670" s="1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hidden="1" x14ac:dyDescent="0.3">
      <c r="A1671" s="1"/>
      <c r="B1671" s="1"/>
      <c r="C1671" s="1"/>
      <c r="D1671" s="38"/>
      <c r="E1671" s="38"/>
      <c r="F1671" s="38"/>
      <c r="G1671" s="38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3"/>
      <c r="U1671" s="1"/>
      <c r="V1671" s="1"/>
      <c r="W1671" s="1"/>
      <c r="X1671" s="1"/>
      <c r="Y1671" s="1"/>
      <c r="Z1671" s="1"/>
      <c r="AA1671" s="1"/>
      <c r="AB1671" s="1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hidden="1" x14ac:dyDescent="0.3">
      <c r="A1672" s="1"/>
      <c r="B1672" s="1"/>
      <c r="C1672" s="1"/>
      <c r="D1672" s="38"/>
      <c r="E1672" s="38"/>
      <c r="F1672" s="38"/>
      <c r="G1672" s="38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3"/>
      <c r="U1672" s="1"/>
      <c r="V1672" s="1"/>
      <c r="W1672" s="1"/>
      <c r="X1672" s="1"/>
      <c r="Y1672" s="1"/>
      <c r="Z1672" s="1"/>
      <c r="AA1672" s="1"/>
      <c r="AB1672" s="1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hidden="1" x14ac:dyDescent="0.3">
      <c r="A1673" s="1"/>
      <c r="B1673" s="1"/>
      <c r="C1673" s="1"/>
      <c r="D1673" s="38"/>
      <c r="E1673" s="38"/>
      <c r="F1673" s="38"/>
      <c r="G1673" s="38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3"/>
      <c r="U1673" s="1"/>
      <c r="V1673" s="1"/>
      <c r="W1673" s="1"/>
      <c r="X1673" s="1"/>
      <c r="Y1673" s="1"/>
      <c r="Z1673" s="1"/>
      <c r="AA1673" s="1"/>
      <c r="AB1673" s="1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hidden="1" x14ac:dyDescent="0.3">
      <c r="A1674" s="1"/>
      <c r="B1674" s="1"/>
      <c r="C1674" s="1"/>
      <c r="D1674" s="38"/>
      <c r="E1674" s="38"/>
      <c r="F1674" s="38"/>
      <c r="G1674" s="38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3"/>
      <c r="U1674" s="1"/>
      <c r="V1674" s="1"/>
      <c r="W1674" s="1"/>
      <c r="X1674" s="1"/>
      <c r="Y1674" s="1"/>
      <c r="Z1674" s="1"/>
      <c r="AA1674" s="1"/>
      <c r="AB1674" s="1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hidden="1" x14ac:dyDescent="0.3">
      <c r="A1675" s="1"/>
      <c r="B1675" s="1"/>
      <c r="C1675" s="1"/>
      <c r="D1675" s="38"/>
      <c r="E1675" s="38"/>
      <c r="F1675" s="38"/>
      <c r="G1675" s="38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3"/>
      <c r="U1675" s="1"/>
      <c r="V1675" s="1"/>
      <c r="W1675" s="1"/>
      <c r="X1675" s="1"/>
      <c r="Y1675" s="1"/>
      <c r="Z1675" s="1"/>
      <c r="AA1675" s="1"/>
      <c r="AB1675" s="1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hidden="1" x14ac:dyDescent="0.3">
      <c r="A1676" s="1"/>
      <c r="B1676" s="1"/>
      <c r="C1676" s="1"/>
      <c r="D1676" s="38"/>
      <c r="E1676" s="38"/>
      <c r="F1676" s="38"/>
      <c r="G1676" s="38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3"/>
      <c r="U1676" s="1"/>
      <c r="V1676" s="1"/>
      <c r="W1676" s="1"/>
      <c r="X1676" s="1"/>
      <c r="Y1676" s="1"/>
      <c r="Z1676" s="1"/>
      <c r="AA1676" s="1"/>
      <c r="AB1676" s="1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hidden="1" x14ac:dyDescent="0.3">
      <c r="A1677" s="1"/>
      <c r="B1677" s="1"/>
      <c r="C1677" s="1"/>
      <c r="D1677" s="38"/>
      <c r="E1677" s="38"/>
      <c r="F1677" s="38"/>
      <c r="G1677" s="38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3"/>
      <c r="U1677" s="1"/>
      <c r="V1677" s="1"/>
      <c r="W1677" s="1"/>
      <c r="X1677" s="1"/>
      <c r="Y1677" s="1"/>
      <c r="Z1677" s="1"/>
      <c r="AA1677" s="1"/>
      <c r="AB1677" s="1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hidden="1" x14ac:dyDescent="0.3">
      <c r="A1678" s="1"/>
      <c r="B1678" s="1"/>
      <c r="C1678" s="1"/>
      <c r="D1678" s="38"/>
      <c r="E1678" s="38"/>
      <c r="F1678" s="38"/>
      <c r="G1678" s="38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3"/>
      <c r="U1678" s="1"/>
      <c r="V1678" s="1"/>
      <c r="W1678" s="1"/>
      <c r="X1678" s="1"/>
      <c r="Y1678" s="1"/>
      <c r="Z1678" s="1"/>
      <c r="AA1678" s="1"/>
      <c r="AB1678" s="1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hidden="1" x14ac:dyDescent="0.3">
      <c r="A1679" s="1"/>
      <c r="B1679" s="1"/>
      <c r="C1679" s="1"/>
      <c r="D1679" s="38"/>
      <c r="E1679" s="38"/>
      <c r="F1679" s="38"/>
      <c r="G1679" s="38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3"/>
      <c r="U1679" s="1"/>
      <c r="V1679" s="1"/>
      <c r="W1679" s="1"/>
      <c r="X1679" s="1"/>
      <c r="Y1679" s="1"/>
      <c r="Z1679" s="1"/>
      <c r="AA1679" s="1"/>
      <c r="AB1679" s="1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hidden="1" x14ac:dyDescent="0.3">
      <c r="A1680" s="1"/>
      <c r="B1680" s="1"/>
      <c r="C1680" s="1"/>
      <c r="D1680" s="38"/>
      <c r="E1680" s="38"/>
      <c r="F1680" s="38"/>
      <c r="G1680" s="38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3"/>
      <c r="U1680" s="1"/>
      <c r="V1680" s="1"/>
      <c r="W1680" s="1"/>
      <c r="X1680" s="1"/>
      <c r="Y1680" s="1"/>
      <c r="Z1680" s="1"/>
      <c r="AA1680" s="1"/>
      <c r="AB1680" s="1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hidden="1" x14ac:dyDescent="0.3">
      <c r="A1681" s="1"/>
      <c r="B1681" s="1"/>
      <c r="C1681" s="1"/>
      <c r="D1681" s="38"/>
      <c r="E1681" s="38"/>
      <c r="F1681" s="38"/>
      <c r="G1681" s="38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3"/>
      <c r="U1681" s="1"/>
      <c r="V1681" s="1"/>
      <c r="W1681" s="1"/>
      <c r="X1681" s="1"/>
      <c r="Y1681" s="1"/>
      <c r="Z1681" s="1"/>
      <c r="AA1681" s="1"/>
      <c r="AB1681" s="1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hidden="1" x14ac:dyDescent="0.3">
      <c r="A1682" s="1"/>
      <c r="B1682" s="1"/>
      <c r="C1682" s="1"/>
      <c r="D1682" s="38"/>
      <c r="E1682" s="38"/>
      <c r="F1682" s="38"/>
      <c r="G1682" s="38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3"/>
      <c r="U1682" s="1"/>
      <c r="V1682" s="1"/>
      <c r="W1682" s="1"/>
      <c r="X1682" s="1"/>
      <c r="Y1682" s="1"/>
      <c r="Z1682" s="1"/>
      <c r="AA1682" s="1"/>
      <c r="AB1682" s="1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hidden="1" x14ac:dyDescent="0.3">
      <c r="A1683" s="1"/>
      <c r="B1683" s="1"/>
      <c r="C1683" s="1"/>
      <c r="D1683" s="38"/>
      <c r="E1683" s="38"/>
      <c r="F1683" s="38"/>
      <c r="G1683" s="38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3"/>
      <c r="U1683" s="1"/>
      <c r="V1683" s="1"/>
      <c r="W1683" s="1"/>
      <c r="X1683" s="1"/>
      <c r="Y1683" s="1"/>
      <c r="Z1683" s="1"/>
      <c r="AA1683" s="1"/>
      <c r="AB1683" s="1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hidden="1" x14ac:dyDescent="0.3">
      <c r="A1684" s="1"/>
      <c r="B1684" s="1"/>
      <c r="C1684" s="1"/>
      <c r="D1684" s="38"/>
      <c r="E1684" s="38"/>
      <c r="F1684" s="38"/>
      <c r="G1684" s="38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3"/>
      <c r="U1684" s="1"/>
      <c r="V1684" s="1"/>
      <c r="W1684" s="1"/>
      <c r="X1684" s="1"/>
      <c r="Y1684" s="1"/>
      <c r="Z1684" s="1"/>
      <c r="AA1684" s="1"/>
      <c r="AB1684" s="1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hidden="1" x14ac:dyDescent="0.3">
      <c r="A1685" s="1"/>
      <c r="B1685" s="1"/>
      <c r="C1685" s="1"/>
      <c r="D1685" s="38"/>
      <c r="E1685" s="38"/>
      <c r="F1685" s="38"/>
      <c r="G1685" s="38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3"/>
      <c r="U1685" s="1"/>
      <c r="V1685" s="1"/>
      <c r="W1685" s="1"/>
      <c r="X1685" s="1"/>
      <c r="Y1685" s="1"/>
      <c r="Z1685" s="1"/>
      <c r="AA1685" s="1"/>
      <c r="AB1685" s="1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hidden="1" x14ac:dyDescent="0.3">
      <c r="A1686" s="1"/>
      <c r="B1686" s="1"/>
      <c r="C1686" s="1"/>
      <c r="D1686" s="38"/>
      <c r="E1686" s="38"/>
      <c r="F1686" s="38"/>
      <c r="G1686" s="38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3"/>
      <c r="U1686" s="1"/>
      <c r="V1686" s="1"/>
      <c r="W1686" s="1"/>
      <c r="X1686" s="1"/>
      <c r="Y1686" s="1"/>
      <c r="Z1686" s="1"/>
      <c r="AA1686" s="1"/>
      <c r="AB1686" s="1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hidden="1" x14ac:dyDescent="0.3">
      <c r="A1687" s="1"/>
      <c r="B1687" s="1"/>
      <c r="C1687" s="1"/>
      <c r="D1687" s="38"/>
      <c r="E1687" s="38"/>
      <c r="F1687" s="38"/>
      <c r="G1687" s="38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3"/>
      <c r="U1687" s="1"/>
      <c r="V1687" s="1"/>
      <c r="W1687" s="1"/>
      <c r="X1687" s="1"/>
      <c r="Y1687" s="1"/>
      <c r="Z1687" s="1"/>
      <c r="AA1687" s="1"/>
      <c r="AB1687" s="1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hidden="1" x14ac:dyDescent="0.3">
      <c r="A1688" s="1"/>
      <c r="B1688" s="1"/>
      <c r="C1688" s="1"/>
      <c r="D1688" s="38"/>
      <c r="E1688" s="38"/>
      <c r="F1688" s="38"/>
      <c r="G1688" s="38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3"/>
      <c r="U1688" s="1"/>
      <c r="V1688" s="1"/>
      <c r="W1688" s="1"/>
      <c r="X1688" s="1"/>
      <c r="Y1688" s="1"/>
      <c r="Z1688" s="1"/>
      <c r="AA1688" s="1"/>
      <c r="AB1688" s="1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hidden="1" x14ac:dyDescent="0.3">
      <c r="A1689" s="1"/>
      <c r="B1689" s="1"/>
      <c r="C1689" s="1"/>
      <c r="D1689" s="38"/>
      <c r="E1689" s="38"/>
      <c r="F1689" s="38"/>
      <c r="G1689" s="38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3"/>
      <c r="U1689" s="1"/>
      <c r="V1689" s="1"/>
      <c r="W1689" s="1"/>
      <c r="X1689" s="1"/>
      <c r="Y1689" s="1"/>
      <c r="Z1689" s="1"/>
      <c r="AA1689" s="1"/>
      <c r="AB1689" s="1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hidden="1" x14ac:dyDescent="0.3">
      <c r="A1690" s="1"/>
      <c r="B1690" s="1"/>
      <c r="C1690" s="1"/>
      <c r="D1690" s="38"/>
      <c r="E1690" s="38"/>
      <c r="F1690" s="38"/>
      <c r="G1690" s="38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3"/>
      <c r="U1690" s="1"/>
      <c r="V1690" s="1"/>
      <c r="W1690" s="1"/>
      <c r="X1690" s="1"/>
      <c r="Y1690" s="1"/>
      <c r="Z1690" s="1"/>
      <c r="AA1690" s="1"/>
      <c r="AB1690" s="1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hidden="1" x14ac:dyDescent="0.3">
      <c r="A1691" s="1"/>
      <c r="B1691" s="1"/>
      <c r="C1691" s="1"/>
      <c r="D1691" s="38"/>
      <c r="E1691" s="38"/>
      <c r="F1691" s="38"/>
      <c r="G1691" s="38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3"/>
      <c r="U1691" s="1"/>
      <c r="V1691" s="1"/>
      <c r="W1691" s="1"/>
      <c r="X1691" s="1"/>
      <c r="Y1691" s="1"/>
      <c r="Z1691" s="1"/>
      <c r="AA1691" s="1"/>
      <c r="AB1691" s="1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hidden="1" x14ac:dyDescent="0.3">
      <c r="A1692" s="1"/>
      <c r="B1692" s="1"/>
      <c r="C1692" s="1"/>
      <c r="D1692" s="38"/>
      <c r="E1692" s="38"/>
      <c r="F1692" s="38"/>
      <c r="G1692" s="38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3"/>
      <c r="U1692" s="1"/>
      <c r="V1692" s="1"/>
      <c r="W1692" s="1"/>
      <c r="X1692" s="1"/>
      <c r="Y1692" s="1"/>
      <c r="Z1692" s="1"/>
      <c r="AA1692" s="1"/>
      <c r="AB1692" s="1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hidden="1" x14ac:dyDescent="0.3">
      <c r="A1693" s="1"/>
      <c r="B1693" s="1"/>
      <c r="C1693" s="1"/>
      <c r="D1693" s="38"/>
      <c r="E1693" s="38"/>
      <c r="F1693" s="38"/>
      <c r="G1693" s="38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3"/>
      <c r="U1693" s="1"/>
      <c r="V1693" s="1"/>
      <c r="W1693" s="1"/>
      <c r="X1693" s="1"/>
      <c r="Y1693" s="1"/>
      <c r="Z1693" s="1"/>
      <c r="AA1693" s="1"/>
      <c r="AB1693" s="1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hidden="1" x14ac:dyDescent="0.3">
      <c r="A1694" s="1"/>
      <c r="B1694" s="1"/>
      <c r="C1694" s="1"/>
      <c r="D1694" s="38"/>
      <c r="E1694" s="38"/>
      <c r="F1694" s="38"/>
      <c r="G1694" s="38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3"/>
      <c r="U1694" s="1"/>
      <c r="V1694" s="1"/>
      <c r="W1694" s="1"/>
      <c r="X1694" s="1"/>
      <c r="Y1694" s="1"/>
      <c r="Z1694" s="1"/>
      <c r="AA1694" s="1"/>
      <c r="AB1694" s="1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hidden="1" x14ac:dyDescent="0.3">
      <c r="A1695" s="1"/>
      <c r="B1695" s="1"/>
      <c r="C1695" s="1"/>
      <c r="D1695" s="38"/>
      <c r="E1695" s="38"/>
      <c r="F1695" s="38"/>
      <c r="G1695" s="38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3"/>
      <c r="U1695" s="1"/>
      <c r="V1695" s="1"/>
      <c r="W1695" s="1"/>
      <c r="X1695" s="1"/>
      <c r="Y1695" s="1"/>
      <c r="Z1695" s="1"/>
      <c r="AA1695" s="1"/>
      <c r="AB1695" s="1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hidden="1" x14ac:dyDescent="0.3">
      <c r="A1696" s="1"/>
      <c r="B1696" s="1"/>
      <c r="C1696" s="1"/>
      <c r="D1696" s="38"/>
      <c r="E1696" s="38"/>
      <c r="F1696" s="38"/>
      <c r="G1696" s="38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3"/>
      <c r="U1696" s="1"/>
      <c r="V1696" s="1"/>
      <c r="W1696" s="1"/>
      <c r="X1696" s="1"/>
      <c r="Y1696" s="1"/>
      <c r="Z1696" s="1"/>
      <c r="AA1696" s="1"/>
      <c r="AB1696" s="1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hidden="1" x14ac:dyDescent="0.3">
      <c r="A1697" s="1"/>
      <c r="B1697" s="1"/>
      <c r="C1697" s="1"/>
      <c r="D1697" s="38"/>
      <c r="E1697" s="38"/>
      <c r="F1697" s="38"/>
      <c r="G1697" s="38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3"/>
      <c r="U1697" s="1"/>
      <c r="V1697" s="1"/>
      <c r="W1697" s="1"/>
      <c r="X1697" s="1"/>
      <c r="Y1697" s="1"/>
      <c r="Z1697" s="1"/>
      <c r="AA1697" s="1"/>
      <c r="AB1697" s="1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hidden="1" x14ac:dyDescent="0.3">
      <c r="A1698" s="1"/>
      <c r="B1698" s="1"/>
      <c r="C1698" s="1"/>
      <c r="D1698" s="38"/>
      <c r="E1698" s="38"/>
      <c r="F1698" s="38"/>
      <c r="G1698" s="38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3"/>
      <c r="U1698" s="1"/>
      <c r="V1698" s="1"/>
      <c r="W1698" s="1"/>
      <c r="X1698" s="1"/>
      <c r="Y1698" s="1"/>
      <c r="Z1698" s="1"/>
      <c r="AA1698" s="1"/>
      <c r="AB1698" s="1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hidden="1" x14ac:dyDescent="0.3">
      <c r="A1699" s="1"/>
      <c r="B1699" s="1"/>
      <c r="C1699" s="1"/>
      <c r="D1699" s="38"/>
      <c r="E1699" s="38"/>
      <c r="F1699" s="38"/>
      <c r="G1699" s="38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3"/>
      <c r="U1699" s="1"/>
      <c r="V1699" s="1"/>
      <c r="W1699" s="1"/>
      <c r="X1699" s="1"/>
      <c r="Y1699" s="1"/>
      <c r="Z1699" s="1"/>
      <c r="AA1699" s="1"/>
      <c r="AB1699" s="1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hidden="1" x14ac:dyDescent="0.3">
      <c r="A1700" s="1"/>
      <c r="B1700" s="1"/>
      <c r="C1700" s="1"/>
      <c r="D1700" s="38"/>
      <c r="E1700" s="38"/>
      <c r="F1700" s="38"/>
      <c r="G1700" s="38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3"/>
      <c r="U1700" s="1"/>
      <c r="V1700" s="1"/>
      <c r="W1700" s="1"/>
      <c r="X1700" s="1"/>
      <c r="Y1700" s="1"/>
      <c r="Z1700" s="1"/>
      <c r="AA1700" s="1"/>
      <c r="AB1700" s="1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hidden="1" x14ac:dyDescent="0.3">
      <c r="A1701" s="1"/>
      <c r="B1701" s="1"/>
      <c r="C1701" s="1"/>
      <c r="D1701" s="38"/>
      <c r="E1701" s="38"/>
      <c r="F1701" s="38"/>
      <c r="G1701" s="38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3"/>
      <c r="U1701" s="1"/>
      <c r="V1701" s="1"/>
      <c r="W1701" s="1"/>
      <c r="X1701" s="1"/>
      <c r="Y1701" s="1"/>
      <c r="Z1701" s="1"/>
      <c r="AA1701" s="1"/>
      <c r="AB1701" s="1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hidden="1" x14ac:dyDescent="0.3">
      <c r="A1702" s="1"/>
      <c r="B1702" s="1"/>
      <c r="C1702" s="1"/>
      <c r="D1702" s="38"/>
      <c r="E1702" s="38"/>
      <c r="F1702" s="38"/>
      <c r="G1702" s="38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3"/>
      <c r="U1702" s="1"/>
      <c r="V1702" s="1"/>
      <c r="W1702" s="1"/>
      <c r="X1702" s="1"/>
      <c r="Y1702" s="1"/>
      <c r="Z1702" s="1"/>
      <c r="AA1702" s="1"/>
      <c r="AB1702" s="1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hidden="1" x14ac:dyDescent="0.3">
      <c r="A1703" s="1"/>
      <c r="B1703" s="1"/>
      <c r="C1703" s="1"/>
      <c r="D1703" s="38"/>
      <c r="E1703" s="38"/>
      <c r="F1703" s="38"/>
      <c r="G1703" s="38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3"/>
      <c r="U1703" s="1"/>
      <c r="V1703" s="1"/>
      <c r="W1703" s="1"/>
      <c r="X1703" s="1"/>
      <c r="Y1703" s="1"/>
      <c r="Z1703" s="1"/>
      <c r="AA1703" s="1"/>
      <c r="AB1703" s="1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hidden="1" x14ac:dyDescent="0.3">
      <c r="A1704" s="1"/>
      <c r="B1704" s="1"/>
      <c r="C1704" s="1"/>
      <c r="D1704" s="38"/>
      <c r="E1704" s="38"/>
      <c r="F1704" s="38"/>
      <c r="G1704" s="38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3"/>
      <c r="U1704" s="1"/>
      <c r="V1704" s="1"/>
      <c r="W1704" s="1"/>
      <c r="X1704" s="1"/>
      <c r="Y1704" s="1"/>
      <c r="Z1704" s="1"/>
      <c r="AA1704" s="1"/>
      <c r="AB1704" s="1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hidden="1" x14ac:dyDescent="0.3">
      <c r="A1705" s="1"/>
      <c r="B1705" s="1"/>
      <c r="C1705" s="1"/>
      <c r="D1705" s="38"/>
      <c r="E1705" s="38"/>
      <c r="F1705" s="38"/>
      <c r="G1705" s="38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3"/>
      <c r="U1705" s="1"/>
      <c r="V1705" s="1"/>
      <c r="W1705" s="1"/>
      <c r="X1705" s="1"/>
      <c r="Y1705" s="1"/>
      <c r="Z1705" s="1"/>
      <c r="AA1705" s="1"/>
      <c r="AB1705" s="1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hidden="1" x14ac:dyDescent="0.3">
      <c r="A1706" s="1"/>
      <c r="B1706" s="1"/>
      <c r="C1706" s="1"/>
      <c r="D1706" s="38"/>
      <c r="E1706" s="38"/>
      <c r="F1706" s="38"/>
      <c r="G1706" s="38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3"/>
      <c r="U1706" s="1"/>
      <c r="V1706" s="1"/>
      <c r="W1706" s="1"/>
      <c r="X1706" s="1"/>
      <c r="Y1706" s="1"/>
      <c r="Z1706" s="1"/>
      <c r="AA1706" s="1"/>
      <c r="AB1706" s="1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hidden="1" x14ac:dyDescent="0.3">
      <c r="A1707" s="1"/>
      <c r="B1707" s="1"/>
      <c r="C1707" s="1"/>
      <c r="D1707" s="38"/>
      <c r="E1707" s="38"/>
      <c r="F1707" s="38"/>
      <c r="G1707" s="38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3"/>
      <c r="U1707" s="1"/>
      <c r="V1707" s="1"/>
      <c r="W1707" s="1"/>
      <c r="X1707" s="1"/>
      <c r="Y1707" s="1"/>
      <c r="Z1707" s="1"/>
      <c r="AA1707" s="1"/>
      <c r="AB1707" s="1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hidden="1" x14ac:dyDescent="0.3">
      <c r="A1708" s="1"/>
      <c r="B1708" s="1"/>
      <c r="C1708" s="1"/>
      <c r="D1708" s="38"/>
      <c r="E1708" s="38"/>
      <c r="F1708" s="38"/>
      <c r="G1708" s="38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3"/>
      <c r="U1708" s="1"/>
      <c r="V1708" s="1"/>
      <c r="W1708" s="1"/>
      <c r="X1708" s="1"/>
      <c r="Y1708" s="1"/>
      <c r="Z1708" s="1"/>
      <c r="AA1708" s="1"/>
      <c r="AB1708" s="1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hidden="1" x14ac:dyDescent="0.3">
      <c r="A1709" s="1"/>
      <c r="B1709" s="1"/>
      <c r="C1709" s="1"/>
      <c r="D1709" s="38"/>
      <c r="E1709" s="38"/>
      <c r="F1709" s="38"/>
      <c r="G1709" s="38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3"/>
      <c r="U1709" s="1"/>
      <c r="V1709" s="1"/>
      <c r="W1709" s="1"/>
      <c r="X1709" s="1"/>
      <c r="Y1709" s="1"/>
      <c r="Z1709" s="1"/>
      <c r="AA1709" s="1"/>
      <c r="AB1709" s="1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hidden="1" x14ac:dyDescent="0.3">
      <c r="A1710" s="1"/>
      <c r="B1710" s="1"/>
      <c r="C1710" s="1"/>
      <c r="D1710" s="38"/>
      <c r="E1710" s="38"/>
      <c r="F1710" s="38"/>
      <c r="G1710" s="38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3"/>
      <c r="U1710" s="1"/>
      <c r="V1710" s="1"/>
      <c r="W1710" s="1"/>
      <c r="X1710" s="1"/>
      <c r="Y1710" s="1"/>
      <c r="Z1710" s="1"/>
      <c r="AA1710" s="1"/>
      <c r="AB1710" s="1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hidden="1" x14ac:dyDescent="0.3">
      <c r="A1711" s="1"/>
      <c r="B1711" s="1"/>
      <c r="C1711" s="1"/>
      <c r="D1711" s="38"/>
      <c r="E1711" s="38"/>
      <c r="F1711" s="38"/>
      <c r="G1711" s="38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3"/>
      <c r="U1711" s="1"/>
      <c r="V1711" s="1"/>
      <c r="W1711" s="1"/>
      <c r="X1711" s="1"/>
      <c r="Y1711" s="1"/>
      <c r="Z1711" s="1"/>
      <c r="AA1711" s="1"/>
      <c r="AB1711" s="1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hidden="1" x14ac:dyDescent="0.3">
      <c r="A1712" s="1"/>
      <c r="B1712" s="1"/>
      <c r="C1712" s="1"/>
      <c r="D1712" s="38"/>
      <c r="E1712" s="38"/>
      <c r="F1712" s="38"/>
      <c r="G1712" s="38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3"/>
      <c r="U1712" s="1"/>
      <c r="V1712" s="1"/>
      <c r="W1712" s="1"/>
      <c r="X1712" s="1"/>
      <c r="Y1712" s="1"/>
      <c r="Z1712" s="1"/>
      <c r="AA1712" s="1"/>
      <c r="AB1712" s="1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hidden="1" x14ac:dyDescent="0.3">
      <c r="A1713" s="1"/>
      <c r="B1713" s="1"/>
      <c r="C1713" s="1"/>
      <c r="D1713" s="38"/>
      <c r="E1713" s="38"/>
      <c r="F1713" s="38"/>
      <c r="G1713" s="38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3"/>
      <c r="U1713" s="1"/>
      <c r="V1713" s="1"/>
      <c r="W1713" s="1"/>
      <c r="X1713" s="1"/>
      <c r="Y1713" s="1"/>
      <c r="Z1713" s="1"/>
      <c r="AA1713" s="1"/>
      <c r="AB1713" s="1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hidden="1" x14ac:dyDescent="0.3">
      <c r="A1714" s="1"/>
      <c r="B1714" s="1"/>
      <c r="C1714" s="1"/>
      <c r="D1714" s="38"/>
      <c r="E1714" s="38"/>
      <c r="F1714" s="38"/>
      <c r="G1714" s="38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3"/>
      <c r="U1714" s="1"/>
      <c r="V1714" s="1"/>
      <c r="W1714" s="1"/>
      <c r="X1714" s="1"/>
      <c r="Y1714" s="1"/>
      <c r="Z1714" s="1"/>
      <c r="AA1714" s="1"/>
      <c r="AB1714" s="1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hidden="1" x14ac:dyDescent="0.3">
      <c r="A1715" s="1"/>
      <c r="B1715" s="1"/>
      <c r="C1715" s="1"/>
      <c r="D1715" s="38"/>
      <c r="E1715" s="38"/>
      <c r="F1715" s="38"/>
      <c r="G1715" s="38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3"/>
      <c r="U1715" s="1"/>
      <c r="V1715" s="1"/>
      <c r="W1715" s="1"/>
      <c r="X1715" s="1"/>
      <c r="Y1715" s="1"/>
      <c r="Z1715" s="1"/>
      <c r="AA1715" s="1"/>
      <c r="AB1715" s="1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hidden="1" x14ac:dyDescent="0.3">
      <c r="A1716" s="1"/>
      <c r="B1716" s="1"/>
      <c r="C1716" s="1"/>
      <c r="D1716" s="38"/>
      <c r="E1716" s="38"/>
      <c r="F1716" s="38"/>
      <c r="G1716" s="38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3"/>
      <c r="U1716" s="1"/>
      <c r="V1716" s="1"/>
      <c r="W1716" s="1"/>
      <c r="X1716" s="1"/>
      <c r="Y1716" s="1"/>
      <c r="Z1716" s="1"/>
      <c r="AA1716" s="1"/>
      <c r="AB1716" s="1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hidden="1" x14ac:dyDescent="0.3">
      <c r="A1717" s="1"/>
      <c r="B1717" s="1"/>
      <c r="C1717" s="1"/>
      <c r="D1717" s="38"/>
      <c r="E1717" s="38"/>
      <c r="F1717" s="38"/>
      <c r="G1717" s="38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3"/>
      <c r="U1717" s="1"/>
      <c r="V1717" s="1"/>
      <c r="W1717" s="1"/>
      <c r="X1717" s="1"/>
      <c r="Y1717" s="1"/>
      <c r="Z1717" s="1"/>
      <c r="AA1717" s="1"/>
      <c r="AB1717" s="1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hidden="1" x14ac:dyDescent="0.3">
      <c r="A1718" s="1"/>
      <c r="B1718" s="1"/>
      <c r="C1718" s="1"/>
      <c r="D1718" s="38"/>
      <c r="E1718" s="38"/>
      <c r="F1718" s="38"/>
      <c r="G1718" s="38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3"/>
      <c r="U1718" s="1"/>
      <c r="V1718" s="1"/>
      <c r="W1718" s="1"/>
      <c r="X1718" s="1"/>
      <c r="Y1718" s="1"/>
      <c r="Z1718" s="1"/>
      <c r="AA1718" s="1"/>
      <c r="AB1718" s="1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hidden="1" x14ac:dyDescent="0.3">
      <c r="A1719" s="1"/>
      <c r="B1719" s="1"/>
      <c r="C1719" s="1"/>
      <c r="D1719" s="38"/>
      <c r="E1719" s="38"/>
      <c r="F1719" s="38"/>
      <c r="G1719" s="38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3"/>
      <c r="U1719" s="1"/>
      <c r="V1719" s="1"/>
      <c r="W1719" s="1"/>
      <c r="X1719" s="1"/>
      <c r="Y1719" s="1"/>
      <c r="Z1719" s="1"/>
      <c r="AA1719" s="1"/>
      <c r="AB1719" s="1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hidden="1" x14ac:dyDescent="0.3">
      <c r="A1720" s="1"/>
      <c r="B1720" s="1"/>
      <c r="C1720" s="1"/>
      <c r="D1720" s="38"/>
      <c r="E1720" s="38"/>
      <c r="F1720" s="38"/>
      <c r="G1720" s="38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3"/>
      <c r="U1720" s="1"/>
      <c r="V1720" s="1"/>
      <c r="W1720" s="1"/>
      <c r="X1720" s="1"/>
      <c r="Y1720" s="1"/>
      <c r="Z1720" s="1"/>
      <c r="AA1720" s="1"/>
      <c r="AB1720" s="1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hidden="1" x14ac:dyDescent="0.3">
      <c r="A1721" s="1"/>
      <c r="B1721" s="1"/>
      <c r="C1721" s="1"/>
      <c r="D1721" s="38"/>
      <c r="E1721" s="38"/>
      <c r="F1721" s="38"/>
      <c r="G1721" s="38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3"/>
      <c r="U1721" s="1"/>
      <c r="V1721" s="1"/>
      <c r="W1721" s="1"/>
      <c r="X1721" s="1"/>
      <c r="Y1721" s="1"/>
      <c r="Z1721" s="1"/>
      <c r="AA1721" s="1"/>
      <c r="AB1721" s="1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hidden="1" x14ac:dyDescent="0.3">
      <c r="A1722" s="1"/>
      <c r="B1722" s="1"/>
      <c r="C1722" s="1"/>
      <c r="D1722" s="38"/>
      <c r="E1722" s="38"/>
      <c r="F1722" s="38"/>
      <c r="G1722" s="38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3"/>
      <c r="U1722" s="1"/>
      <c r="V1722" s="1"/>
      <c r="W1722" s="1"/>
      <c r="X1722" s="1"/>
      <c r="Y1722" s="1"/>
      <c r="Z1722" s="1"/>
      <c r="AA1722" s="1"/>
      <c r="AB1722" s="1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hidden="1" x14ac:dyDescent="0.3">
      <c r="A1723" s="1"/>
      <c r="B1723" s="1"/>
      <c r="C1723" s="1"/>
      <c r="D1723" s="38"/>
      <c r="E1723" s="38"/>
      <c r="F1723" s="38"/>
      <c r="G1723" s="38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3"/>
      <c r="U1723" s="1"/>
      <c r="V1723" s="1"/>
      <c r="W1723" s="1"/>
      <c r="X1723" s="1"/>
      <c r="Y1723" s="1"/>
      <c r="Z1723" s="1"/>
      <c r="AA1723" s="1"/>
      <c r="AB1723" s="1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hidden="1" x14ac:dyDescent="0.3">
      <c r="A1724" s="1"/>
      <c r="B1724" s="1"/>
      <c r="C1724" s="1"/>
      <c r="D1724" s="38"/>
      <c r="E1724" s="38"/>
      <c r="F1724" s="38"/>
      <c r="G1724" s="38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3"/>
      <c r="U1724" s="1"/>
      <c r="V1724" s="1"/>
      <c r="W1724" s="1"/>
      <c r="X1724" s="1"/>
      <c r="Y1724" s="1"/>
      <c r="Z1724" s="1"/>
      <c r="AA1724" s="1"/>
      <c r="AB1724" s="1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hidden="1" x14ac:dyDescent="0.3">
      <c r="A1725" s="1"/>
      <c r="B1725" s="1"/>
      <c r="C1725" s="1"/>
      <c r="D1725" s="38"/>
      <c r="E1725" s="38"/>
      <c r="F1725" s="38"/>
      <c r="G1725" s="38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3"/>
      <c r="U1725" s="1"/>
      <c r="V1725" s="1"/>
      <c r="W1725" s="1"/>
      <c r="X1725" s="1"/>
      <c r="Y1725" s="1"/>
      <c r="Z1725" s="1"/>
      <c r="AA1725" s="1"/>
      <c r="AB1725" s="1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hidden="1" x14ac:dyDescent="0.3">
      <c r="A1726" s="1"/>
      <c r="B1726" s="1"/>
      <c r="C1726" s="1"/>
      <c r="D1726" s="38"/>
      <c r="E1726" s="38"/>
      <c r="F1726" s="38"/>
      <c r="G1726" s="38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3"/>
      <c r="U1726" s="1"/>
      <c r="V1726" s="1"/>
      <c r="W1726" s="1"/>
      <c r="X1726" s="1"/>
      <c r="Y1726" s="1"/>
      <c r="Z1726" s="1"/>
      <c r="AA1726" s="1"/>
      <c r="AB1726" s="1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hidden="1" x14ac:dyDescent="0.3">
      <c r="A1727" s="1"/>
      <c r="B1727" s="1"/>
      <c r="C1727" s="1"/>
      <c r="D1727" s="38"/>
      <c r="E1727" s="38"/>
      <c r="F1727" s="38"/>
      <c r="G1727" s="38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3"/>
      <c r="U1727" s="1"/>
      <c r="V1727" s="1"/>
      <c r="W1727" s="1"/>
      <c r="X1727" s="1"/>
      <c r="Y1727" s="1"/>
      <c r="Z1727" s="1"/>
      <c r="AA1727" s="1"/>
      <c r="AB1727" s="1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hidden="1" x14ac:dyDescent="0.3">
      <c r="A1728" s="1"/>
      <c r="B1728" s="1"/>
      <c r="C1728" s="1"/>
      <c r="D1728" s="38"/>
      <c r="E1728" s="38"/>
      <c r="F1728" s="38"/>
      <c r="G1728" s="38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3"/>
      <c r="U1728" s="1"/>
      <c r="V1728" s="1"/>
      <c r="W1728" s="1"/>
      <c r="X1728" s="1"/>
      <c r="Y1728" s="1"/>
      <c r="Z1728" s="1"/>
      <c r="AA1728" s="1"/>
      <c r="AB1728" s="1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hidden="1" x14ac:dyDescent="0.3">
      <c r="A1729" s="1"/>
      <c r="B1729" s="1"/>
      <c r="C1729" s="1"/>
      <c r="D1729" s="38"/>
      <c r="E1729" s="38"/>
      <c r="F1729" s="38"/>
      <c r="G1729" s="38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3"/>
      <c r="U1729" s="1"/>
      <c r="V1729" s="1"/>
      <c r="W1729" s="1"/>
      <c r="X1729" s="1"/>
      <c r="Y1729" s="1"/>
      <c r="Z1729" s="1"/>
      <c r="AA1729" s="1"/>
      <c r="AB1729" s="1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hidden="1" x14ac:dyDescent="0.3">
      <c r="A1730" s="1"/>
      <c r="B1730" s="1"/>
      <c r="C1730" s="1"/>
      <c r="D1730" s="38"/>
      <c r="E1730" s="38"/>
      <c r="F1730" s="38"/>
      <c r="G1730" s="38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3"/>
      <c r="U1730" s="1"/>
      <c r="V1730" s="1"/>
      <c r="W1730" s="1"/>
      <c r="X1730" s="1"/>
      <c r="Y1730" s="1"/>
      <c r="Z1730" s="1"/>
      <c r="AA1730" s="1"/>
      <c r="AB1730" s="1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hidden="1" x14ac:dyDescent="0.3">
      <c r="A1731" s="1"/>
      <c r="B1731" s="1"/>
      <c r="C1731" s="1"/>
      <c r="D1731" s="38"/>
      <c r="E1731" s="38"/>
      <c r="F1731" s="38"/>
      <c r="G1731" s="38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3"/>
      <c r="U1731" s="1"/>
      <c r="V1731" s="1"/>
      <c r="W1731" s="1"/>
      <c r="X1731" s="1"/>
      <c r="Y1731" s="1"/>
      <c r="Z1731" s="1"/>
      <c r="AA1731" s="1"/>
      <c r="AB1731" s="1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hidden="1" x14ac:dyDescent="0.3">
      <c r="A1732" s="1"/>
      <c r="B1732" s="1"/>
      <c r="C1732" s="1"/>
      <c r="D1732" s="38"/>
      <c r="E1732" s="38"/>
      <c r="F1732" s="38"/>
      <c r="G1732" s="38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3"/>
      <c r="U1732" s="1"/>
      <c r="V1732" s="1"/>
      <c r="W1732" s="1"/>
      <c r="X1732" s="1"/>
      <c r="Y1732" s="1"/>
      <c r="Z1732" s="1"/>
      <c r="AA1732" s="1"/>
      <c r="AB1732" s="1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hidden="1" x14ac:dyDescent="0.3">
      <c r="A1733" s="1"/>
      <c r="B1733" s="1"/>
      <c r="C1733" s="1"/>
      <c r="D1733" s="38"/>
      <c r="E1733" s="38"/>
      <c r="F1733" s="38"/>
      <c r="G1733" s="38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3"/>
      <c r="U1733" s="1"/>
      <c r="V1733" s="1"/>
      <c r="W1733" s="1"/>
      <c r="X1733" s="1"/>
      <c r="Y1733" s="1"/>
      <c r="Z1733" s="1"/>
      <c r="AA1733" s="1"/>
      <c r="AB1733" s="1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hidden="1" x14ac:dyDescent="0.3">
      <c r="A1734" s="1"/>
      <c r="B1734" s="1"/>
      <c r="C1734" s="1"/>
      <c r="D1734" s="38"/>
      <c r="E1734" s="38"/>
      <c r="F1734" s="38"/>
      <c r="G1734" s="38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3"/>
      <c r="U1734" s="1"/>
      <c r="V1734" s="1"/>
      <c r="W1734" s="1"/>
      <c r="X1734" s="1"/>
      <c r="Y1734" s="1"/>
      <c r="Z1734" s="1"/>
      <c r="AA1734" s="1"/>
      <c r="AB1734" s="1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hidden="1" x14ac:dyDescent="0.3">
      <c r="A1735" s="1"/>
      <c r="B1735" s="1"/>
      <c r="C1735" s="1"/>
      <c r="D1735" s="38"/>
      <c r="E1735" s="38"/>
      <c r="F1735" s="38"/>
      <c r="G1735" s="38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3"/>
      <c r="U1735" s="1"/>
      <c r="V1735" s="1"/>
      <c r="W1735" s="1"/>
      <c r="X1735" s="1"/>
      <c r="Y1735" s="1"/>
      <c r="Z1735" s="1"/>
      <c r="AA1735" s="1"/>
      <c r="AB1735" s="1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hidden="1" x14ac:dyDescent="0.3">
      <c r="A1736" s="1"/>
      <c r="B1736" s="1"/>
      <c r="C1736" s="1"/>
      <c r="D1736" s="38"/>
      <c r="E1736" s="38"/>
      <c r="F1736" s="38"/>
      <c r="G1736" s="38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3"/>
      <c r="U1736" s="1"/>
      <c r="V1736" s="1"/>
      <c r="W1736" s="1"/>
      <c r="X1736" s="1"/>
      <c r="Y1736" s="1"/>
      <c r="Z1736" s="1"/>
      <c r="AA1736" s="1"/>
      <c r="AB1736" s="1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hidden="1" x14ac:dyDescent="0.3">
      <c r="A1737" s="1"/>
      <c r="B1737" s="1"/>
      <c r="C1737" s="1"/>
      <c r="D1737" s="38"/>
      <c r="E1737" s="38"/>
      <c r="F1737" s="38"/>
      <c r="G1737" s="38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3"/>
      <c r="U1737" s="1"/>
      <c r="V1737" s="1"/>
      <c r="W1737" s="1"/>
      <c r="X1737" s="1"/>
      <c r="Y1737" s="1"/>
      <c r="Z1737" s="1"/>
      <c r="AA1737" s="1"/>
      <c r="AB1737" s="1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hidden="1" x14ac:dyDescent="0.3">
      <c r="A1738" s="1"/>
      <c r="B1738" s="1"/>
      <c r="C1738" s="1"/>
      <c r="D1738" s="38"/>
      <c r="E1738" s="38"/>
      <c r="F1738" s="38"/>
      <c r="G1738" s="38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3"/>
      <c r="U1738" s="1"/>
      <c r="V1738" s="1"/>
      <c r="W1738" s="1"/>
      <c r="X1738" s="1"/>
      <c r="Y1738" s="1"/>
      <c r="Z1738" s="1"/>
      <c r="AA1738" s="1"/>
      <c r="AB1738" s="1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hidden="1" x14ac:dyDescent="0.3">
      <c r="A1739" s="1"/>
      <c r="B1739" s="1"/>
      <c r="C1739" s="1"/>
      <c r="D1739" s="38"/>
      <c r="E1739" s="38"/>
      <c r="F1739" s="38"/>
      <c r="G1739" s="38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3"/>
      <c r="U1739" s="1"/>
      <c r="V1739" s="1"/>
      <c r="W1739" s="1"/>
      <c r="X1739" s="1"/>
      <c r="Y1739" s="1"/>
      <c r="Z1739" s="1"/>
      <c r="AA1739" s="1"/>
      <c r="AB1739" s="1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hidden="1" x14ac:dyDescent="0.3">
      <c r="A1740" s="1"/>
      <c r="B1740" s="1"/>
      <c r="C1740" s="1"/>
      <c r="D1740" s="38"/>
      <c r="E1740" s="38"/>
      <c r="F1740" s="38"/>
      <c r="G1740" s="38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3"/>
      <c r="U1740" s="1"/>
      <c r="V1740" s="1"/>
      <c r="W1740" s="1"/>
      <c r="X1740" s="1"/>
      <c r="Y1740" s="1"/>
      <c r="Z1740" s="1"/>
      <c r="AA1740" s="1"/>
      <c r="AB1740" s="1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hidden="1" x14ac:dyDescent="0.3">
      <c r="A1741" s="1"/>
      <c r="B1741" s="1"/>
      <c r="C1741" s="1"/>
      <c r="D1741" s="38"/>
      <c r="E1741" s="38"/>
      <c r="F1741" s="38"/>
      <c r="G1741" s="38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3"/>
      <c r="U1741" s="1"/>
      <c r="V1741" s="1"/>
      <c r="W1741" s="1"/>
      <c r="X1741" s="1"/>
      <c r="Y1741" s="1"/>
      <c r="Z1741" s="1"/>
      <c r="AA1741" s="1"/>
      <c r="AB1741" s="1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hidden="1" x14ac:dyDescent="0.3">
      <c r="A1742" s="1"/>
      <c r="B1742" s="1"/>
      <c r="C1742" s="1"/>
      <c r="D1742" s="38"/>
      <c r="E1742" s="38"/>
      <c r="F1742" s="38"/>
      <c r="G1742" s="38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3"/>
      <c r="U1742" s="1"/>
      <c r="V1742" s="1"/>
      <c r="W1742" s="1"/>
      <c r="X1742" s="1"/>
      <c r="Y1742" s="1"/>
      <c r="Z1742" s="1"/>
      <c r="AA1742" s="1"/>
      <c r="AB1742" s="1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hidden="1" x14ac:dyDescent="0.3">
      <c r="A1743" s="1"/>
      <c r="B1743" s="1"/>
      <c r="C1743" s="1"/>
      <c r="D1743" s="38"/>
      <c r="E1743" s="38"/>
      <c r="F1743" s="38"/>
      <c r="G1743" s="38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3"/>
      <c r="U1743" s="1"/>
      <c r="V1743" s="1"/>
      <c r="W1743" s="1"/>
      <c r="X1743" s="1"/>
      <c r="Y1743" s="1"/>
      <c r="Z1743" s="1"/>
      <c r="AA1743" s="1"/>
      <c r="AB1743" s="1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hidden="1" x14ac:dyDescent="0.3">
      <c r="A1744" s="1"/>
      <c r="B1744" s="1"/>
      <c r="C1744" s="1"/>
      <c r="D1744" s="38"/>
      <c r="E1744" s="38"/>
      <c r="F1744" s="38"/>
      <c r="G1744" s="38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3"/>
      <c r="U1744" s="1"/>
      <c r="V1744" s="1"/>
      <c r="W1744" s="1"/>
      <c r="X1744" s="1"/>
      <c r="Y1744" s="1"/>
      <c r="Z1744" s="1"/>
      <c r="AA1744" s="1"/>
      <c r="AB1744" s="1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hidden="1" x14ac:dyDescent="0.3">
      <c r="A1745" s="1"/>
      <c r="B1745" s="1"/>
      <c r="C1745" s="1"/>
      <c r="D1745" s="38"/>
      <c r="E1745" s="38"/>
      <c r="F1745" s="38"/>
      <c r="G1745" s="38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3"/>
      <c r="U1745" s="1"/>
      <c r="V1745" s="1"/>
      <c r="W1745" s="1"/>
      <c r="X1745" s="1"/>
      <c r="Y1745" s="1"/>
      <c r="Z1745" s="1"/>
      <c r="AA1745" s="1"/>
      <c r="AB1745" s="1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hidden="1" x14ac:dyDescent="0.3">
      <c r="A1746" s="1"/>
      <c r="B1746" s="1"/>
      <c r="C1746" s="1"/>
      <c r="D1746" s="38"/>
      <c r="E1746" s="38"/>
      <c r="F1746" s="38"/>
      <c r="G1746" s="38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3"/>
      <c r="U1746" s="1"/>
      <c r="V1746" s="1"/>
      <c r="W1746" s="1"/>
      <c r="X1746" s="1"/>
      <c r="Y1746" s="1"/>
      <c r="Z1746" s="1"/>
      <c r="AA1746" s="1"/>
      <c r="AB1746" s="1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hidden="1" x14ac:dyDescent="0.3">
      <c r="A1747" s="1"/>
      <c r="B1747" s="1"/>
      <c r="C1747" s="1"/>
      <c r="D1747" s="38"/>
      <c r="E1747" s="38"/>
      <c r="F1747" s="38"/>
      <c r="G1747" s="38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3"/>
      <c r="U1747" s="1"/>
      <c r="V1747" s="1"/>
      <c r="W1747" s="1"/>
      <c r="X1747" s="1"/>
      <c r="Y1747" s="1"/>
      <c r="Z1747" s="1"/>
      <c r="AA1747" s="1"/>
      <c r="AB1747" s="1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hidden="1" x14ac:dyDescent="0.3">
      <c r="A1748" s="1"/>
      <c r="B1748" s="1"/>
      <c r="C1748" s="1"/>
      <c r="D1748" s="38"/>
      <c r="E1748" s="38"/>
      <c r="F1748" s="38"/>
      <c r="G1748" s="38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3"/>
      <c r="U1748" s="1"/>
      <c r="V1748" s="1"/>
      <c r="W1748" s="1"/>
      <c r="X1748" s="1"/>
      <c r="Y1748" s="1"/>
      <c r="Z1748" s="1"/>
      <c r="AA1748" s="1"/>
      <c r="AB1748" s="1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hidden="1" x14ac:dyDescent="0.3">
      <c r="A1749" s="1"/>
      <c r="B1749" s="1"/>
      <c r="C1749" s="1"/>
      <c r="D1749" s="38"/>
      <c r="E1749" s="38"/>
      <c r="F1749" s="38"/>
      <c r="G1749" s="38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3"/>
      <c r="U1749" s="1"/>
      <c r="V1749" s="1"/>
      <c r="W1749" s="1"/>
      <c r="X1749" s="1"/>
      <c r="Y1749" s="1"/>
      <c r="Z1749" s="1"/>
      <c r="AA1749" s="1"/>
      <c r="AB1749" s="1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hidden="1" x14ac:dyDescent="0.3">
      <c r="A1750" s="1"/>
      <c r="B1750" s="1"/>
      <c r="C1750" s="1"/>
      <c r="D1750" s="38"/>
      <c r="E1750" s="38"/>
      <c r="F1750" s="38"/>
      <c r="G1750" s="38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3"/>
      <c r="U1750" s="1"/>
      <c r="V1750" s="1"/>
      <c r="W1750" s="1"/>
      <c r="X1750" s="1"/>
      <c r="Y1750" s="1"/>
      <c r="Z1750" s="1"/>
      <c r="AA1750" s="1"/>
      <c r="AB1750" s="1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hidden="1" x14ac:dyDescent="0.3">
      <c r="A1751" s="1"/>
      <c r="B1751" s="1"/>
      <c r="C1751" s="1"/>
      <c r="D1751" s="38"/>
      <c r="E1751" s="38"/>
      <c r="F1751" s="38"/>
      <c r="G1751" s="38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3"/>
      <c r="U1751" s="1"/>
      <c r="V1751" s="1"/>
      <c r="W1751" s="1"/>
      <c r="X1751" s="1"/>
      <c r="Y1751" s="1"/>
      <c r="Z1751" s="1"/>
      <c r="AA1751" s="1"/>
      <c r="AB1751" s="1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hidden="1" x14ac:dyDescent="0.3">
      <c r="A1752" s="1"/>
      <c r="B1752" s="1"/>
      <c r="C1752" s="1"/>
      <c r="D1752" s="38"/>
      <c r="E1752" s="38"/>
      <c r="F1752" s="38"/>
      <c r="G1752" s="38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3"/>
      <c r="U1752" s="1"/>
      <c r="V1752" s="1"/>
      <c r="W1752" s="1"/>
      <c r="X1752" s="1"/>
      <c r="Y1752" s="1"/>
      <c r="Z1752" s="1"/>
      <c r="AA1752" s="1"/>
      <c r="AB1752" s="1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hidden="1" x14ac:dyDescent="0.3">
      <c r="A1753" s="1"/>
      <c r="B1753" s="1"/>
      <c r="C1753" s="1"/>
      <c r="D1753" s="38"/>
      <c r="E1753" s="38"/>
      <c r="F1753" s="38"/>
      <c r="G1753" s="38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3"/>
      <c r="U1753" s="1"/>
      <c r="V1753" s="1"/>
      <c r="W1753" s="1"/>
      <c r="X1753" s="1"/>
      <c r="Y1753" s="1"/>
      <c r="Z1753" s="1"/>
      <c r="AA1753" s="1"/>
      <c r="AB1753" s="1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hidden="1" x14ac:dyDescent="0.3">
      <c r="A1754" s="1"/>
      <c r="B1754" s="1"/>
      <c r="C1754" s="1"/>
      <c r="D1754" s="38"/>
      <c r="E1754" s="38"/>
      <c r="F1754" s="38"/>
      <c r="G1754" s="38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3"/>
      <c r="U1754" s="1"/>
      <c r="V1754" s="1"/>
      <c r="W1754" s="1"/>
      <c r="X1754" s="1"/>
      <c r="Y1754" s="1"/>
      <c r="Z1754" s="1"/>
      <c r="AA1754" s="1"/>
      <c r="AB1754" s="1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hidden="1" x14ac:dyDescent="0.3">
      <c r="A1755" s="1"/>
      <c r="B1755" s="1"/>
      <c r="C1755" s="1"/>
      <c r="D1755" s="38"/>
      <c r="E1755" s="38"/>
      <c r="F1755" s="38"/>
      <c r="G1755" s="38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3"/>
      <c r="U1755" s="1"/>
      <c r="V1755" s="1"/>
      <c r="W1755" s="1"/>
      <c r="X1755" s="1"/>
      <c r="Y1755" s="1"/>
      <c r="Z1755" s="1"/>
      <c r="AA1755" s="1"/>
      <c r="AB1755" s="1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hidden="1" x14ac:dyDescent="0.3">
      <c r="A1756" s="1"/>
      <c r="B1756" s="1"/>
      <c r="C1756" s="1"/>
      <c r="D1756" s="38"/>
      <c r="E1756" s="38"/>
      <c r="F1756" s="38"/>
      <c r="G1756" s="38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3"/>
      <c r="U1756" s="1"/>
      <c r="V1756" s="1"/>
      <c r="W1756" s="1"/>
      <c r="X1756" s="1"/>
      <c r="Y1756" s="1"/>
      <c r="Z1756" s="1"/>
      <c r="AA1756" s="1"/>
      <c r="AB1756" s="1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hidden="1" x14ac:dyDescent="0.3">
      <c r="A1757" s="1"/>
      <c r="B1757" s="1"/>
      <c r="C1757" s="1"/>
      <c r="D1757" s="38"/>
      <c r="E1757" s="38"/>
      <c r="F1757" s="38"/>
      <c r="G1757" s="38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3"/>
      <c r="U1757" s="1"/>
      <c r="V1757" s="1"/>
      <c r="W1757" s="1"/>
      <c r="X1757" s="1"/>
      <c r="Y1757" s="1"/>
      <c r="Z1757" s="1"/>
      <c r="AA1757" s="1"/>
      <c r="AB1757" s="1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hidden="1" x14ac:dyDescent="0.3">
      <c r="A1758" s="1"/>
      <c r="B1758" s="1"/>
      <c r="C1758" s="1"/>
      <c r="D1758" s="38"/>
      <c r="E1758" s="38"/>
      <c r="F1758" s="38"/>
      <c r="G1758" s="38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3"/>
      <c r="U1758" s="1"/>
      <c r="V1758" s="1"/>
      <c r="W1758" s="1"/>
      <c r="X1758" s="1"/>
      <c r="Y1758" s="1"/>
      <c r="Z1758" s="1"/>
      <c r="AA1758" s="1"/>
      <c r="AB1758" s="1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hidden="1" x14ac:dyDescent="0.3">
      <c r="A1759" s="1"/>
      <c r="B1759" s="1"/>
      <c r="C1759" s="1"/>
      <c r="D1759" s="38"/>
      <c r="E1759" s="38"/>
      <c r="F1759" s="38"/>
      <c r="G1759" s="38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3"/>
      <c r="U1759" s="1"/>
      <c r="V1759" s="1"/>
      <c r="W1759" s="1"/>
      <c r="X1759" s="1"/>
      <c r="Y1759" s="1"/>
      <c r="Z1759" s="1"/>
      <c r="AA1759" s="1"/>
      <c r="AB1759" s="1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hidden="1" x14ac:dyDescent="0.3">
      <c r="A1760" s="1"/>
      <c r="B1760" s="1"/>
      <c r="C1760" s="1"/>
      <c r="D1760" s="38"/>
      <c r="E1760" s="38"/>
      <c r="F1760" s="38"/>
      <c r="G1760" s="38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3"/>
      <c r="U1760" s="1"/>
      <c r="V1760" s="1"/>
      <c r="W1760" s="1"/>
      <c r="X1760" s="1"/>
      <c r="Y1760" s="1"/>
      <c r="Z1760" s="1"/>
      <c r="AA1760" s="1"/>
      <c r="AB1760" s="1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hidden="1" x14ac:dyDescent="0.3">
      <c r="A1761" s="1"/>
      <c r="B1761" s="1"/>
      <c r="C1761" s="1"/>
      <c r="D1761" s="38"/>
      <c r="E1761" s="38"/>
      <c r="F1761" s="38"/>
      <c r="G1761" s="38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3"/>
      <c r="U1761" s="1"/>
      <c r="V1761" s="1"/>
      <c r="W1761" s="1"/>
      <c r="X1761" s="1"/>
      <c r="Y1761" s="1"/>
      <c r="Z1761" s="1"/>
      <c r="AA1761" s="1"/>
      <c r="AB1761" s="1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hidden="1" x14ac:dyDescent="0.3">
      <c r="A1762" s="1"/>
      <c r="B1762" s="1"/>
      <c r="C1762" s="1"/>
      <c r="D1762" s="38"/>
      <c r="E1762" s="38"/>
      <c r="F1762" s="38"/>
      <c r="G1762" s="38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3"/>
      <c r="U1762" s="1"/>
      <c r="V1762" s="1"/>
      <c r="W1762" s="1"/>
      <c r="X1762" s="1"/>
      <c r="Y1762" s="1"/>
      <c r="Z1762" s="1"/>
      <c r="AA1762" s="1"/>
      <c r="AB1762" s="1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hidden="1" x14ac:dyDescent="0.3">
      <c r="A1763" s="1"/>
      <c r="B1763" s="1"/>
      <c r="C1763" s="1"/>
      <c r="D1763" s="38"/>
      <c r="E1763" s="38"/>
      <c r="F1763" s="38"/>
      <c r="G1763" s="38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3"/>
      <c r="U1763" s="1"/>
      <c r="V1763" s="1"/>
      <c r="W1763" s="1"/>
      <c r="X1763" s="1"/>
      <c r="Y1763" s="1"/>
      <c r="Z1763" s="1"/>
      <c r="AA1763" s="1"/>
      <c r="AB1763" s="1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hidden="1" x14ac:dyDescent="0.3">
      <c r="A1764" s="1"/>
      <c r="B1764" s="1"/>
      <c r="C1764" s="1"/>
      <c r="D1764" s="38"/>
      <c r="E1764" s="38"/>
      <c r="F1764" s="38"/>
      <c r="G1764" s="38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3"/>
      <c r="U1764" s="1"/>
      <c r="V1764" s="1"/>
      <c r="W1764" s="1"/>
      <c r="X1764" s="1"/>
      <c r="Y1764" s="1"/>
      <c r="Z1764" s="1"/>
      <c r="AA1764" s="1"/>
      <c r="AB1764" s="1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hidden="1" x14ac:dyDescent="0.3">
      <c r="A1765" s="1"/>
      <c r="B1765" s="1"/>
      <c r="C1765" s="1"/>
      <c r="D1765" s="38"/>
      <c r="E1765" s="38"/>
      <c r="F1765" s="38"/>
      <c r="G1765" s="38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3"/>
      <c r="U1765" s="1"/>
      <c r="V1765" s="1"/>
      <c r="W1765" s="1"/>
      <c r="X1765" s="1"/>
      <c r="Y1765" s="1"/>
      <c r="Z1765" s="1"/>
      <c r="AA1765" s="1"/>
      <c r="AB1765" s="1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hidden="1" x14ac:dyDescent="0.3">
      <c r="A1766" s="1"/>
      <c r="B1766" s="1"/>
      <c r="C1766" s="1"/>
      <c r="D1766" s="38"/>
      <c r="E1766" s="38"/>
      <c r="F1766" s="38"/>
      <c r="G1766" s="38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3"/>
      <c r="U1766" s="1"/>
      <c r="V1766" s="1"/>
      <c r="W1766" s="1"/>
      <c r="X1766" s="1"/>
      <c r="Y1766" s="1"/>
      <c r="Z1766" s="1"/>
      <c r="AA1766" s="1"/>
      <c r="AB1766" s="1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hidden="1" x14ac:dyDescent="0.3">
      <c r="A1767" s="1"/>
      <c r="B1767" s="1"/>
      <c r="C1767" s="1"/>
      <c r="D1767" s="38"/>
      <c r="E1767" s="38"/>
      <c r="F1767" s="38"/>
      <c r="G1767" s="38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3"/>
      <c r="U1767" s="1"/>
      <c r="V1767" s="1"/>
      <c r="W1767" s="1"/>
      <c r="X1767" s="1"/>
      <c r="Y1767" s="1"/>
      <c r="Z1767" s="1"/>
      <c r="AA1767" s="1"/>
      <c r="AB1767" s="1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hidden="1" x14ac:dyDescent="0.3">
      <c r="A1768" s="1"/>
      <c r="B1768" s="1"/>
      <c r="C1768" s="1"/>
      <c r="D1768" s="38"/>
      <c r="E1768" s="38"/>
      <c r="F1768" s="38"/>
      <c r="G1768" s="38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3"/>
      <c r="U1768" s="1"/>
      <c r="V1768" s="1"/>
      <c r="W1768" s="1"/>
      <c r="X1768" s="1"/>
      <c r="Y1768" s="1"/>
      <c r="Z1768" s="1"/>
      <c r="AA1768" s="1"/>
      <c r="AB1768" s="1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hidden="1" x14ac:dyDescent="0.3">
      <c r="A1769" s="1"/>
      <c r="B1769" s="1"/>
      <c r="C1769" s="1"/>
      <c r="D1769" s="38"/>
      <c r="E1769" s="38"/>
      <c r="F1769" s="38"/>
      <c r="G1769" s="38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3"/>
      <c r="U1769" s="1"/>
      <c r="V1769" s="1"/>
      <c r="W1769" s="1"/>
      <c r="X1769" s="1"/>
      <c r="Y1769" s="1"/>
      <c r="Z1769" s="1"/>
      <c r="AA1769" s="1"/>
      <c r="AB1769" s="1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hidden="1" x14ac:dyDescent="0.3">
      <c r="A1770" s="1"/>
      <c r="B1770" s="1"/>
      <c r="C1770" s="1"/>
      <c r="D1770" s="38"/>
      <c r="E1770" s="38"/>
      <c r="F1770" s="38"/>
      <c r="G1770" s="38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3"/>
      <c r="U1770" s="1"/>
      <c r="V1770" s="1"/>
      <c r="W1770" s="1"/>
      <c r="X1770" s="1"/>
      <c r="Y1770" s="1"/>
      <c r="Z1770" s="1"/>
      <c r="AA1770" s="1"/>
      <c r="AB1770" s="1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hidden="1" x14ac:dyDescent="0.3">
      <c r="A1771" s="1"/>
      <c r="B1771" s="1"/>
      <c r="C1771" s="1"/>
      <c r="D1771" s="38"/>
      <c r="E1771" s="38"/>
      <c r="F1771" s="38"/>
      <c r="G1771" s="38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3"/>
      <c r="U1771" s="1"/>
      <c r="V1771" s="1"/>
      <c r="W1771" s="1"/>
      <c r="X1771" s="1"/>
      <c r="Y1771" s="1"/>
      <c r="Z1771" s="1"/>
      <c r="AA1771" s="1"/>
      <c r="AB1771" s="1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hidden="1" x14ac:dyDescent="0.3">
      <c r="A1772" s="1"/>
      <c r="B1772" s="1"/>
      <c r="C1772" s="1"/>
      <c r="D1772" s="38"/>
      <c r="E1772" s="38"/>
      <c r="F1772" s="38"/>
      <c r="G1772" s="38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3"/>
      <c r="U1772" s="1"/>
      <c r="V1772" s="1"/>
      <c r="W1772" s="1"/>
      <c r="X1772" s="1"/>
      <c r="Y1772" s="1"/>
      <c r="Z1772" s="1"/>
      <c r="AA1772" s="1"/>
      <c r="AB1772" s="1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hidden="1" x14ac:dyDescent="0.3">
      <c r="A1773" s="1"/>
      <c r="B1773" s="1"/>
      <c r="C1773" s="1"/>
      <c r="D1773" s="38"/>
      <c r="E1773" s="38"/>
      <c r="F1773" s="38"/>
      <c r="G1773" s="38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3"/>
      <c r="U1773" s="1"/>
      <c r="V1773" s="1"/>
      <c r="W1773" s="1"/>
      <c r="X1773" s="1"/>
      <c r="Y1773" s="1"/>
      <c r="Z1773" s="1"/>
      <c r="AA1773" s="1"/>
      <c r="AB1773" s="1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hidden="1" x14ac:dyDescent="0.3">
      <c r="A1774" s="1"/>
      <c r="B1774" s="1"/>
      <c r="C1774" s="1"/>
      <c r="D1774" s="38"/>
      <c r="E1774" s="38"/>
      <c r="F1774" s="38"/>
      <c r="G1774" s="38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3"/>
      <c r="U1774" s="1"/>
      <c r="V1774" s="1"/>
      <c r="W1774" s="1"/>
      <c r="X1774" s="1"/>
      <c r="Y1774" s="1"/>
      <c r="Z1774" s="1"/>
      <c r="AA1774" s="1"/>
      <c r="AB1774" s="1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hidden="1" x14ac:dyDescent="0.3">
      <c r="A1775" s="1"/>
      <c r="B1775" s="1"/>
      <c r="C1775" s="1"/>
      <c r="D1775" s="38"/>
      <c r="E1775" s="38"/>
      <c r="F1775" s="38"/>
      <c r="G1775" s="38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3"/>
      <c r="U1775" s="1"/>
      <c r="V1775" s="1"/>
      <c r="W1775" s="1"/>
      <c r="X1775" s="1"/>
      <c r="Y1775" s="1"/>
      <c r="Z1775" s="1"/>
      <c r="AA1775" s="1"/>
      <c r="AB1775" s="1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hidden="1" x14ac:dyDescent="0.3">
      <c r="A1776" s="1"/>
      <c r="B1776" s="1"/>
      <c r="C1776" s="1"/>
      <c r="D1776" s="38"/>
      <c r="E1776" s="38"/>
      <c r="F1776" s="38"/>
      <c r="G1776" s="38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3"/>
      <c r="U1776" s="1"/>
      <c r="V1776" s="1"/>
      <c r="W1776" s="1"/>
      <c r="X1776" s="1"/>
      <c r="Y1776" s="1"/>
      <c r="Z1776" s="1"/>
      <c r="AA1776" s="1"/>
      <c r="AB1776" s="1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hidden="1" x14ac:dyDescent="0.3">
      <c r="A1777" s="1"/>
      <c r="B1777" s="1"/>
      <c r="C1777" s="1"/>
      <c r="D1777" s="38"/>
      <c r="E1777" s="38"/>
      <c r="F1777" s="38"/>
      <c r="G1777" s="38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3"/>
      <c r="U1777" s="1"/>
      <c r="V1777" s="1"/>
      <c r="W1777" s="1"/>
      <c r="X1777" s="1"/>
      <c r="Y1777" s="1"/>
      <c r="Z1777" s="1"/>
      <c r="AA1777" s="1"/>
      <c r="AB1777" s="1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hidden="1" x14ac:dyDescent="0.3">
      <c r="A1778" s="1"/>
      <c r="B1778" s="1"/>
      <c r="C1778" s="1"/>
      <c r="D1778" s="38"/>
      <c r="E1778" s="38"/>
      <c r="F1778" s="38"/>
      <c r="G1778" s="38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3"/>
      <c r="U1778" s="1"/>
      <c r="V1778" s="1"/>
      <c r="W1778" s="1"/>
      <c r="X1778" s="1"/>
      <c r="Y1778" s="1"/>
      <c r="Z1778" s="1"/>
      <c r="AA1778" s="1"/>
      <c r="AB1778" s="1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hidden="1" x14ac:dyDescent="0.3">
      <c r="A1779" s="1"/>
      <c r="B1779" s="1"/>
      <c r="C1779" s="1"/>
      <c r="D1779" s="38"/>
      <c r="E1779" s="38"/>
      <c r="F1779" s="38"/>
      <c r="G1779" s="38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3"/>
      <c r="U1779" s="1"/>
      <c r="V1779" s="1"/>
      <c r="W1779" s="1"/>
      <c r="X1779" s="1"/>
      <c r="Y1779" s="1"/>
      <c r="Z1779" s="1"/>
      <c r="AA1779" s="1"/>
      <c r="AB1779" s="1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hidden="1" x14ac:dyDescent="0.3">
      <c r="A1780" s="1"/>
      <c r="B1780" s="1"/>
      <c r="C1780" s="1"/>
      <c r="D1780" s="38"/>
      <c r="E1780" s="38"/>
      <c r="F1780" s="38"/>
      <c r="G1780" s="38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3"/>
      <c r="U1780" s="1"/>
      <c r="V1780" s="1"/>
      <c r="W1780" s="1"/>
      <c r="X1780" s="1"/>
      <c r="Y1780" s="1"/>
      <c r="Z1780" s="1"/>
      <c r="AA1780" s="1"/>
      <c r="AB1780" s="1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hidden="1" x14ac:dyDescent="0.3">
      <c r="A1781" s="1"/>
      <c r="B1781" s="1"/>
      <c r="C1781" s="1"/>
      <c r="D1781" s="38"/>
      <c r="E1781" s="38"/>
      <c r="F1781" s="38"/>
      <c r="G1781" s="38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3"/>
      <c r="U1781" s="1"/>
      <c r="V1781" s="1"/>
      <c r="W1781" s="1"/>
      <c r="X1781" s="1"/>
      <c r="Y1781" s="1"/>
      <c r="Z1781" s="1"/>
      <c r="AA1781" s="1"/>
      <c r="AB1781" s="1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hidden="1" x14ac:dyDescent="0.3">
      <c r="A1782" s="1"/>
      <c r="B1782" s="1"/>
      <c r="C1782" s="1"/>
      <c r="D1782" s="38"/>
      <c r="E1782" s="38"/>
      <c r="F1782" s="38"/>
      <c r="G1782" s="38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3"/>
      <c r="U1782" s="1"/>
      <c r="V1782" s="1"/>
      <c r="W1782" s="1"/>
      <c r="X1782" s="1"/>
      <c r="Y1782" s="1"/>
      <c r="Z1782" s="1"/>
      <c r="AA1782" s="1"/>
      <c r="AB1782" s="1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hidden="1" x14ac:dyDescent="0.3">
      <c r="A1783" s="1"/>
      <c r="B1783" s="1"/>
      <c r="C1783" s="1"/>
      <c r="D1783" s="38"/>
      <c r="E1783" s="38"/>
      <c r="F1783" s="38"/>
      <c r="G1783" s="38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3"/>
      <c r="U1783" s="1"/>
      <c r="V1783" s="1"/>
      <c r="W1783" s="1"/>
      <c r="X1783" s="1"/>
      <c r="Y1783" s="1"/>
      <c r="Z1783" s="1"/>
      <c r="AA1783" s="1"/>
      <c r="AB1783" s="1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hidden="1" x14ac:dyDescent="0.3">
      <c r="A1784" s="1"/>
      <c r="B1784" s="1"/>
      <c r="C1784" s="1"/>
      <c r="D1784" s="38"/>
      <c r="E1784" s="38"/>
      <c r="F1784" s="38"/>
      <c r="G1784" s="38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3"/>
      <c r="U1784" s="1"/>
      <c r="V1784" s="1"/>
      <c r="W1784" s="1"/>
      <c r="X1784" s="1"/>
      <c r="Y1784" s="1"/>
      <c r="Z1784" s="1"/>
      <c r="AA1784" s="1"/>
      <c r="AB1784" s="1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hidden="1" x14ac:dyDescent="0.3">
      <c r="A1785" s="1"/>
      <c r="B1785" s="1"/>
      <c r="C1785" s="1"/>
      <c r="D1785" s="38"/>
      <c r="E1785" s="38"/>
      <c r="F1785" s="38"/>
      <c r="G1785" s="38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3"/>
      <c r="U1785" s="1"/>
      <c r="V1785" s="1"/>
      <c r="W1785" s="1"/>
      <c r="X1785" s="1"/>
      <c r="Y1785" s="1"/>
      <c r="Z1785" s="1"/>
      <c r="AA1785" s="1"/>
      <c r="AB1785" s="1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hidden="1" x14ac:dyDescent="0.3">
      <c r="A1786" s="1"/>
      <c r="B1786" s="1"/>
      <c r="C1786" s="1"/>
      <c r="D1786" s="38"/>
      <c r="E1786" s="38"/>
      <c r="F1786" s="38"/>
      <c r="G1786" s="38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3"/>
      <c r="U1786" s="1"/>
      <c r="V1786" s="1"/>
      <c r="W1786" s="1"/>
      <c r="X1786" s="1"/>
      <c r="Y1786" s="1"/>
      <c r="Z1786" s="1"/>
      <c r="AA1786" s="1"/>
      <c r="AB1786" s="1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hidden="1" x14ac:dyDescent="0.3">
      <c r="A1787" s="1"/>
      <c r="B1787" s="1"/>
      <c r="C1787" s="1"/>
      <c r="D1787" s="38"/>
      <c r="E1787" s="38"/>
      <c r="F1787" s="38"/>
      <c r="G1787" s="38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3"/>
      <c r="U1787" s="1"/>
      <c r="V1787" s="1"/>
      <c r="W1787" s="1"/>
      <c r="X1787" s="1"/>
      <c r="Y1787" s="1"/>
      <c r="Z1787" s="1"/>
      <c r="AA1787" s="1"/>
      <c r="AB1787" s="1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hidden="1" x14ac:dyDescent="0.3">
      <c r="A1788" s="1"/>
      <c r="B1788" s="1"/>
      <c r="C1788" s="1"/>
      <c r="D1788" s="38"/>
      <c r="E1788" s="38"/>
      <c r="F1788" s="38"/>
      <c r="G1788" s="38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3"/>
      <c r="U1788" s="1"/>
      <c r="V1788" s="1"/>
      <c r="W1788" s="1"/>
      <c r="X1788" s="1"/>
      <c r="Y1788" s="1"/>
      <c r="Z1788" s="1"/>
      <c r="AA1788" s="1"/>
      <c r="AB1788" s="1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hidden="1" x14ac:dyDescent="0.3">
      <c r="A1789" s="1"/>
      <c r="B1789" s="1"/>
      <c r="C1789" s="1"/>
      <c r="D1789" s="38"/>
      <c r="E1789" s="38"/>
      <c r="F1789" s="38"/>
      <c r="G1789" s="38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3"/>
      <c r="U1789" s="1"/>
      <c r="V1789" s="1"/>
      <c r="W1789" s="1"/>
      <c r="X1789" s="1"/>
      <c r="Y1789" s="1"/>
      <c r="Z1789" s="1"/>
      <c r="AA1789" s="1"/>
      <c r="AB1789" s="1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hidden="1" x14ac:dyDescent="0.3">
      <c r="A1790" s="1"/>
      <c r="B1790" s="1"/>
      <c r="C1790" s="1"/>
      <c r="D1790" s="38"/>
      <c r="E1790" s="38"/>
      <c r="F1790" s="38"/>
      <c r="G1790" s="38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3"/>
      <c r="U1790" s="1"/>
      <c r="V1790" s="1"/>
      <c r="W1790" s="1"/>
      <c r="X1790" s="1"/>
      <c r="Y1790" s="1"/>
      <c r="Z1790" s="1"/>
      <c r="AA1790" s="1"/>
      <c r="AB1790" s="1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hidden="1" x14ac:dyDescent="0.3">
      <c r="A1791" s="1"/>
      <c r="B1791" s="1"/>
      <c r="C1791" s="1"/>
      <c r="D1791" s="38"/>
      <c r="E1791" s="38"/>
      <c r="F1791" s="38"/>
      <c r="G1791" s="38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3"/>
      <c r="U1791" s="1"/>
      <c r="V1791" s="1"/>
      <c r="W1791" s="1"/>
      <c r="X1791" s="1"/>
      <c r="Y1791" s="1"/>
      <c r="Z1791" s="1"/>
      <c r="AA1791" s="1"/>
      <c r="AB1791" s="1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hidden="1" x14ac:dyDescent="0.3">
      <c r="A1792" s="1"/>
      <c r="B1792" s="1"/>
      <c r="C1792" s="1"/>
      <c r="D1792" s="38"/>
      <c r="E1792" s="38"/>
      <c r="F1792" s="38"/>
      <c r="G1792" s="38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3"/>
      <c r="U1792" s="1"/>
      <c r="V1792" s="1"/>
      <c r="W1792" s="1"/>
      <c r="X1792" s="1"/>
      <c r="Y1792" s="1"/>
      <c r="Z1792" s="1"/>
      <c r="AA1792" s="1"/>
      <c r="AB1792" s="1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hidden="1" x14ac:dyDescent="0.3">
      <c r="A1793" s="1"/>
      <c r="B1793" s="1"/>
      <c r="C1793" s="1"/>
      <c r="D1793" s="38"/>
      <c r="E1793" s="38"/>
      <c r="F1793" s="38"/>
      <c r="G1793" s="38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3"/>
      <c r="U1793" s="1"/>
      <c r="V1793" s="1"/>
      <c r="W1793" s="1"/>
      <c r="X1793" s="1"/>
      <c r="Y1793" s="1"/>
      <c r="Z1793" s="1"/>
      <c r="AA1793" s="1"/>
      <c r="AB1793" s="1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hidden="1" x14ac:dyDescent="0.3">
      <c r="A1794" s="1"/>
      <c r="B1794" s="1"/>
      <c r="C1794" s="1"/>
      <c r="D1794" s="38"/>
      <c r="E1794" s="38"/>
      <c r="F1794" s="38"/>
      <c r="G1794" s="38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3"/>
      <c r="U1794" s="1"/>
      <c r="V1794" s="1"/>
      <c r="W1794" s="1"/>
      <c r="X1794" s="1"/>
      <c r="Y1794" s="1"/>
      <c r="Z1794" s="1"/>
      <c r="AA1794" s="1"/>
      <c r="AB1794" s="1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hidden="1" x14ac:dyDescent="0.3">
      <c r="A1795" s="1"/>
      <c r="B1795" s="1"/>
      <c r="C1795" s="1"/>
      <c r="D1795" s="38"/>
      <c r="E1795" s="38"/>
      <c r="F1795" s="38"/>
      <c r="G1795" s="38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3"/>
      <c r="U1795" s="1"/>
      <c r="V1795" s="1"/>
      <c r="W1795" s="1"/>
      <c r="X1795" s="1"/>
      <c r="Y1795" s="1"/>
      <c r="Z1795" s="1"/>
      <c r="AA1795" s="1"/>
      <c r="AB1795" s="1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hidden="1" x14ac:dyDescent="0.3">
      <c r="A1796" s="1"/>
      <c r="B1796" s="1"/>
      <c r="C1796" s="1"/>
      <c r="D1796" s="38"/>
      <c r="E1796" s="38"/>
      <c r="F1796" s="38"/>
      <c r="G1796" s="38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3"/>
      <c r="U1796" s="1"/>
      <c r="V1796" s="1"/>
      <c r="W1796" s="1"/>
      <c r="X1796" s="1"/>
      <c r="Y1796" s="1"/>
      <c r="Z1796" s="1"/>
      <c r="AA1796" s="1"/>
      <c r="AB1796" s="1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hidden="1" x14ac:dyDescent="0.3">
      <c r="A1797" s="1"/>
      <c r="B1797" s="1"/>
      <c r="C1797" s="1"/>
      <c r="D1797" s="38"/>
      <c r="E1797" s="38"/>
      <c r="F1797" s="38"/>
      <c r="G1797" s="38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3"/>
      <c r="U1797" s="1"/>
      <c r="V1797" s="1"/>
      <c r="W1797" s="1"/>
      <c r="X1797" s="1"/>
      <c r="Y1797" s="1"/>
      <c r="Z1797" s="1"/>
      <c r="AA1797" s="1"/>
      <c r="AB1797" s="1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hidden="1" x14ac:dyDescent="0.3">
      <c r="A1798" s="1"/>
      <c r="B1798" s="1"/>
      <c r="C1798" s="1"/>
      <c r="D1798" s="38"/>
      <c r="E1798" s="38"/>
      <c r="F1798" s="38"/>
      <c r="G1798" s="38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3"/>
      <c r="U1798" s="1"/>
      <c r="V1798" s="1"/>
      <c r="W1798" s="1"/>
      <c r="X1798" s="1"/>
      <c r="Y1798" s="1"/>
      <c r="Z1798" s="1"/>
      <c r="AA1798" s="1"/>
      <c r="AB1798" s="1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hidden="1" x14ac:dyDescent="0.3">
      <c r="A1799" s="1"/>
      <c r="B1799" s="1"/>
      <c r="C1799" s="1"/>
      <c r="D1799" s="38"/>
      <c r="E1799" s="38"/>
      <c r="F1799" s="38"/>
      <c r="G1799" s="38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3"/>
      <c r="U1799" s="1"/>
      <c r="V1799" s="1"/>
      <c r="W1799" s="1"/>
      <c r="X1799" s="1"/>
      <c r="Y1799" s="1"/>
      <c r="Z1799" s="1"/>
      <c r="AA1799" s="1"/>
      <c r="AB1799" s="1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hidden="1" x14ac:dyDescent="0.3">
      <c r="A1800" s="1"/>
      <c r="B1800" s="1"/>
      <c r="C1800" s="1"/>
      <c r="D1800" s="38"/>
      <c r="E1800" s="38"/>
      <c r="F1800" s="38"/>
      <c r="G1800" s="38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3"/>
      <c r="U1800" s="1"/>
      <c r="V1800" s="1"/>
      <c r="W1800" s="1"/>
      <c r="X1800" s="1"/>
      <c r="Y1800" s="1"/>
      <c r="Z1800" s="1"/>
      <c r="AA1800" s="1"/>
      <c r="AB1800" s="1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hidden="1" x14ac:dyDescent="0.3">
      <c r="A1801" s="1"/>
      <c r="B1801" s="1"/>
      <c r="C1801" s="1"/>
      <c r="D1801" s="38"/>
      <c r="E1801" s="38"/>
      <c r="F1801" s="38"/>
      <c r="G1801" s="38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3"/>
      <c r="U1801" s="1"/>
      <c r="V1801" s="1"/>
      <c r="W1801" s="1"/>
      <c r="X1801" s="1"/>
      <c r="Y1801" s="1"/>
      <c r="Z1801" s="1"/>
      <c r="AA1801" s="1"/>
      <c r="AB1801" s="1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hidden="1" x14ac:dyDescent="0.3">
      <c r="A1802" s="1"/>
      <c r="B1802" s="1"/>
      <c r="C1802" s="1"/>
      <c r="D1802" s="38"/>
      <c r="E1802" s="38"/>
      <c r="F1802" s="38"/>
      <c r="G1802" s="38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3"/>
      <c r="U1802" s="1"/>
      <c r="V1802" s="1"/>
      <c r="W1802" s="1"/>
      <c r="X1802" s="1"/>
      <c r="Y1802" s="1"/>
      <c r="Z1802" s="1"/>
      <c r="AA1802" s="1"/>
      <c r="AB1802" s="1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hidden="1" x14ac:dyDescent="0.3">
      <c r="A1803" s="1"/>
      <c r="B1803" s="1"/>
      <c r="C1803" s="1"/>
      <c r="D1803" s="38"/>
      <c r="E1803" s="38"/>
      <c r="F1803" s="38"/>
      <c r="G1803" s="38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3"/>
      <c r="U1803" s="1"/>
      <c r="V1803" s="1"/>
      <c r="W1803" s="1"/>
      <c r="X1803" s="1"/>
      <c r="Y1803" s="1"/>
      <c r="Z1803" s="1"/>
      <c r="AA1803" s="1"/>
      <c r="AB1803" s="1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hidden="1" x14ac:dyDescent="0.3">
      <c r="A1804" s="1"/>
      <c r="B1804" s="1"/>
      <c r="C1804" s="1"/>
      <c r="D1804" s="38"/>
      <c r="E1804" s="38"/>
      <c r="F1804" s="38"/>
      <c r="G1804" s="38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3"/>
      <c r="U1804" s="1"/>
      <c r="V1804" s="1"/>
      <c r="W1804" s="1"/>
      <c r="X1804" s="1"/>
      <c r="Y1804" s="1"/>
      <c r="Z1804" s="1"/>
      <c r="AA1804" s="1"/>
      <c r="AB1804" s="1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hidden="1" x14ac:dyDescent="0.3">
      <c r="A1805" s="1"/>
      <c r="B1805" s="1"/>
      <c r="C1805" s="1"/>
      <c r="D1805" s="38"/>
      <c r="E1805" s="38"/>
      <c r="F1805" s="38"/>
      <c r="G1805" s="38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3"/>
      <c r="U1805" s="1"/>
      <c r="V1805" s="1"/>
      <c r="W1805" s="1"/>
      <c r="X1805" s="1"/>
      <c r="Y1805" s="1"/>
      <c r="Z1805" s="1"/>
      <c r="AA1805" s="1"/>
      <c r="AB1805" s="1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hidden="1" x14ac:dyDescent="0.3">
      <c r="A1806" s="1"/>
      <c r="B1806" s="1"/>
      <c r="C1806" s="1"/>
      <c r="D1806" s="38"/>
      <c r="E1806" s="38"/>
      <c r="F1806" s="38"/>
      <c r="G1806" s="38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3"/>
      <c r="U1806" s="1"/>
      <c r="V1806" s="1"/>
      <c r="W1806" s="1"/>
      <c r="X1806" s="1"/>
      <c r="Y1806" s="1"/>
      <c r="Z1806" s="1"/>
      <c r="AA1806" s="1"/>
      <c r="AB1806" s="1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hidden="1" x14ac:dyDescent="0.3">
      <c r="A1807" s="1"/>
      <c r="B1807" s="1"/>
      <c r="C1807" s="1"/>
      <c r="D1807" s="38"/>
      <c r="E1807" s="38"/>
      <c r="F1807" s="38"/>
      <c r="G1807" s="38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3"/>
      <c r="U1807" s="1"/>
      <c r="V1807" s="1"/>
      <c r="W1807" s="1"/>
      <c r="X1807" s="1"/>
      <c r="Y1807" s="1"/>
      <c r="Z1807" s="1"/>
      <c r="AA1807" s="1"/>
      <c r="AB1807" s="1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hidden="1" x14ac:dyDescent="0.3">
      <c r="A1808" s="1"/>
      <c r="B1808" s="1"/>
      <c r="C1808" s="1"/>
      <c r="D1808" s="38"/>
      <c r="E1808" s="38"/>
      <c r="F1808" s="38"/>
      <c r="G1808" s="38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3"/>
      <c r="U1808" s="1"/>
      <c r="V1808" s="1"/>
      <c r="W1808" s="1"/>
      <c r="X1808" s="1"/>
      <c r="Y1808" s="1"/>
      <c r="Z1808" s="1"/>
      <c r="AA1808" s="1"/>
      <c r="AB1808" s="1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hidden="1" x14ac:dyDescent="0.3">
      <c r="A1809" s="1"/>
      <c r="B1809" s="1"/>
      <c r="C1809" s="1"/>
      <c r="D1809" s="38"/>
      <c r="E1809" s="38"/>
      <c r="F1809" s="38"/>
      <c r="G1809" s="38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3"/>
      <c r="U1809" s="1"/>
      <c r="V1809" s="1"/>
      <c r="W1809" s="1"/>
      <c r="X1809" s="1"/>
      <c r="Y1809" s="1"/>
      <c r="Z1809" s="1"/>
      <c r="AA1809" s="1"/>
      <c r="AB1809" s="1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hidden="1" x14ac:dyDescent="0.3">
      <c r="A1810" s="1"/>
      <c r="B1810" s="1"/>
      <c r="C1810" s="1"/>
      <c r="D1810" s="38"/>
      <c r="E1810" s="38"/>
      <c r="F1810" s="38"/>
      <c r="G1810" s="38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3"/>
      <c r="U1810" s="1"/>
      <c r="V1810" s="1"/>
      <c r="W1810" s="1"/>
      <c r="X1810" s="1"/>
      <c r="Y1810" s="1"/>
      <c r="Z1810" s="1"/>
      <c r="AA1810" s="1"/>
      <c r="AB1810" s="1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hidden="1" x14ac:dyDescent="0.3">
      <c r="A1811" s="1"/>
      <c r="B1811" s="1"/>
      <c r="C1811" s="1"/>
      <c r="D1811" s="38"/>
      <c r="E1811" s="38"/>
      <c r="F1811" s="38"/>
      <c r="G1811" s="38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3"/>
      <c r="U1811" s="1"/>
      <c r="V1811" s="1"/>
      <c r="W1811" s="1"/>
      <c r="X1811" s="1"/>
      <c r="Y1811" s="1"/>
      <c r="Z1811" s="1"/>
      <c r="AA1811" s="1"/>
      <c r="AB1811" s="1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hidden="1" x14ac:dyDescent="0.3">
      <c r="A1812" s="1"/>
      <c r="B1812" s="1"/>
      <c r="C1812" s="1"/>
      <c r="D1812" s="38"/>
      <c r="E1812" s="38"/>
      <c r="F1812" s="38"/>
      <c r="G1812" s="38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3"/>
      <c r="U1812" s="1"/>
      <c r="V1812" s="1"/>
      <c r="W1812" s="1"/>
      <c r="X1812" s="1"/>
      <c r="Y1812" s="1"/>
      <c r="Z1812" s="1"/>
      <c r="AA1812" s="1"/>
      <c r="AB1812" s="1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hidden="1" x14ac:dyDescent="0.3">
      <c r="A1813" s="1"/>
      <c r="B1813" s="1"/>
      <c r="C1813" s="1"/>
      <c r="D1813" s="38"/>
      <c r="E1813" s="38"/>
      <c r="F1813" s="38"/>
      <c r="G1813" s="38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3"/>
      <c r="U1813" s="1"/>
      <c r="V1813" s="1"/>
      <c r="W1813" s="1"/>
      <c r="X1813" s="1"/>
      <c r="Y1813" s="1"/>
      <c r="Z1813" s="1"/>
      <c r="AA1813" s="1"/>
      <c r="AB1813" s="1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hidden="1" x14ac:dyDescent="0.3">
      <c r="A1814" s="1"/>
      <c r="B1814" s="1"/>
      <c r="C1814" s="1"/>
      <c r="D1814" s="38"/>
      <c r="E1814" s="38"/>
      <c r="F1814" s="38"/>
      <c r="G1814" s="38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3"/>
      <c r="U1814" s="1"/>
      <c r="V1814" s="1"/>
      <c r="W1814" s="1"/>
      <c r="X1814" s="1"/>
      <c r="Y1814" s="1"/>
      <c r="Z1814" s="1"/>
      <c r="AA1814" s="1"/>
      <c r="AB1814" s="1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hidden="1" x14ac:dyDescent="0.3">
      <c r="A1815" s="1"/>
      <c r="B1815" s="1"/>
      <c r="C1815" s="1"/>
      <c r="D1815" s="38"/>
      <c r="E1815" s="38"/>
      <c r="F1815" s="38"/>
      <c r="G1815" s="38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3"/>
      <c r="U1815" s="1"/>
      <c r="V1815" s="1"/>
      <c r="W1815" s="1"/>
      <c r="X1815" s="1"/>
      <c r="Y1815" s="1"/>
      <c r="Z1815" s="1"/>
      <c r="AA1815" s="1"/>
      <c r="AB1815" s="1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hidden="1" x14ac:dyDescent="0.3">
      <c r="A1816" s="1"/>
      <c r="B1816" s="1"/>
      <c r="C1816" s="1"/>
      <c r="D1816" s="38"/>
      <c r="E1816" s="38"/>
      <c r="F1816" s="38"/>
      <c r="G1816" s="38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3"/>
      <c r="U1816" s="1"/>
      <c r="V1816" s="1"/>
      <c r="W1816" s="1"/>
      <c r="X1816" s="1"/>
      <c r="Y1816" s="1"/>
      <c r="Z1816" s="1"/>
      <c r="AA1816" s="1"/>
      <c r="AB1816" s="1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hidden="1" x14ac:dyDescent="0.3">
      <c r="A1817" s="1"/>
      <c r="B1817" s="1"/>
      <c r="C1817" s="1"/>
      <c r="D1817" s="38"/>
      <c r="E1817" s="38"/>
      <c r="F1817" s="38"/>
      <c r="G1817" s="38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3"/>
      <c r="U1817" s="1"/>
      <c r="V1817" s="1"/>
      <c r="W1817" s="1"/>
      <c r="X1817" s="1"/>
      <c r="Y1817" s="1"/>
      <c r="Z1817" s="1"/>
      <c r="AA1817" s="1"/>
      <c r="AB1817" s="1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hidden="1" x14ac:dyDescent="0.3">
      <c r="A1818" s="1"/>
      <c r="B1818" s="1"/>
      <c r="C1818" s="1"/>
      <c r="D1818" s="38"/>
      <c r="E1818" s="38"/>
      <c r="F1818" s="38"/>
      <c r="G1818" s="38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3"/>
      <c r="U1818" s="1"/>
      <c r="V1818" s="1"/>
      <c r="W1818" s="1"/>
      <c r="X1818" s="1"/>
      <c r="Y1818" s="1"/>
      <c r="Z1818" s="1"/>
      <c r="AA1818" s="1"/>
      <c r="AB1818" s="1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hidden="1" x14ac:dyDescent="0.3">
      <c r="A1819" s="1"/>
      <c r="B1819" s="1"/>
      <c r="C1819" s="1"/>
      <c r="D1819" s="38"/>
      <c r="E1819" s="38"/>
      <c r="F1819" s="38"/>
      <c r="G1819" s="38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3"/>
      <c r="U1819" s="1"/>
      <c r="V1819" s="1"/>
      <c r="W1819" s="1"/>
      <c r="X1819" s="1"/>
      <c r="Y1819" s="1"/>
      <c r="Z1819" s="1"/>
      <c r="AA1819" s="1"/>
      <c r="AB1819" s="1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hidden="1" x14ac:dyDescent="0.3">
      <c r="A1820" s="1"/>
      <c r="B1820" s="1"/>
      <c r="C1820" s="1"/>
      <c r="D1820" s="38"/>
      <c r="E1820" s="38"/>
      <c r="F1820" s="38"/>
      <c r="G1820" s="38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3"/>
      <c r="U1820" s="1"/>
      <c r="V1820" s="1"/>
      <c r="W1820" s="1"/>
      <c r="X1820" s="1"/>
      <c r="Y1820" s="1"/>
      <c r="Z1820" s="1"/>
      <c r="AA1820" s="1"/>
      <c r="AB1820" s="1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hidden="1" x14ac:dyDescent="0.3">
      <c r="A1821" s="1"/>
      <c r="B1821" s="1"/>
      <c r="C1821" s="1"/>
      <c r="D1821" s="38"/>
      <c r="E1821" s="38"/>
      <c r="F1821" s="38"/>
      <c r="G1821" s="38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3"/>
      <c r="U1821" s="1"/>
      <c r="V1821" s="1"/>
      <c r="W1821" s="1"/>
      <c r="X1821" s="1"/>
      <c r="Y1821" s="1"/>
      <c r="Z1821" s="1"/>
      <c r="AA1821" s="1"/>
      <c r="AB1821" s="1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hidden="1" x14ac:dyDescent="0.3">
      <c r="A1822" s="1"/>
      <c r="B1822" s="1"/>
      <c r="C1822" s="1"/>
      <c r="D1822" s="38"/>
      <c r="E1822" s="38"/>
      <c r="F1822" s="38"/>
      <c r="G1822" s="38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3"/>
      <c r="U1822" s="1"/>
      <c r="V1822" s="1"/>
      <c r="W1822" s="1"/>
      <c r="X1822" s="1"/>
      <c r="Y1822" s="1"/>
      <c r="Z1822" s="1"/>
      <c r="AA1822" s="1"/>
      <c r="AB1822" s="1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hidden="1" x14ac:dyDescent="0.3">
      <c r="A1823" s="1"/>
      <c r="B1823" s="1"/>
      <c r="C1823" s="1"/>
      <c r="D1823" s="38"/>
      <c r="E1823" s="38"/>
      <c r="F1823" s="38"/>
      <c r="G1823" s="38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3"/>
      <c r="U1823" s="1"/>
      <c r="V1823" s="1"/>
      <c r="W1823" s="1"/>
      <c r="X1823" s="1"/>
      <c r="Y1823" s="1"/>
      <c r="Z1823" s="1"/>
      <c r="AA1823" s="1"/>
      <c r="AB1823" s="1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hidden="1" x14ac:dyDescent="0.3">
      <c r="A1824" s="1"/>
      <c r="B1824" s="1"/>
      <c r="C1824" s="1"/>
      <c r="D1824" s="38"/>
      <c r="E1824" s="38"/>
      <c r="F1824" s="38"/>
      <c r="G1824" s="38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3"/>
      <c r="U1824" s="1"/>
      <c r="V1824" s="1"/>
      <c r="W1824" s="1"/>
      <c r="X1824" s="1"/>
      <c r="Y1824" s="1"/>
      <c r="Z1824" s="1"/>
      <c r="AA1824" s="1"/>
      <c r="AB1824" s="1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hidden="1" x14ac:dyDescent="0.3">
      <c r="A1825" s="1"/>
      <c r="B1825" s="1"/>
      <c r="C1825" s="1"/>
      <c r="D1825" s="38"/>
      <c r="E1825" s="38"/>
      <c r="F1825" s="38"/>
      <c r="G1825" s="38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3"/>
      <c r="U1825" s="1"/>
      <c r="V1825" s="1"/>
      <c r="W1825" s="1"/>
      <c r="X1825" s="1"/>
      <c r="Y1825" s="1"/>
      <c r="Z1825" s="1"/>
      <c r="AA1825" s="1"/>
      <c r="AB1825" s="1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hidden="1" x14ac:dyDescent="0.3">
      <c r="A1826" s="1"/>
      <c r="B1826" s="1"/>
      <c r="C1826" s="1"/>
      <c r="D1826" s="38"/>
      <c r="E1826" s="38"/>
      <c r="F1826" s="38"/>
      <c r="G1826" s="38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3"/>
      <c r="U1826" s="1"/>
      <c r="V1826" s="1"/>
      <c r="W1826" s="1"/>
      <c r="X1826" s="1"/>
      <c r="Y1826" s="1"/>
      <c r="Z1826" s="1"/>
      <c r="AA1826" s="1"/>
      <c r="AB1826" s="1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hidden="1" x14ac:dyDescent="0.3">
      <c r="A1827" s="1"/>
      <c r="B1827" s="1"/>
      <c r="C1827" s="1"/>
      <c r="D1827" s="38"/>
      <c r="E1827" s="38"/>
      <c r="F1827" s="38"/>
      <c r="G1827" s="38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3"/>
      <c r="U1827" s="1"/>
      <c r="V1827" s="1"/>
      <c r="W1827" s="1"/>
      <c r="X1827" s="1"/>
      <c r="Y1827" s="1"/>
      <c r="Z1827" s="1"/>
      <c r="AA1827" s="1"/>
      <c r="AB1827" s="1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hidden="1" x14ac:dyDescent="0.3">
      <c r="A1828" s="1"/>
      <c r="B1828" s="1"/>
      <c r="C1828" s="1"/>
      <c r="D1828" s="38"/>
      <c r="E1828" s="38"/>
      <c r="F1828" s="38"/>
      <c r="G1828" s="38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3"/>
      <c r="U1828" s="1"/>
      <c r="V1828" s="1"/>
      <c r="W1828" s="1"/>
      <c r="X1828" s="1"/>
      <c r="Y1828" s="1"/>
      <c r="Z1828" s="1"/>
      <c r="AA1828" s="1"/>
      <c r="AB1828" s="1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hidden="1" x14ac:dyDescent="0.3">
      <c r="A1829" s="1"/>
      <c r="B1829" s="1"/>
      <c r="C1829" s="1"/>
      <c r="D1829" s="38"/>
      <c r="E1829" s="38"/>
      <c r="F1829" s="38"/>
      <c r="G1829" s="38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3"/>
      <c r="U1829" s="1"/>
      <c r="V1829" s="1"/>
      <c r="W1829" s="1"/>
      <c r="X1829" s="1"/>
      <c r="Y1829" s="1"/>
      <c r="Z1829" s="1"/>
      <c r="AA1829" s="1"/>
      <c r="AB1829" s="1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hidden="1" x14ac:dyDescent="0.3">
      <c r="A1830" s="1"/>
      <c r="B1830" s="1"/>
      <c r="C1830" s="1"/>
      <c r="D1830" s="38"/>
      <c r="E1830" s="38"/>
      <c r="F1830" s="38"/>
      <c r="G1830" s="38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3"/>
      <c r="U1830" s="1"/>
      <c r="V1830" s="1"/>
      <c r="W1830" s="1"/>
      <c r="X1830" s="1"/>
      <c r="Y1830" s="1"/>
      <c r="Z1830" s="1"/>
      <c r="AA1830" s="1"/>
      <c r="AB1830" s="1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hidden="1" x14ac:dyDescent="0.3">
      <c r="A1831" s="1"/>
      <c r="B1831" s="1"/>
      <c r="C1831" s="1"/>
      <c r="D1831" s="38"/>
      <c r="E1831" s="38"/>
      <c r="F1831" s="38"/>
      <c r="G1831" s="38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3"/>
      <c r="U1831" s="1"/>
      <c r="V1831" s="1"/>
      <c r="W1831" s="1"/>
      <c r="X1831" s="1"/>
      <c r="Y1831" s="1"/>
      <c r="Z1831" s="1"/>
      <c r="AA1831" s="1"/>
      <c r="AB1831" s="1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hidden="1" x14ac:dyDescent="0.3">
      <c r="A1832" s="1"/>
      <c r="B1832" s="1"/>
      <c r="C1832" s="1"/>
      <c r="D1832" s="38"/>
      <c r="E1832" s="38"/>
      <c r="F1832" s="38"/>
      <c r="G1832" s="38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3"/>
      <c r="U1832" s="1"/>
      <c r="V1832" s="1"/>
      <c r="W1832" s="1"/>
      <c r="X1832" s="1"/>
      <c r="Y1832" s="1"/>
      <c r="Z1832" s="1"/>
      <c r="AA1832" s="1"/>
      <c r="AB1832" s="1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hidden="1" x14ac:dyDescent="0.3">
      <c r="A1833" s="1"/>
      <c r="B1833" s="1"/>
      <c r="C1833" s="1"/>
      <c r="D1833" s="38"/>
      <c r="E1833" s="38"/>
      <c r="F1833" s="38"/>
      <c r="G1833" s="38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3"/>
      <c r="U1833" s="1"/>
      <c r="V1833" s="1"/>
      <c r="W1833" s="1"/>
      <c r="X1833" s="1"/>
      <c r="Y1833" s="1"/>
      <c r="Z1833" s="1"/>
      <c r="AA1833" s="1"/>
      <c r="AB1833" s="1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hidden="1" x14ac:dyDescent="0.3">
      <c r="A1834" s="1"/>
      <c r="B1834" s="1"/>
      <c r="C1834" s="1"/>
      <c r="D1834" s="38"/>
      <c r="E1834" s="38"/>
      <c r="F1834" s="38"/>
      <c r="G1834" s="38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3"/>
      <c r="U1834" s="1"/>
      <c r="V1834" s="1"/>
      <c r="W1834" s="1"/>
      <c r="X1834" s="1"/>
      <c r="Y1834" s="1"/>
      <c r="Z1834" s="1"/>
      <c r="AA1834" s="1"/>
      <c r="AB1834" s="1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hidden="1" x14ac:dyDescent="0.3">
      <c r="A1835" s="1"/>
      <c r="B1835" s="1"/>
      <c r="C1835" s="1"/>
      <c r="D1835" s="38"/>
      <c r="E1835" s="38"/>
      <c r="F1835" s="38"/>
      <c r="G1835" s="38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3"/>
      <c r="U1835" s="1"/>
      <c r="V1835" s="1"/>
      <c r="W1835" s="1"/>
      <c r="X1835" s="1"/>
      <c r="Y1835" s="1"/>
      <c r="Z1835" s="1"/>
      <c r="AA1835" s="1"/>
      <c r="AB1835" s="1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hidden="1" x14ac:dyDescent="0.3">
      <c r="A1836" s="1"/>
      <c r="B1836" s="1"/>
      <c r="C1836" s="1"/>
      <c r="D1836" s="38"/>
      <c r="E1836" s="38"/>
      <c r="F1836" s="38"/>
      <c r="G1836" s="38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3"/>
      <c r="U1836" s="1"/>
      <c r="V1836" s="1"/>
      <c r="W1836" s="1"/>
      <c r="X1836" s="1"/>
      <c r="Y1836" s="1"/>
      <c r="Z1836" s="1"/>
      <c r="AA1836" s="1"/>
      <c r="AB1836" s="1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hidden="1" x14ac:dyDescent="0.3">
      <c r="A1837" s="1"/>
      <c r="B1837" s="1"/>
      <c r="C1837" s="1"/>
      <c r="D1837" s="38"/>
      <c r="E1837" s="38"/>
      <c r="F1837" s="38"/>
      <c r="G1837" s="38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3"/>
      <c r="U1837" s="1"/>
      <c r="V1837" s="1"/>
      <c r="W1837" s="1"/>
      <c r="X1837" s="1"/>
      <c r="Y1837" s="1"/>
      <c r="Z1837" s="1"/>
      <c r="AA1837" s="1"/>
      <c r="AB1837" s="1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hidden="1" x14ac:dyDescent="0.3">
      <c r="A1838" s="1"/>
      <c r="B1838" s="1"/>
      <c r="C1838" s="1"/>
      <c r="D1838" s="38"/>
      <c r="E1838" s="38"/>
      <c r="F1838" s="38"/>
      <c r="G1838" s="38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3"/>
      <c r="U1838" s="1"/>
      <c r="V1838" s="1"/>
      <c r="W1838" s="1"/>
      <c r="X1838" s="1"/>
      <c r="Y1838" s="1"/>
      <c r="Z1838" s="1"/>
      <c r="AA1838" s="1"/>
      <c r="AB1838" s="1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hidden="1" x14ac:dyDescent="0.3">
      <c r="A1839" s="1"/>
      <c r="B1839" s="1"/>
      <c r="C1839" s="1"/>
      <c r="D1839" s="38"/>
      <c r="E1839" s="38"/>
      <c r="F1839" s="38"/>
      <c r="G1839" s="38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3"/>
      <c r="U1839" s="1"/>
      <c r="V1839" s="1"/>
      <c r="W1839" s="1"/>
      <c r="X1839" s="1"/>
      <c r="Y1839" s="1"/>
      <c r="Z1839" s="1"/>
      <c r="AA1839" s="1"/>
      <c r="AB1839" s="1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hidden="1" x14ac:dyDescent="0.3">
      <c r="A1840" s="1"/>
      <c r="B1840" s="1"/>
      <c r="C1840" s="1"/>
      <c r="D1840" s="38"/>
      <c r="E1840" s="38"/>
      <c r="F1840" s="38"/>
      <c r="G1840" s="38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3"/>
      <c r="U1840" s="1"/>
      <c r="V1840" s="1"/>
      <c r="W1840" s="1"/>
      <c r="X1840" s="1"/>
      <c r="Y1840" s="1"/>
      <c r="Z1840" s="1"/>
      <c r="AA1840" s="1"/>
      <c r="AB1840" s="1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hidden="1" x14ac:dyDescent="0.3">
      <c r="A1841" s="1"/>
      <c r="B1841" s="1"/>
      <c r="C1841" s="1"/>
      <c r="D1841" s="38"/>
      <c r="E1841" s="38"/>
      <c r="F1841" s="38"/>
      <c r="G1841" s="38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3"/>
      <c r="U1841" s="1"/>
      <c r="V1841" s="1"/>
      <c r="W1841" s="1"/>
      <c r="X1841" s="1"/>
      <c r="Y1841" s="1"/>
      <c r="Z1841" s="1"/>
      <c r="AA1841" s="1"/>
      <c r="AB1841" s="1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hidden="1" x14ac:dyDescent="0.3">
      <c r="A1842" s="1"/>
      <c r="B1842" s="1"/>
      <c r="C1842" s="1"/>
      <c r="D1842" s="38"/>
      <c r="E1842" s="38"/>
      <c r="F1842" s="38"/>
      <c r="G1842" s="38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3"/>
      <c r="U1842" s="1"/>
      <c r="V1842" s="1"/>
      <c r="W1842" s="1"/>
      <c r="X1842" s="1"/>
      <c r="Y1842" s="1"/>
      <c r="Z1842" s="1"/>
      <c r="AA1842" s="1"/>
      <c r="AB1842" s="1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hidden="1" x14ac:dyDescent="0.3">
      <c r="A1843" s="1"/>
      <c r="B1843" s="1"/>
      <c r="C1843" s="1"/>
      <c r="D1843" s="38"/>
      <c r="E1843" s="38"/>
      <c r="F1843" s="38"/>
      <c r="G1843" s="38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3"/>
      <c r="U1843" s="1"/>
      <c r="V1843" s="1"/>
      <c r="W1843" s="1"/>
      <c r="X1843" s="1"/>
      <c r="Y1843" s="1"/>
      <c r="Z1843" s="1"/>
      <c r="AA1843" s="1"/>
      <c r="AB1843" s="1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hidden="1" x14ac:dyDescent="0.3">
      <c r="A1844" s="1"/>
      <c r="B1844" s="1"/>
      <c r="C1844" s="1"/>
      <c r="D1844" s="38"/>
      <c r="E1844" s="38"/>
      <c r="F1844" s="38"/>
      <c r="G1844" s="38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3"/>
      <c r="U1844" s="1"/>
      <c r="V1844" s="1"/>
      <c r="W1844" s="1"/>
      <c r="X1844" s="1"/>
      <c r="Y1844" s="1"/>
      <c r="Z1844" s="1"/>
      <c r="AA1844" s="1"/>
      <c r="AB1844" s="1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hidden="1" x14ac:dyDescent="0.3">
      <c r="A1845" s="1"/>
      <c r="B1845" s="1"/>
      <c r="C1845" s="1"/>
      <c r="D1845" s="38"/>
      <c r="E1845" s="38"/>
      <c r="F1845" s="38"/>
      <c r="G1845" s="38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3"/>
      <c r="U1845" s="1"/>
      <c r="V1845" s="1"/>
      <c r="W1845" s="1"/>
      <c r="X1845" s="1"/>
      <c r="Y1845" s="1"/>
      <c r="Z1845" s="1"/>
      <c r="AA1845" s="1"/>
      <c r="AB1845" s="1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hidden="1" x14ac:dyDescent="0.3">
      <c r="A1846" s="1"/>
      <c r="B1846" s="1"/>
      <c r="C1846" s="1"/>
      <c r="D1846" s="38"/>
      <c r="E1846" s="38"/>
      <c r="F1846" s="38"/>
      <c r="G1846" s="38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3"/>
      <c r="U1846" s="1"/>
      <c r="V1846" s="1"/>
      <c r="W1846" s="1"/>
      <c r="X1846" s="1"/>
      <c r="Y1846" s="1"/>
      <c r="Z1846" s="1"/>
      <c r="AA1846" s="1"/>
      <c r="AB1846" s="1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hidden="1" x14ac:dyDescent="0.3">
      <c r="A1847" s="1"/>
      <c r="B1847" s="1"/>
      <c r="C1847" s="1"/>
      <c r="D1847" s="38"/>
      <c r="E1847" s="38"/>
      <c r="F1847" s="38"/>
      <c r="G1847" s="38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3"/>
      <c r="U1847" s="1"/>
      <c r="V1847" s="1"/>
      <c r="W1847" s="1"/>
      <c r="X1847" s="1"/>
      <c r="Y1847" s="1"/>
      <c r="Z1847" s="1"/>
      <c r="AA1847" s="1"/>
      <c r="AB1847" s="1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hidden="1" x14ac:dyDescent="0.3">
      <c r="A1848" s="1"/>
      <c r="B1848" s="1"/>
      <c r="C1848" s="1"/>
      <c r="D1848" s="38"/>
      <c r="E1848" s="38"/>
      <c r="F1848" s="38"/>
      <c r="G1848" s="38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3"/>
      <c r="U1848" s="1"/>
      <c r="V1848" s="1"/>
      <c r="W1848" s="1"/>
      <c r="X1848" s="1"/>
      <c r="Y1848" s="1"/>
      <c r="Z1848" s="1"/>
      <c r="AA1848" s="1"/>
      <c r="AB1848" s="1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hidden="1" x14ac:dyDescent="0.3">
      <c r="A1849" s="1"/>
      <c r="B1849" s="1"/>
      <c r="C1849" s="1"/>
      <c r="D1849" s="38"/>
      <c r="E1849" s="38"/>
      <c r="F1849" s="38"/>
      <c r="G1849" s="38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3"/>
      <c r="U1849" s="1"/>
      <c r="V1849" s="1"/>
      <c r="W1849" s="1"/>
      <c r="X1849" s="1"/>
      <c r="Y1849" s="1"/>
      <c r="Z1849" s="1"/>
      <c r="AA1849" s="1"/>
      <c r="AB1849" s="1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hidden="1" x14ac:dyDescent="0.3">
      <c r="A1850" s="1"/>
      <c r="B1850" s="1"/>
      <c r="C1850" s="1"/>
      <c r="D1850" s="38"/>
      <c r="E1850" s="38"/>
      <c r="F1850" s="38"/>
      <c r="G1850" s="38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3"/>
      <c r="U1850" s="1"/>
      <c r="V1850" s="1"/>
      <c r="W1850" s="1"/>
      <c r="X1850" s="1"/>
      <c r="Y1850" s="1"/>
      <c r="Z1850" s="1"/>
      <c r="AA1850" s="1"/>
      <c r="AB1850" s="1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hidden="1" x14ac:dyDescent="0.3">
      <c r="A1851" s="1"/>
      <c r="B1851" s="1"/>
      <c r="C1851" s="1"/>
      <c r="D1851" s="38"/>
      <c r="E1851" s="38"/>
      <c r="F1851" s="38"/>
      <c r="G1851" s="38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3"/>
      <c r="U1851" s="1"/>
      <c r="V1851" s="1"/>
      <c r="W1851" s="1"/>
      <c r="X1851" s="1"/>
      <c r="Y1851" s="1"/>
      <c r="Z1851" s="1"/>
      <c r="AA1851" s="1"/>
      <c r="AB1851" s="1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hidden="1" x14ac:dyDescent="0.3">
      <c r="A1852" s="1"/>
      <c r="B1852" s="1"/>
      <c r="C1852" s="1"/>
      <c r="D1852" s="38"/>
      <c r="E1852" s="38"/>
      <c r="F1852" s="38"/>
      <c r="G1852" s="38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3"/>
      <c r="U1852" s="1"/>
      <c r="V1852" s="1"/>
      <c r="W1852" s="1"/>
      <c r="X1852" s="1"/>
      <c r="Y1852" s="1"/>
      <c r="Z1852" s="1"/>
      <c r="AA1852" s="1"/>
      <c r="AB1852" s="1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hidden="1" x14ac:dyDescent="0.3">
      <c r="A1853" s="1"/>
      <c r="B1853" s="1"/>
      <c r="C1853" s="1"/>
      <c r="D1853" s="38"/>
      <c r="E1853" s="38"/>
      <c r="F1853" s="38"/>
      <c r="G1853" s="38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3"/>
      <c r="U1853" s="1"/>
      <c r="V1853" s="1"/>
      <c r="W1853" s="1"/>
      <c r="X1853" s="1"/>
      <c r="Y1853" s="1"/>
      <c r="Z1853" s="1"/>
      <c r="AA1853" s="1"/>
      <c r="AB1853" s="1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hidden="1" x14ac:dyDescent="0.3">
      <c r="A1854" s="1"/>
      <c r="B1854" s="1"/>
      <c r="C1854" s="1"/>
      <c r="D1854" s="38"/>
      <c r="E1854" s="38"/>
      <c r="F1854" s="38"/>
      <c r="G1854" s="38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3"/>
      <c r="U1854" s="1"/>
      <c r="V1854" s="1"/>
      <c r="W1854" s="1"/>
      <c r="X1854" s="1"/>
      <c r="Y1854" s="1"/>
      <c r="Z1854" s="1"/>
      <c r="AA1854" s="1"/>
      <c r="AB1854" s="1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hidden="1" x14ac:dyDescent="0.3">
      <c r="A1855" s="1"/>
      <c r="B1855" s="1"/>
      <c r="C1855" s="1"/>
      <c r="D1855" s="38"/>
      <c r="E1855" s="38"/>
      <c r="F1855" s="38"/>
      <c r="G1855" s="38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3"/>
      <c r="U1855" s="1"/>
      <c r="V1855" s="1"/>
      <c r="W1855" s="1"/>
      <c r="X1855" s="1"/>
      <c r="Y1855" s="1"/>
      <c r="Z1855" s="1"/>
      <c r="AA1855" s="1"/>
      <c r="AB1855" s="1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hidden="1" x14ac:dyDescent="0.3">
      <c r="A1856" s="1"/>
      <c r="B1856" s="1"/>
      <c r="C1856" s="1"/>
      <c r="D1856" s="38"/>
      <c r="E1856" s="38"/>
      <c r="F1856" s="38"/>
      <c r="G1856" s="38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3"/>
      <c r="U1856" s="1"/>
      <c r="V1856" s="1"/>
      <c r="W1856" s="1"/>
      <c r="X1856" s="1"/>
      <c r="Y1856" s="1"/>
      <c r="Z1856" s="1"/>
      <c r="AA1856" s="1"/>
      <c r="AB1856" s="1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hidden="1" x14ac:dyDescent="0.3">
      <c r="A1857" s="1"/>
      <c r="B1857" s="1"/>
      <c r="C1857" s="1"/>
      <c r="D1857" s="38"/>
      <c r="E1857" s="38"/>
      <c r="F1857" s="38"/>
      <c r="G1857" s="38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3"/>
      <c r="U1857" s="1"/>
      <c r="V1857" s="1"/>
      <c r="W1857" s="1"/>
      <c r="X1857" s="1"/>
      <c r="Y1857" s="1"/>
      <c r="Z1857" s="1"/>
      <c r="AA1857" s="1"/>
      <c r="AB1857" s="1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hidden="1" x14ac:dyDescent="0.3">
      <c r="A1858" s="1"/>
      <c r="B1858" s="1"/>
      <c r="C1858" s="1"/>
      <c r="D1858" s="38"/>
      <c r="E1858" s="38"/>
      <c r="F1858" s="38"/>
      <c r="G1858" s="38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3"/>
      <c r="U1858" s="1"/>
      <c r="V1858" s="1"/>
      <c r="W1858" s="1"/>
      <c r="X1858" s="1"/>
      <c r="Y1858" s="1"/>
      <c r="Z1858" s="1"/>
      <c r="AA1858" s="1"/>
      <c r="AB1858" s="1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hidden="1" x14ac:dyDescent="0.3">
      <c r="A1859" s="1"/>
      <c r="B1859" s="1"/>
      <c r="C1859" s="1"/>
      <c r="D1859" s="38"/>
      <c r="E1859" s="38"/>
      <c r="F1859" s="38"/>
      <c r="G1859" s="38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3"/>
      <c r="U1859" s="1"/>
      <c r="V1859" s="1"/>
      <c r="W1859" s="1"/>
      <c r="X1859" s="1"/>
      <c r="Y1859" s="1"/>
      <c r="Z1859" s="1"/>
      <c r="AA1859" s="1"/>
      <c r="AB1859" s="1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hidden="1" x14ac:dyDescent="0.3">
      <c r="A1860" s="1"/>
      <c r="B1860" s="1"/>
      <c r="C1860" s="1"/>
      <c r="D1860" s="38"/>
      <c r="E1860" s="38"/>
      <c r="F1860" s="38"/>
      <c r="G1860" s="38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3"/>
      <c r="U1860" s="1"/>
      <c r="V1860" s="1"/>
      <c r="W1860" s="1"/>
      <c r="X1860" s="1"/>
      <c r="Y1860" s="1"/>
      <c r="Z1860" s="1"/>
      <c r="AA1860" s="1"/>
      <c r="AB1860" s="1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hidden="1" x14ac:dyDescent="0.3">
      <c r="A1861" s="1"/>
      <c r="B1861" s="1"/>
      <c r="C1861" s="1"/>
      <c r="D1861" s="38"/>
      <c r="E1861" s="38"/>
      <c r="F1861" s="38"/>
      <c r="G1861" s="38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3"/>
      <c r="U1861" s="1"/>
      <c r="V1861" s="1"/>
      <c r="W1861" s="1"/>
      <c r="X1861" s="1"/>
      <c r="Y1861" s="1"/>
      <c r="Z1861" s="1"/>
      <c r="AA1861" s="1"/>
      <c r="AB1861" s="1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hidden="1" x14ac:dyDescent="0.3">
      <c r="A1862" s="1"/>
      <c r="B1862" s="1"/>
      <c r="C1862" s="1"/>
      <c r="D1862" s="38"/>
      <c r="E1862" s="38"/>
      <c r="F1862" s="38"/>
      <c r="G1862" s="38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3"/>
      <c r="U1862" s="1"/>
      <c r="V1862" s="1"/>
      <c r="W1862" s="1"/>
      <c r="X1862" s="1"/>
      <c r="Y1862" s="1"/>
      <c r="Z1862" s="1"/>
      <c r="AA1862" s="1"/>
      <c r="AB1862" s="1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hidden="1" x14ac:dyDescent="0.3">
      <c r="A1863" s="1"/>
      <c r="B1863" s="1"/>
      <c r="C1863" s="1"/>
      <c r="D1863" s="38"/>
      <c r="E1863" s="38"/>
      <c r="F1863" s="38"/>
      <c r="G1863" s="38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3"/>
      <c r="U1863" s="1"/>
      <c r="V1863" s="1"/>
      <c r="W1863" s="1"/>
      <c r="X1863" s="1"/>
      <c r="Y1863" s="1"/>
      <c r="Z1863" s="1"/>
      <c r="AA1863" s="1"/>
      <c r="AB1863" s="1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hidden="1" x14ac:dyDescent="0.3">
      <c r="A1864" s="1"/>
      <c r="B1864" s="1"/>
      <c r="C1864" s="1"/>
      <c r="D1864" s="38"/>
      <c r="E1864" s="38"/>
      <c r="F1864" s="38"/>
      <c r="G1864" s="38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3"/>
      <c r="U1864" s="1"/>
      <c r="V1864" s="1"/>
      <c r="W1864" s="1"/>
      <c r="X1864" s="1"/>
      <c r="Y1864" s="1"/>
      <c r="Z1864" s="1"/>
      <c r="AA1864" s="1"/>
      <c r="AB1864" s="1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hidden="1" x14ac:dyDescent="0.3">
      <c r="A1865" s="1"/>
      <c r="B1865" s="1"/>
      <c r="C1865" s="1"/>
      <c r="D1865" s="38"/>
      <c r="E1865" s="38"/>
      <c r="F1865" s="38"/>
      <c r="G1865" s="38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3"/>
      <c r="U1865" s="1"/>
      <c r="V1865" s="1"/>
      <c r="W1865" s="1"/>
      <c r="X1865" s="1"/>
      <c r="Y1865" s="1"/>
      <c r="Z1865" s="1"/>
      <c r="AA1865" s="1"/>
      <c r="AB1865" s="1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hidden="1" x14ac:dyDescent="0.3">
      <c r="A1866" s="1"/>
      <c r="B1866" s="1"/>
      <c r="C1866" s="1"/>
      <c r="D1866" s="38"/>
      <c r="E1866" s="38"/>
      <c r="F1866" s="38"/>
      <c r="G1866" s="38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3"/>
      <c r="U1866" s="1"/>
      <c r="V1866" s="1"/>
      <c r="W1866" s="1"/>
      <c r="X1866" s="1"/>
      <c r="Y1866" s="1"/>
      <c r="Z1866" s="1"/>
      <c r="AA1866" s="1"/>
      <c r="AB1866" s="1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hidden="1" x14ac:dyDescent="0.3">
      <c r="A1867" s="1"/>
      <c r="B1867" s="1"/>
      <c r="C1867" s="1"/>
      <c r="D1867" s="38"/>
      <c r="E1867" s="38"/>
      <c r="F1867" s="38"/>
      <c r="G1867" s="38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3"/>
      <c r="U1867" s="1"/>
      <c r="V1867" s="1"/>
      <c r="W1867" s="1"/>
      <c r="X1867" s="1"/>
      <c r="Y1867" s="1"/>
      <c r="Z1867" s="1"/>
      <c r="AA1867" s="1"/>
      <c r="AB1867" s="1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hidden="1" x14ac:dyDescent="0.3">
      <c r="A1868" s="1"/>
      <c r="B1868" s="1"/>
      <c r="C1868" s="1"/>
      <c r="D1868" s="38"/>
      <c r="E1868" s="38"/>
      <c r="F1868" s="38"/>
      <c r="G1868" s="38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3"/>
      <c r="U1868" s="1"/>
      <c r="V1868" s="1"/>
      <c r="W1868" s="1"/>
      <c r="X1868" s="1"/>
      <c r="Y1868" s="1"/>
      <c r="Z1868" s="1"/>
      <c r="AA1868" s="1"/>
      <c r="AB1868" s="1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hidden="1" x14ac:dyDescent="0.3">
      <c r="A1869" s="1"/>
      <c r="B1869" s="1"/>
      <c r="C1869" s="1"/>
      <c r="D1869" s="38"/>
      <c r="E1869" s="38"/>
      <c r="F1869" s="38"/>
      <c r="G1869" s="38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3"/>
      <c r="U1869" s="1"/>
      <c r="V1869" s="1"/>
      <c r="W1869" s="1"/>
      <c r="X1869" s="1"/>
      <c r="Y1869" s="1"/>
      <c r="Z1869" s="1"/>
      <c r="AA1869" s="1"/>
      <c r="AB1869" s="1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hidden="1" x14ac:dyDescent="0.3">
      <c r="A1870" s="1"/>
      <c r="B1870" s="1"/>
      <c r="C1870" s="1"/>
      <c r="D1870" s="38"/>
      <c r="E1870" s="38"/>
      <c r="F1870" s="38"/>
      <c r="G1870" s="38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3"/>
      <c r="U1870" s="1"/>
      <c r="V1870" s="1"/>
      <c r="W1870" s="1"/>
      <c r="X1870" s="1"/>
      <c r="Y1870" s="1"/>
      <c r="Z1870" s="1"/>
      <c r="AA1870" s="1"/>
      <c r="AB1870" s="1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hidden="1" x14ac:dyDescent="0.3">
      <c r="A1871" s="1"/>
      <c r="B1871" s="1"/>
      <c r="C1871" s="1"/>
      <c r="D1871" s="38"/>
      <c r="E1871" s="38"/>
      <c r="F1871" s="38"/>
      <c r="G1871" s="38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3"/>
      <c r="U1871" s="1"/>
      <c r="V1871" s="1"/>
      <c r="W1871" s="1"/>
      <c r="X1871" s="1"/>
      <c r="Y1871" s="1"/>
      <c r="Z1871" s="1"/>
      <c r="AA1871" s="1"/>
      <c r="AB1871" s="1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hidden="1" x14ac:dyDescent="0.3">
      <c r="A1872" s="1"/>
      <c r="B1872" s="1"/>
      <c r="C1872" s="1"/>
      <c r="D1872" s="38"/>
      <c r="E1872" s="38"/>
      <c r="F1872" s="38"/>
      <c r="G1872" s="38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3"/>
      <c r="U1872" s="1"/>
      <c r="V1872" s="1"/>
      <c r="W1872" s="1"/>
      <c r="X1872" s="1"/>
      <c r="Y1872" s="1"/>
      <c r="Z1872" s="1"/>
      <c r="AA1872" s="1"/>
      <c r="AB1872" s="1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hidden="1" x14ac:dyDescent="0.3">
      <c r="A1873" s="1"/>
      <c r="B1873" s="1"/>
      <c r="C1873" s="1"/>
      <c r="D1873" s="38"/>
      <c r="E1873" s="38"/>
      <c r="F1873" s="38"/>
      <c r="G1873" s="38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3"/>
      <c r="U1873" s="1"/>
      <c r="V1873" s="1"/>
      <c r="W1873" s="1"/>
      <c r="X1873" s="1"/>
      <c r="Y1873" s="1"/>
      <c r="Z1873" s="1"/>
      <c r="AA1873" s="1"/>
      <c r="AB1873" s="1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hidden="1" x14ac:dyDescent="0.3">
      <c r="A1874" s="1"/>
      <c r="B1874" s="1"/>
      <c r="C1874" s="1"/>
      <c r="D1874" s="38"/>
      <c r="E1874" s="38"/>
      <c r="F1874" s="38"/>
      <c r="G1874" s="38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3"/>
      <c r="U1874" s="1"/>
      <c r="V1874" s="1"/>
      <c r="W1874" s="1"/>
      <c r="X1874" s="1"/>
      <c r="Y1874" s="1"/>
      <c r="Z1874" s="1"/>
      <c r="AA1874" s="1"/>
      <c r="AB1874" s="1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hidden="1" x14ac:dyDescent="0.3">
      <c r="A1875" s="1"/>
      <c r="B1875" s="1"/>
      <c r="C1875" s="1"/>
      <c r="D1875" s="38"/>
      <c r="E1875" s="38"/>
      <c r="F1875" s="38"/>
      <c r="G1875" s="38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3"/>
      <c r="U1875" s="1"/>
      <c r="V1875" s="1"/>
      <c r="W1875" s="1"/>
      <c r="X1875" s="1"/>
      <c r="Y1875" s="1"/>
      <c r="Z1875" s="1"/>
      <c r="AA1875" s="1"/>
      <c r="AB1875" s="1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hidden="1" x14ac:dyDescent="0.3">
      <c r="A1876" s="1"/>
      <c r="B1876" s="1"/>
      <c r="C1876" s="1"/>
      <c r="D1876" s="38"/>
      <c r="E1876" s="38"/>
      <c r="F1876" s="38"/>
      <c r="G1876" s="38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3"/>
      <c r="U1876" s="1"/>
      <c r="V1876" s="1"/>
      <c r="W1876" s="1"/>
      <c r="X1876" s="1"/>
      <c r="Y1876" s="1"/>
      <c r="Z1876" s="1"/>
      <c r="AA1876" s="1"/>
      <c r="AB1876" s="1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hidden="1" x14ac:dyDescent="0.3">
      <c r="A1877" s="1"/>
      <c r="B1877" s="1"/>
      <c r="C1877" s="1"/>
      <c r="D1877" s="38"/>
      <c r="E1877" s="38"/>
      <c r="F1877" s="38"/>
      <c r="G1877" s="38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3"/>
      <c r="U1877" s="1"/>
      <c r="V1877" s="1"/>
      <c r="W1877" s="1"/>
      <c r="X1877" s="1"/>
      <c r="Y1877" s="1"/>
      <c r="Z1877" s="1"/>
      <c r="AA1877" s="1"/>
      <c r="AB1877" s="1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hidden="1" x14ac:dyDescent="0.3">
      <c r="A1878" s="1"/>
      <c r="B1878" s="1"/>
      <c r="C1878" s="1"/>
      <c r="D1878" s="38"/>
      <c r="E1878" s="38"/>
      <c r="F1878" s="38"/>
      <c r="G1878" s="38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3"/>
      <c r="U1878" s="1"/>
      <c r="V1878" s="1"/>
      <c r="W1878" s="1"/>
      <c r="X1878" s="1"/>
      <c r="Y1878" s="1"/>
      <c r="Z1878" s="1"/>
      <c r="AA1878" s="1"/>
      <c r="AB1878" s="1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hidden="1" x14ac:dyDescent="0.3">
      <c r="A1879" s="1"/>
      <c r="B1879" s="1"/>
      <c r="C1879" s="1"/>
      <c r="D1879" s="38"/>
      <c r="E1879" s="38"/>
      <c r="F1879" s="38"/>
      <c r="G1879" s="38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3"/>
      <c r="U1879" s="1"/>
      <c r="V1879" s="1"/>
      <c r="W1879" s="1"/>
      <c r="X1879" s="1"/>
      <c r="Y1879" s="1"/>
      <c r="Z1879" s="1"/>
      <c r="AA1879" s="1"/>
      <c r="AB1879" s="1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hidden="1" x14ac:dyDescent="0.3">
      <c r="A1880" s="1"/>
      <c r="B1880" s="1"/>
      <c r="C1880" s="1"/>
      <c r="D1880" s="38"/>
      <c r="E1880" s="38"/>
      <c r="F1880" s="38"/>
      <c r="G1880" s="38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3"/>
      <c r="U1880" s="1"/>
      <c r="V1880" s="1"/>
      <c r="W1880" s="1"/>
      <c r="X1880" s="1"/>
      <c r="Y1880" s="1"/>
      <c r="Z1880" s="1"/>
      <c r="AA1880" s="1"/>
      <c r="AB1880" s="1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hidden="1" x14ac:dyDescent="0.3">
      <c r="A1881" s="1"/>
      <c r="B1881" s="1"/>
      <c r="C1881" s="1"/>
      <c r="D1881" s="38"/>
      <c r="E1881" s="38"/>
      <c r="F1881" s="38"/>
      <c r="G1881" s="38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3"/>
      <c r="U1881" s="1"/>
      <c r="V1881" s="1"/>
      <c r="W1881" s="1"/>
      <c r="X1881" s="1"/>
      <c r="Y1881" s="1"/>
      <c r="Z1881" s="1"/>
      <c r="AA1881" s="1"/>
      <c r="AB1881" s="1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hidden="1" x14ac:dyDescent="0.3">
      <c r="A1882" s="1"/>
      <c r="B1882" s="1"/>
      <c r="C1882" s="1"/>
      <c r="D1882" s="38"/>
      <c r="E1882" s="38"/>
      <c r="F1882" s="38"/>
      <c r="G1882" s="38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3"/>
      <c r="U1882" s="1"/>
      <c r="V1882" s="1"/>
      <c r="W1882" s="1"/>
      <c r="X1882" s="1"/>
      <c r="Y1882" s="1"/>
      <c r="Z1882" s="1"/>
      <c r="AA1882" s="1"/>
      <c r="AB1882" s="1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hidden="1" x14ac:dyDescent="0.3">
      <c r="A1883" s="1"/>
      <c r="B1883" s="1"/>
      <c r="C1883" s="1"/>
      <c r="D1883" s="38"/>
      <c r="E1883" s="38"/>
      <c r="F1883" s="38"/>
      <c r="G1883" s="38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3"/>
      <c r="U1883" s="1"/>
      <c r="V1883" s="1"/>
      <c r="W1883" s="1"/>
      <c r="X1883" s="1"/>
      <c r="Y1883" s="1"/>
      <c r="Z1883" s="1"/>
      <c r="AA1883" s="1"/>
      <c r="AB1883" s="1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hidden="1" x14ac:dyDescent="0.3">
      <c r="A1884" s="1"/>
      <c r="B1884" s="1"/>
      <c r="C1884" s="1"/>
      <c r="D1884" s="38"/>
      <c r="E1884" s="38"/>
      <c r="F1884" s="38"/>
      <c r="G1884" s="38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3"/>
      <c r="U1884" s="1"/>
      <c r="V1884" s="1"/>
      <c r="W1884" s="1"/>
      <c r="X1884" s="1"/>
      <c r="Y1884" s="1"/>
      <c r="Z1884" s="1"/>
      <c r="AA1884" s="1"/>
      <c r="AB1884" s="1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hidden="1" x14ac:dyDescent="0.3">
      <c r="A1885" s="1"/>
      <c r="B1885" s="1"/>
      <c r="C1885" s="1"/>
      <c r="D1885" s="38"/>
      <c r="E1885" s="38"/>
      <c r="F1885" s="38"/>
      <c r="G1885" s="38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3"/>
      <c r="U1885" s="1"/>
      <c r="V1885" s="1"/>
      <c r="W1885" s="1"/>
      <c r="X1885" s="1"/>
      <c r="Y1885" s="1"/>
      <c r="Z1885" s="1"/>
      <c r="AA1885" s="1"/>
      <c r="AB1885" s="1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hidden="1" x14ac:dyDescent="0.3">
      <c r="A1886" s="1"/>
      <c r="B1886" s="1"/>
      <c r="C1886" s="1"/>
      <c r="D1886" s="38"/>
      <c r="E1886" s="38"/>
      <c r="F1886" s="38"/>
      <c r="G1886" s="38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3"/>
      <c r="U1886" s="1"/>
      <c r="V1886" s="1"/>
      <c r="W1886" s="1"/>
      <c r="X1886" s="1"/>
      <c r="Y1886" s="1"/>
      <c r="Z1886" s="1"/>
      <c r="AA1886" s="1"/>
      <c r="AB1886" s="1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hidden="1" x14ac:dyDescent="0.3">
      <c r="A1887" s="1"/>
      <c r="B1887" s="1"/>
      <c r="C1887" s="1"/>
      <c r="D1887" s="38"/>
      <c r="E1887" s="38"/>
      <c r="F1887" s="38"/>
      <c r="G1887" s="38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3"/>
      <c r="U1887" s="1"/>
      <c r="V1887" s="1"/>
      <c r="W1887" s="1"/>
      <c r="X1887" s="1"/>
      <c r="Y1887" s="1"/>
      <c r="Z1887" s="1"/>
      <c r="AA1887" s="1"/>
      <c r="AB1887" s="1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hidden="1" x14ac:dyDescent="0.3">
      <c r="A1888" s="1"/>
      <c r="B1888" s="1"/>
      <c r="C1888" s="1"/>
      <c r="D1888" s="38"/>
      <c r="E1888" s="38"/>
      <c r="F1888" s="38"/>
      <c r="G1888" s="38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3"/>
      <c r="U1888" s="1"/>
      <c r="V1888" s="1"/>
      <c r="W1888" s="1"/>
      <c r="X1888" s="1"/>
      <c r="Y1888" s="1"/>
      <c r="Z1888" s="1"/>
      <c r="AA1888" s="1"/>
      <c r="AB1888" s="1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hidden="1" x14ac:dyDescent="0.3">
      <c r="A1889" s="1"/>
      <c r="B1889" s="1"/>
      <c r="C1889" s="1"/>
      <c r="D1889" s="38"/>
      <c r="E1889" s="38"/>
      <c r="F1889" s="38"/>
      <c r="G1889" s="38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3"/>
      <c r="U1889" s="1"/>
      <c r="V1889" s="1"/>
      <c r="W1889" s="1"/>
      <c r="X1889" s="1"/>
      <c r="Y1889" s="1"/>
      <c r="Z1889" s="1"/>
      <c r="AA1889" s="1"/>
      <c r="AB1889" s="1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hidden="1" x14ac:dyDescent="0.3">
      <c r="A1890" s="1"/>
      <c r="B1890" s="1"/>
      <c r="C1890" s="1"/>
      <c r="D1890" s="38"/>
      <c r="E1890" s="38"/>
      <c r="F1890" s="38"/>
      <c r="G1890" s="38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3"/>
      <c r="U1890" s="1"/>
      <c r="V1890" s="1"/>
      <c r="W1890" s="1"/>
      <c r="X1890" s="1"/>
      <c r="Y1890" s="1"/>
      <c r="Z1890" s="1"/>
      <c r="AA1890" s="1"/>
      <c r="AB1890" s="1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hidden="1" x14ac:dyDescent="0.3">
      <c r="A1891" s="1"/>
      <c r="B1891" s="1"/>
      <c r="C1891" s="1"/>
      <c r="D1891" s="38"/>
      <c r="E1891" s="38"/>
      <c r="F1891" s="38"/>
      <c r="G1891" s="38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3"/>
      <c r="U1891" s="1"/>
      <c r="V1891" s="1"/>
      <c r="W1891" s="1"/>
      <c r="X1891" s="1"/>
      <c r="Y1891" s="1"/>
      <c r="Z1891" s="1"/>
      <c r="AA1891" s="1"/>
      <c r="AB1891" s="1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hidden="1" x14ac:dyDescent="0.3">
      <c r="A1892" s="1"/>
      <c r="B1892" s="1"/>
      <c r="C1892" s="1"/>
      <c r="D1892" s="38"/>
      <c r="E1892" s="38"/>
      <c r="F1892" s="38"/>
      <c r="G1892" s="38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3"/>
      <c r="U1892" s="1"/>
      <c r="V1892" s="1"/>
      <c r="W1892" s="1"/>
      <c r="X1892" s="1"/>
      <c r="Y1892" s="1"/>
      <c r="Z1892" s="1"/>
      <c r="AA1892" s="1"/>
      <c r="AB1892" s="1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hidden="1" x14ac:dyDescent="0.3">
      <c r="A1893" s="1"/>
      <c r="B1893" s="1"/>
      <c r="C1893" s="1"/>
      <c r="D1893" s="38"/>
      <c r="E1893" s="38"/>
      <c r="F1893" s="38"/>
      <c r="G1893" s="38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3"/>
      <c r="U1893" s="1"/>
      <c r="V1893" s="1"/>
      <c r="W1893" s="1"/>
      <c r="X1893" s="1"/>
      <c r="Y1893" s="1"/>
      <c r="Z1893" s="1"/>
      <c r="AA1893" s="1"/>
      <c r="AB1893" s="1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hidden="1" x14ac:dyDescent="0.3">
      <c r="A1894" s="1"/>
      <c r="B1894" s="1"/>
      <c r="C1894" s="1"/>
      <c r="D1894" s="38"/>
      <c r="E1894" s="38"/>
      <c r="F1894" s="38"/>
      <c r="G1894" s="38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3"/>
      <c r="U1894" s="1"/>
      <c r="V1894" s="1"/>
      <c r="W1894" s="1"/>
      <c r="X1894" s="1"/>
      <c r="Y1894" s="1"/>
      <c r="Z1894" s="1"/>
      <c r="AA1894" s="1"/>
      <c r="AB1894" s="1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hidden="1" x14ac:dyDescent="0.3">
      <c r="A1895" s="1"/>
      <c r="B1895" s="1"/>
      <c r="C1895" s="1"/>
      <c r="D1895" s="38"/>
      <c r="E1895" s="38"/>
      <c r="F1895" s="38"/>
      <c r="G1895" s="38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3"/>
      <c r="U1895" s="1"/>
      <c r="V1895" s="1"/>
      <c r="W1895" s="1"/>
      <c r="X1895" s="1"/>
      <c r="Y1895" s="1"/>
      <c r="Z1895" s="1"/>
      <c r="AA1895" s="1"/>
      <c r="AB1895" s="1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hidden="1" x14ac:dyDescent="0.3">
      <c r="A1896" s="1"/>
      <c r="B1896" s="1"/>
      <c r="C1896" s="1"/>
      <c r="D1896" s="38"/>
      <c r="E1896" s="38"/>
      <c r="F1896" s="38"/>
      <c r="G1896" s="38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3"/>
      <c r="U1896" s="1"/>
      <c r="V1896" s="1"/>
      <c r="W1896" s="1"/>
      <c r="X1896" s="1"/>
      <c r="Y1896" s="1"/>
      <c r="Z1896" s="1"/>
      <c r="AA1896" s="1"/>
      <c r="AB1896" s="1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hidden="1" x14ac:dyDescent="0.3">
      <c r="A1897" s="1"/>
      <c r="B1897" s="1"/>
      <c r="C1897" s="1"/>
      <c r="D1897" s="38"/>
      <c r="E1897" s="38"/>
      <c r="F1897" s="38"/>
      <c r="G1897" s="38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3"/>
      <c r="U1897" s="1"/>
      <c r="V1897" s="1"/>
      <c r="W1897" s="1"/>
      <c r="X1897" s="1"/>
      <c r="Y1897" s="1"/>
      <c r="Z1897" s="1"/>
      <c r="AA1897" s="1"/>
      <c r="AB1897" s="1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hidden="1" x14ac:dyDescent="0.3">
      <c r="A1898" s="1"/>
      <c r="B1898" s="1"/>
      <c r="C1898" s="1"/>
      <c r="D1898" s="38"/>
      <c r="E1898" s="38"/>
      <c r="F1898" s="38"/>
      <c r="G1898" s="38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3"/>
      <c r="U1898" s="1"/>
      <c r="V1898" s="1"/>
      <c r="W1898" s="1"/>
      <c r="X1898" s="1"/>
      <c r="Y1898" s="1"/>
      <c r="Z1898" s="1"/>
      <c r="AA1898" s="1"/>
      <c r="AB1898" s="1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hidden="1" x14ac:dyDescent="0.3">
      <c r="A1899" s="1"/>
      <c r="B1899" s="1"/>
      <c r="C1899" s="1"/>
      <c r="D1899" s="38"/>
      <c r="E1899" s="38"/>
      <c r="F1899" s="38"/>
      <c r="G1899" s="38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3"/>
      <c r="U1899" s="1"/>
      <c r="V1899" s="1"/>
      <c r="W1899" s="1"/>
      <c r="X1899" s="1"/>
      <c r="Y1899" s="1"/>
      <c r="Z1899" s="1"/>
      <c r="AA1899" s="1"/>
      <c r="AB1899" s="1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hidden="1" x14ac:dyDescent="0.3">
      <c r="A1900" s="1"/>
      <c r="B1900" s="1"/>
      <c r="C1900" s="1"/>
      <c r="D1900" s="38"/>
      <c r="E1900" s="38"/>
      <c r="F1900" s="38"/>
      <c r="G1900" s="38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3"/>
      <c r="U1900" s="1"/>
      <c r="V1900" s="1"/>
      <c r="W1900" s="1"/>
      <c r="X1900" s="1"/>
      <c r="Y1900" s="1"/>
      <c r="Z1900" s="1"/>
      <c r="AA1900" s="1"/>
      <c r="AB1900" s="1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hidden="1" x14ac:dyDescent="0.3">
      <c r="A1901" s="1"/>
      <c r="B1901" s="1"/>
      <c r="C1901" s="1"/>
      <c r="D1901" s="38"/>
      <c r="E1901" s="38"/>
      <c r="F1901" s="38"/>
      <c r="G1901" s="38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3"/>
      <c r="U1901" s="1"/>
      <c r="V1901" s="1"/>
      <c r="W1901" s="1"/>
      <c r="X1901" s="1"/>
      <c r="Y1901" s="1"/>
      <c r="Z1901" s="1"/>
      <c r="AA1901" s="1"/>
      <c r="AB1901" s="1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hidden="1" x14ac:dyDescent="0.3">
      <c r="A1902" s="1"/>
      <c r="B1902" s="1"/>
      <c r="C1902" s="1"/>
      <c r="D1902" s="38"/>
      <c r="E1902" s="38"/>
      <c r="F1902" s="38"/>
      <c r="G1902" s="38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3"/>
      <c r="U1902" s="1"/>
      <c r="V1902" s="1"/>
      <c r="W1902" s="1"/>
      <c r="X1902" s="1"/>
      <c r="Y1902" s="1"/>
      <c r="Z1902" s="1"/>
      <c r="AA1902" s="1"/>
      <c r="AB1902" s="1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hidden="1" x14ac:dyDescent="0.3">
      <c r="A1903" s="1"/>
      <c r="B1903" s="1"/>
      <c r="C1903" s="1"/>
      <c r="D1903" s="38"/>
      <c r="E1903" s="38"/>
      <c r="F1903" s="38"/>
      <c r="G1903" s="38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3"/>
      <c r="U1903" s="1"/>
      <c r="V1903" s="1"/>
      <c r="W1903" s="1"/>
      <c r="X1903" s="1"/>
      <c r="Y1903" s="1"/>
      <c r="Z1903" s="1"/>
      <c r="AA1903" s="1"/>
      <c r="AB1903" s="1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hidden="1" x14ac:dyDescent="0.3">
      <c r="A1904" s="1"/>
      <c r="B1904" s="1"/>
      <c r="C1904" s="1"/>
      <c r="D1904" s="38"/>
      <c r="E1904" s="38"/>
      <c r="F1904" s="38"/>
      <c r="G1904" s="38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3"/>
      <c r="U1904" s="1"/>
      <c r="V1904" s="1"/>
      <c r="W1904" s="1"/>
      <c r="X1904" s="1"/>
      <c r="Y1904" s="1"/>
      <c r="Z1904" s="1"/>
      <c r="AA1904" s="1"/>
      <c r="AB1904" s="1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hidden="1" x14ac:dyDescent="0.3">
      <c r="A1905" s="1"/>
      <c r="B1905" s="1"/>
      <c r="C1905" s="1"/>
      <c r="D1905" s="38"/>
      <c r="E1905" s="38"/>
      <c r="F1905" s="38"/>
      <c r="G1905" s="38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3"/>
      <c r="U1905" s="1"/>
      <c r="V1905" s="1"/>
      <c r="W1905" s="1"/>
      <c r="X1905" s="1"/>
      <c r="Y1905" s="1"/>
      <c r="Z1905" s="1"/>
      <c r="AA1905" s="1"/>
      <c r="AB1905" s="1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hidden="1" x14ac:dyDescent="0.3">
      <c r="A1906" s="1"/>
      <c r="B1906" s="1"/>
      <c r="C1906" s="1"/>
      <c r="D1906" s="38"/>
      <c r="E1906" s="38"/>
      <c r="F1906" s="38"/>
      <c r="G1906" s="38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3"/>
      <c r="U1906" s="1"/>
      <c r="V1906" s="1"/>
      <c r="W1906" s="1"/>
      <c r="X1906" s="1"/>
      <c r="Y1906" s="1"/>
      <c r="Z1906" s="1"/>
      <c r="AA1906" s="1"/>
      <c r="AB1906" s="1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hidden="1" x14ac:dyDescent="0.3">
      <c r="A1907" s="1"/>
      <c r="B1907" s="1"/>
      <c r="C1907" s="1"/>
      <c r="D1907" s="38"/>
      <c r="E1907" s="38"/>
      <c r="F1907" s="38"/>
      <c r="G1907" s="38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3"/>
      <c r="U1907" s="1"/>
      <c r="V1907" s="1"/>
      <c r="W1907" s="1"/>
      <c r="X1907" s="1"/>
      <c r="Y1907" s="1"/>
      <c r="Z1907" s="1"/>
      <c r="AA1907" s="1"/>
      <c r="AB1907" s="1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hidden="1" x14ac:dyDescent="0.3">
      <c r="A1908" s="1"/>
      <c r="B1908" s="1"/>
      <c r="C1908" s="1"/>
      <c r="D1908" s="38"/>
      <c r="E1908" s="38"/>
      <c r="F1908" s="38"/>
      <c r="G1908" s="38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3"/>
      <c r="U1908" s="1"/>
      <c r="V1908" s="1"/>
      <c r="W1908" s="1"/>
      <c r="X1908" s="1"/>
      <c r="Y1908" s="1"/>
      <c r="Z1908" s="1"/>
      <c r="AA1908" s="1"/>
      <c r="AB1908" s="1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hidden="1" x14ac:dyDescent="0.3">
      <c r="A1909" s="1"/>
      <c r="B1909" s="1"/>
      <c r="C1909" s="1"/>
      <c r="D1909" s="38"/>
      <c r="E1909" s="38"/>
      <c r="F1909" s="38"/>
      <c r="G1909" s="38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3"/>
      <c r="U1909" s="1"/>
      <c r="V1909" s="1"/>
      <c r="W1909" s="1"/>
      <c r="X1909" s="1"/>
      <c r="Y1909" s="1"/>
      <c r="Z1909" s="1"/>
      <c r="AA1909" s="1"/>
      <c r="AB1909" s="1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hidden="1" x14ac:dyDescent="0.3">
      <c r="A1910" s="1"/>
      <c r="B1910" s="1"/>
      <c r="C1910" s="1"/>
      <c r="D1910" s="38"/>
      <c r="E1910" s="38"/>
      <c r="F1910" s="38"/>
      <c r="G1910" s="38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3"/>
      <c r="U1910" s="1"/>
      <c r="V1910" s="1"/>
      <c r="W1910" s="1"/>
      <c r="X1910" s="1"/>
      <c r="Y1910" s="1"/>
      <c r="Z1910" s="1"/>
      <c r="AA1910" s="1"/>
      <c r="AB1910" s="1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hidden="1" x14ac:dyDescent="0.3">
      <c r="A1911" s="1"/>
      <c r="B1911" s="1"/>
      <c r="C1911" s="1"/>
      <c r="D1911" s="38"/>
      <c r="E1911" s="38"/>
      <c r="F1911" s="38"/>
      <c r="G1911" s="38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3"/>
      <c r="U1911" s="1"/>
      <c r="V1911" s="1"/>
      <c r="W1911" s="1"/>
      <c r="X1911" s="1"/>
      <c r="Y1911" s="1"/>
      <c r="Z1911" s="1"/>
      <c r="AA1911" s="1"/>
      <c r="AB1911" s="1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hidden="1" x14ac:dyDescent="0.3">
      <c r="A1912" s="1"/>
      <c r="B1912" s="1"/>
      <c r="C1912" s="1"/>
      <c r="D1912" s="38"/>
      <c r="E1912" s="38"/>
      <c r="F1912" s="38"/>
      <c r="G1912" s="38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3"/>
      <c r="U1912" s="1"/>
      <c r="V1912" s="1"/>
      <c r="W1912" s="1"/>
      <c r="X1912" s="1"/>
      <c r="Y1912" s="1"/>
      <c r="Z1912" s="1"/>
      <c r="AA1912" s="1"/>
      <c r="AB1912" s="1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hidden="1" x14ac:dyDescent="0.3">
      <c r="A1913" s="1"/>
      <c r="B1913" s="1"/>
      <c r="C1913" s="1"/>
      <c r="D1913" s="38"/>
      <c r="E1913" s="38"/>
      <c r="F1913" s="38"/>
      <c r="G1913" s="38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3"/>
      <c r="U1913" s="1"/>
      <c r="V1913" s="1"/>
      <c r="W1913" s="1"/>
      <c r="X1913" s="1"/>
      <c r="Y1913" s="1"/>
      <c r="Z1913" s="1"/>
      <c r="AA1913" s="1"/>
      <c r="AB1913" s="1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hidden="1" x14ac:dyDescent="0.3">
      <c r="A1914" s="1"/>
      <c r="B1914" s="1"/>
      <c r="C1914" s="1"/>
      <c r="D1914" s="38"/>
      <c r="E1914" s="38"/>
      <c r="F1914" s="38"/>
      <c r="G1914" s="38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3"/>
      <c r="U1914" s="1"/>
      <c r="V1914" s="1"/>
      <c r="W1914" s="1"/>
      <c r="X1914" s="1"/>
      <c r="Y1914" s="1"/>
      <c r="Z1914" s="1"/>
      <c r="AA1914" s="1"/>
      <c r="AB1914" s="1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hidden="1" x14ac:dyDescent="0.3">
      <c r="A1915" s="1"/>
      <c r="B1915" s="1"/>
      <c r="C1915" s="1"/>
      <c r="D1915" s="38"/>
      <c r="E1915" s="38"/>
      <c r="F1915" s="38"/>
      <c r="G1915" s="38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3"/>
      <c r="U1915" s="1"/>
      <c r="V1915" s="1"/>
      <c r="W1915" s="1"/>
      <c r="X1915" s="1"/>
      <c r="Y1915" s="1"/>
      <c r="Z1915" s="1"/>
      <c r="AA1915" s="1"/>
      <c r="AB1915" s="1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hidden="1" x14ac:dyDescent="0.3">
      <c r="A1916" s="1"/>
      <c r="B1916" s="1"/>
      <c r="C1916" s="1"/>
      <c r="D1916" s="38"/>
      <c r="E1916" s="38"/>
      <c r="F1916" s="38"/>
      <c r="G1916" s="38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3"/>
      <c r="U1916" s="1"/>
      <c r="V1916" s="1"/>
      <c r="W1916" s="1"/>
      <c r="X1916" s="1"/>
      <c r="Y1916" s="1"/>
      <c r="Z1916" s="1"/>
      <c r="AA1916" s="1"/>
      <c r="AB1916" s="1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hidden="1" x14ac:dyDescent="0.3">
      <c r="A1917" s="1"/>
      <c r="B1917" s="1"/>
      <c r="C1917" s="1"/>
      <c r="D1917" s="38"/>
      <c r="E1917" s="38"/>
      <c r="F1917" s="38"/>
      <c r="G1917" s="38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3"/>
      <c r="U1917" s="1"/>
      <c r="V1917" s="1"/>
      <c r="W1917" s="1"/>
      <c r="X1917" s="1"/>
      <c r="Y1917" s="1"/>
      <c r="Z1917" s="1"/>
      <c r="AA1917" s="1"/>
      <c r="AB1917" s="1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hidden="1" x14ac:dyDescent="0.3">
      <c r="A1918" s="1"/>
      <c r="B1918" s="1"/>
      <c r="C1918" s="1"/>
      <c r="D1918" s="38"/>
      <c r="E1918" s="38"/>
      <c r="F1918" s="38"/>
      <c r="G1918" s="38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3"/>
      <c r="U1918" s="1"/>
      <c r="V1918" s="1"/>
      <c r="W1918" s="1"/>
      <c r="X1918" s="1"/>
      <c r="Y1918" s="1"/>
      <c r="Z1918" s="1"/>
      <c r="AA1918" s="1"/>
      <c r="AB1918" s="1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hidden="1" x14ac:dyDescent="0.3">
      <c r="A1919" s="1"/>
      <c r="B1919" s="1"/>
      <c r="C1919" s="1"/>
      <c r="D1919" s="38"/>
      <c r="E1919" s="38"/>
      <c r="F1919" s="38"/>
      <c r="G1919" s="38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3"/>
      <c r="U1919" s="1"/>
      <c r="V1919" s="1"/>
      <c r="W1919" s="1"/>
      <c r="X1919" s="1"/>
      <c r="Y1919" s="1"/>
      <c r="Z1919" s="1"/>
      <c r="AA1919" s="1"/>
      <c r="AB1919" s="1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hidden="1" x14ac:dyDescent="0.3">
      <c r="A1920" s="1"/>
      <c r="B1920" s="1"/>
      <c r="C1920" s="1"/>
      <c r="D1920" s="38"/>
      <c r="E1920" s="38"/>
      <c r="F1920" s="38"/>
      <c r="G1920" s="38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3"/>
      <c r="U1920" s="1"/>
      <c r="V1920" s="1"/>
      <c r="W1920" s="1"/>
      <c r="X1920" s="1"/>
      <c r="Y1920" s="1"/>
      <c r="Z1920" s="1"/>
      <c r="AA1920" s="1"/>
      <c r="AB1920" s="1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hidden="1" x14ac:dyDescent="0.3">
      <c r="A1921" s="1"/>
      <c r="B1921" s="1"/>
      <c r="C1921" s="1"/>
      <c r="D1921" s="38"/>
      <c r="E1921" s="38"/>
      <c r="F1921" s="38"/>
      <c r="G1921" s="38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3"/>
      <c r="U1921" s="1"/>
      <c r="V1921" s="1"/>
      <c r="W1921" s="1"/>
      <c r="X1921" s="1"/>
      <c r="Y1921" s="1"/>
      <c r="Z1921" s="1"/>
      <c r="AA1921" s="1"/>
      <c r="AB1921" s="1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hidden="1" x14ac:dyDescent="0.3">
      <c r="A1922" s="1"/>
      <c r="B1922" s="1"/>
      <c r="C1922" s="1"/>
      <c r="D1922" s="38"/>
      <c r="E1922" s="38"/>
      <c r="F1922" s="38"/>
      <c r="G1922" s="38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3"/>
      <c r="U1922" s="1"/>
      <c r="V1922" s="1"/>
      <c r="W1922" s="1"/>
      <c r="X1922" s="1"/>
      <c r="Y1922" s="1"/>
      <c r="Z1922" s="1"/>
      <c r="AA1922" s="1"/>
      <c r="AB1922" s="1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hidden="1" x14ac:dyDescent="0.3">
      <c r="A1923" s="1"/>
      <c r="B1923" s="1"/>
      <c r="C1923" s="1"/>
      <c r="D1923" s="38"/>
      <c r="E1923" s="38"/>
      <c r="F1923" s="38"/>
      <c r="G1923" s="38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3"/>
      <c r="U1923" s="1"/>
      <c r="V1923" s="1"/>
      <c r="W1923" s="1"/>
      <c r="X1923" s="1"/>
      <c r="Y1923" s="1"/>
      <c r="Z1923" s="1"/>
      <c r="AA1923" s="1"/>
      <c r="AB1923" s="1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hidden="1" x14ac:dyDescent="0.3">
      <c r="A1924" s="1"/>
      <c r="B1924" s="1"/>
      <c r="C1924" s="1"/>
      <c r="D1924" s="38"/>
      <c r="E1924" s="38"/>
      <c r="F1924" s="38"/>
      <c r="G1924" s="38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3"/>
      <c r="U1924" s="1"/>
      <c r="V1924" s="1"/>
      <c r="W1924" s="1"/>
      <c r="X1924" s="1"/>
      <c r="Y1924" s="1"/>
      <c r="Z1924" s="1"/>
      <c r="AA1924" s="1"/>
      <c r="AB1924" s="1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hidden="1" x14ac:dyDescent="0.3">
      <c r="A1925" s="1"/>
      <c r="B1925" s="1"/>
      <c r="C1925" s="1"/>
      <c r="D1925" s="38"/>
      <c r="E1925" s="38"/>
      <c r="F1925" s="38"/>
      <c r="G1925" s="38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3"/>
      <c r="U1925" s="1"/>
      <c r="V1925" s="1"/>
      <c r="W1925" s="1"/>
      <c r="X1925" s="1"/>
      <c r="Y1925" s="1"/>
      <c r="Z1925" s="1"/>
      <c r="AA1925" s="1"/>
      <c r="AB1925" s="1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hidden="1" x14ac:dyDescent="0.3">
      <c r="A1926" s="1"/>
      <c r="B1926" s="1"/>
      <c r="C1926" s="1"/>
      <c r="D1926" s="38"/>
      <c r="E1926" s="38"/>
      <c r="F1926" s="38"/>
      <c r="G1926" s="38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3"/>
      <c r="U1926" s="1"/>
      <c r="V1926" s="1"/>
      <c r="W1926" s="1"/>
      <c r="X1926" s="1"/>
      <c r="Y1926" s="1"/>
      <c r="Z1926" s="1"/>
      <c r="AA1926" s="1"/>
      <c r="AB1926" s="1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hidden="1" x14ac:dyDescent="0.3">
      <c r="A1927" s="1"/>
      <c r="B1927" s="1"/>
      <c r="C1927" s="1"/>
      <c r="D1927" s="38"/>
      <c r="E1927" s="38"/>
      <c r="F1927" s="38"/>
      <c r="G1927" s="38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3"/>
      <c r="U1927" s="1"/>
      <c r="V1927" s="1"/>
      <c r="W1927" s="1"/>
      <c r="X1927" s="1"/>
      <c r="Y1927" s="1"/>
      <c r="Z1927" s="1"/>
      <c r="AA1927" s="1"/>
      <c r="AB1927" s="1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hidden="1" x14ac:dyDescent="0.3">
      <c r="A1928" s="1"/>
      <c r="B1928" s="1"/>
      <c r="C1928" s="1"/>
      <c r="D1928" s="38"/>
      <c r="E1928" s="38"/>
      <c r="F1928" s="38"/>
      <c r="G1928" s="38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3"/>
      <c r="U1928" s="1"/>
      <c r="V1928" s="1"/>
      <c r="W1928" s="1"/>
      <c r="X1928" s="1"/>
      <c r="Y1928" s="1"/>
      <c r="Z1928" s="1"/>
      <c r="AA1928" s="1"/>
      <c r="AB1928" s="1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hidden="1" x14ac:dyDescent="0.3">
      <c r="A1929" s="1"/>
      <c r="B1929" s="1"/>
      <c r="C1929" s="1"/>
      <c r="D1929" s="38"/>
      <c r="E1929" s="38"/>
      <c r="F1929" s="38"/>
      <c r="G1929" s="38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3"/>
      <c r="U1929" s="1"/>
      <c r="V1929" s="1"/>
      <c r="W1929" s="1"/>
      <c r="X1929" s="1"/>
      <c r="Y1929" s="1"/>
      <c r="Z1929" s="1"/>
      <c r="AA1929" s="1"/>
      <c r="AB1929" s="1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hidden="1" x14ac:dyDescent="0.3">
      <c r="A1930" s="1"/>
      <c r="B1930" s="1"/>
      <c r="C1930" s="1"/>
      <c r="D1930" s="38"/>
      <c r="E1930" s="38"/>
      <c r="F1930" s="38"/>
      <c r="G1930" s="38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3"/>
      <c r="U1930" s="1"/>
      <c r="V1930" s="1"/>
      <c r="W1930" s="1"/>
      <c r="X1930" s="1"/>
      <c r="Y1930" s="1"/>
      <c r="Z1930" s="1"/>
      <c r="AA1930" s="1"/>
      <c r="AB1930" s="1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hidden="1" x14ac:dyDescent="0.3">
      <c r="A1931" s="1"/>
      <c r="B1931" s="1"/>
      <c r="C1931" s="1"/>
      <c r="D1931" s="38"/>
      <c r="E1931" s="38"/>
      <c r="F1931" s="38"/>
      <c r="G1931" s="38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3"/>
      <c r="U1931" s="1"/>
      <c r="V1931" s="1"/>
      <c r="W1931" s="1"/>
      <c r="X1931" s="1"/>
      <c r="Y1931" s="1"/>
      <c r="Z1931" s="1"/>
      <c r="AA1931" s="1"/>
      <c r="AB1931" s="1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hidden="1" x14ac:dyDescent="0.3">
      <c r="A1932" s="1"/>
      <c r="B1932" s="1"/>
      <c r="C1932" s="1"/>
      <c r="D1932" s="38"/>
      <c r="E1932" s="38"/>
      <c r="F1932" s="38"/>
      <c r="G1932" s="38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3"/>
      <c r="U1932" s="1"/>
      <c r="V1932" s="1"/>
      <c r="W1932" s="1"/>
      <c r="X1932" s="1"/>
      <c r="Y1932" s="1"/>
      <c r="Z1932" s="1"/>
      <c r="AA1932" s="1"/>
      <c r="AB1932" s="1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hidden="1" x14ac:dyDescent="0.3">
      <c r="A1933" s="1"/>
      <c r="B1933" s="1"/>
      <c r="C1933" s="1"/>
      <c r="D1933" s="38"/>
      <c r="E1933" s="38"/>
      <c r="F1933" s="38"/>
      <c r="G1933" s="38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3"/>
      <c r="U1933" s="1"/>
      <c r="V1933" s="1"/>
      <c r="W1933" s="1"/>
      <c r="X1933" s="1"/>
      <c r="Y1933" s="1"/>
      <c r="Z1933" s="1"/>
      <c r="AA1933" s="1"/>
      <c r="AB1933" s="1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hidden="1" x14ac:dyDescent="0.3">
      <c r="A1934" s="1"/>
      <c r="B1934" s="1"/>
      <c r="C1934" s="1"/>
      <c r="D1934" s="38"/>
      <c r="E1934" s="38"/>
      <c r="F1934" s="38"/>
      <c r="G1934" s="38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3"/>
      <c r="U1934" s="1"/>
      <c r="V1934" s="1"/>
      <c r="W1934" s="1"/>
      <c r="X1934" s="1"/>
      <c r="Y1934" s="1"/>
      <c r="Z1934" s="1"/>
      <c r="AA1934" s="1"/>
      <c r="AB1934" s="1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hidden="1" x14ac:dyDescent="0.3">
      <c r="A1935" s="1"/>
      <c r="B1935" s="1"/>
      <c r="C1935" s="1"/>
      <c r="D1935" s="38"/>
      <c r="E1935" s="38"/>
      <c r="F1935" s="38"/>
      <c r="G1935" s="38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3"/>
      <c r="U1935" s="1"/>
      <c r="V1935" s="1"/>
      <c r="W1935" s="1"/>
      <c r="X1935" s="1"/>
      <c r="Y1935" s="1"/>
      <c r="Z1935" s="1"/>
      <c r="AA1935" s="1"/>
      <c r="AB1935" s="1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hidden="1" x14ac:dyDescent="0.3">
      <c r="A1936" s="1"/>
      <c r="B1936" s="1"/>
      <c r="C1936" s="1"/>
      <c r="D1936" s="38"/>
      <c r="E1936" s="38"/>
      <c r="F1936" s="38"/>
      <c r="G1936" s="38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3"/>
      <c r="U1936" s="1"/>
      <c r="V1936" s="1"/>
      <c r="W1936" s="1"/>
      <c r="X1936" s="1"/>
      <c r="Y1936" s="1"/>
      <c r="Z1936" s="1"/>
      <c r="AA1936" s="1"/>
      <c r="AB1936" s="1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hidden="1" x14ac:dyDescent="0.3">
      <c r="A1937" s="1"/>
      <c r="B1937" s="1"/>
      <c r="C1937" s="1"/>
      <c r="D1937" s="38"/>
      <c r="E1937" s="38"/>
      <c r="F1937" s="38"/>
      <c r="G1937" s="38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3"/>
      <c r="U1937" s="1"/>
      <c r="V1937" s="1"/>
      <c r="W1937" s="1"/>
      <c r="X1937" s="1"/>
      <c r="Y1937" s="1"/>
      <c r="Z1937" s="1"/>
      <c r="AA1937" s="1"/>
      <c r="AB1937" s="1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hidden="1" x14ac:dyDescent="0.3">
      <c r="A1938" s="1"/>
      <c r="B1938" s="1"/>
      <c r="C1938" s="1"/>
      <c r="D1938" s="38"/>
      <c r="E1938" s="38"/>
      <c r="F1938" s="38"/>
      <c r="G1938" s="38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3"/>
      <c r="U1938" s="1"/>
      <c r="V1938" s="1"/>
      <c r="W1938" s="1"/>
      <c r="X1938" s="1"/>
      <c r="Y1938" s="1"/>
      <c r="Z1938" s="1"/>
      <c r="AA1938" s="1"/>
      <c r="AB1938" s="1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hidden="1" x14ac:dyDescent="0.3">
      <c r="A1939" s="1"/>
      <c r="B1939" s="1"/>
      <c r="C1939" s="1"/>
      <c r="D1939" s="38"/>
      <c r="E1939" s="38"/>
      <c r="F1939" s="38"/>
      <c r="G1939" s="38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3"/>
      <c r="U1939" s="1"/>
      <c r="V1939" s="1"/>
      <c r="W1939" s="1"/>
      <c r="X1939" s="1"/>
      <c r="Y1939" s="1"/>
      <c r="Z1939" s="1"/>
      <c r="AA1939" s="1"/>
      <c r="AB1939" s="1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hidden="1" x14ac:dyDescent="0.3">
      <c r="A1940" s="1"/>
      <c r="B1940" s="1"/>
      <c r="C1940" s="1"/>
      <c r="D1940" s="38"/>
      <c r="E1940" s="38"/>
      <c r="F1940" s="38"/>
      <c r="G1940" s="38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3"/>
      <c r="U1940" s="1"/>
      <c r="V1940" s="1"/>
      <c r="W1940" s="1"/>
      <c r="X1940" s="1"/>
      <c r="Y1940" s="1"/>
      <c r="Z1940" s="1"/>
      <c r="AA1940" s="1"/>
      <c r="AB1940" s="1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hidden="1" x14ac:dyDescent="0.3">
      <c r="A1941" s="1"/>
      <c r="B1941" s="1"/>
      <c r="C1941" s="1"/>
      <c r="D1941" s="38"/>
      <c r="E1941" s="38"/>
      <c r="F1941" s="38"/>
      <c r="G1941" s="38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3"/>
      <c r="U1941" s="1"/>
      <c r="V1941" s="1"/>
      <c r="W1941" s="1"/>
      <c r="X1941" s="1"/>
      <c r="Y1941" s="1"/>
      <c r="Z1941" s="1"/>
      <c r="AA1941" s="1"/>
      <c r="AB1941" s="1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hidden="1" x14ac:dyDescent="0.3">
      <c r="A1942" s="1"/>
      <c r="B1942" s="1"/>
      <c r="C1942" s="1"/>
      <c r="D1942" s="38"/>
      <c r="E1942" s="38"/>
      <c r="F1942" s="38"/>
      <c r="G1942" s="38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3"/>
      <c r="U1942" s="1"/>
      <c r="V1942" s="1"/>
      <c r="W1942" s="1"/>
      <c r="X1942" s="1"/>
      <c r="Y1942" s="1"/>
      <c r="Z1942" s="1"/>
      <c r="AA1942" s="1"/>
      <c r="AB1942" s="1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hidden="1" x14ac:dyDescent="0.3">
      <c r="A1943" s="1"/>
      <c r="B1943" s="1"/>
      <c r="C1943" s="1"/>
      <c r="D1943" s="38"/>
      <c r="E1943" s="38"/>
      <c r="F1943" s="38"/>
      <c r="G1943" s="38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3"/>
      <c r="U1943" s="1"/>
      <c r="V1943" s="1"/>
      <c r="W1943" s="1"/>
      <c r="X1943" s="1"/>
      <c r="Y1943" s="1"/>
      <c r="Z1943" s="1"/>
      <c r="AA1943" s="1"/>
      <c r="AB1943" s="1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hidden="1" x14ac:dyDescent="0.3">
      <c r="A1944" s="1"/>
      <c r="B1944" s="1"/>
      <c r="C1944" s="1"/>
      <c r="D1944" s="38"/>
      <c r="E1944" s="38"/>
      <c r="F1944" s="38"/>
      <c r="G1944" s="38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3"/>
      <c r="U1944" s="1"/>
      <c r="V1944" s="1"/>
      <c r="W1944" s="1"/>
      <c r="X1944" s="1"/>
      <c r="Y1944" s="1"/>
      <c r="Z1944" s="1"/>
      <c r="AA1944" s="1"/>
      <c r="AB1944" s="1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hidden="1" x14ac:dyDescent="0.3">
      <c r="A1945" s="1"/>
      <c r="B1945" s="1"/>
      <c r="C1945" s="1"/>
      <c r="D1945" s="38"/>
      <c r="E1945" s="38"/>
      <c r="F1945" s="38"/>
      <c r="G1945" s="38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3"/>
      <c r="U1945" s="1"/>
      <c r="V1945" s="1"/>
      <c r="W1945" s="1"/>
      <c r="X1945" s="1"/>
      <c r="Y1945" s="1"/>
      <c r="Z1945" s="1"/>
      <c r="AA1945" s="1"/>
      <c r="AB1945" s="1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hidden="1" x14ac:dyDescent="0.3">
      <c r="A1946" s="1"/>
      <c r="B1946" s="1"/>
      <c r="C1946" s="1"/>
      <c r="D1946" s="38"/>
      <c r="E1946" s="38"/>
      <c r="F1946" s="38"/>
      <c r="G1946" s="38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3"/>
      <c r="U1946" s="1"/>
      <c r="V1946" s="1"/>
      <c r="W1946" s="1"/>
      <c r="X1946" s="1"/>
      <c r="Y1946" s="1"/>
      <c r="Z1946" s="1"/>
      <c r="AA1946" s="1"/>
      <c r="AB1946" s="1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hidden="1" x14ac:dyDescent="0.3">
      <c r="A1947" s="1"/>
      <c r="B1947" s="1"/>
      <c r="C1947" s="1"/>
      <c r="D1947" s="38"/>
      <c r="E1947" s="38"/>
      <c r="F1947" s="38"/>
      <c r="G1947" s="38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3"/>
      <c r="U1947" s="1"/>
      <c r="V1947" s="1"/>
      <c r="W1947" s="1"/>
      <c r="X1947" s="1"/>
      <c r="Y1947" s="1"/>
      <c r="Z1947" s="1"/>
      <c r="AA1947" s="1"/>
      <c r="AB1947" s="1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hidden="1" x14ac:dyDescent="0.3">
      <c r="A1948" s="1"/>
      <c r="B1948" s="1"/>
      <c r="C1948" s="1"/>
      <c r="D1948" s="38"/>
      <c r="E1948" s="38"/>
      <c r="F1948" s="38"/>
      <c r="G1948" s="38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3"/>
      <c r="U1948" s="1"/>
      <c r="V1948" s="1"/>
      <c r="W1948" s="1"/>
      <c r="X1948" s="1"/>
      <c r="Y1948" s="1"/>
      <c r="Z1948" s="1"/>
      <c r="AA1948" s="1"/>
      <c r="AB1948" s="1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hidden="1" x14ac:dyDescent="0.3">
      <c r="A1949" s="1"/>
      <c r="B1949" s="1"/>
      <c r="C1949" s="1"/>
      <c r="D1949" s="38"/>
      <c r="E1949" s="38"/>
      <c r="F1949" s="38"/>
      <c r="G1949" s="38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3"/>
      <c r="U1949" s="1"/>
      <c r="V1949" s="1"/>
      <c r="W1949" s="1"/>
      <c r="X1949" s="1"/>
      <c r="Y1949" s="1"/>
      <c r="Z1949" s="1"/>
      <c r="AA1949" s="1"/>
      <c r="AB1949" s="1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hidden="1" x14ac:dyDescent="0.3">
      <c r="A1950" s="1"/>
      <c r="B1950" s="1"/>
      <c r="C1950" s="1"/>
      <c r="D1950" s="38"/>
      <c r="E1950" s="38"/>
      <c r="F1950" s="38"/>
      <c r="G1950" s="38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3"/>
      <c r="U1950" s="1"/>
      <c r="V1950" s="1"/>
      <c r="W1950" s="1"/>
      <c r="X1950" s="1"/>
      <c r="Y1950" s="1"/>
      <c r="Z1950" s="1"/>
      <c r="AA1950" s="1"/>
      <c r="AB1950" s="1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hidden="1" x14ac:dyDescent="0.3">
      <c r="A1951" s="1"/>
      <c r="B1951" s="1"/>
      <c r="C1951" s="1"/>
      <c r="D1951" s="38"/>
      <c r="E1951" s="38"/>
      <c r="F1951" s="38"/>
      <c r="G1951" s="38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3"/>
      <c r="U1951" s="1"/>
      <c r="V1951" s="1"/>
      <c r="W1951" s="1"/>
      <c r="X1951" s="1"/>
      <c r="Y1951" s="1"/>
      <c r="Z1951" s="1"/>
      <c r="AA1951" s="1"/>
      <c r="AB1951" s="1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hidden="1" x14ac:dyDescent="0.3">
      <c r="A1952" s="1"/>
      <c r="B1952" s="1"/>
      <c r="C1952" s="1"/>
      <c r="D1952" s="38"/>
      <c r="E1952" s="38"/>
      <c r="F1952" s="38"/>
      <c r="G1952" s="38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3"/>
      <c r="U1952" s="1"/>
      <c r="V1952" s="1"/>
      <c r="W1952" s="1"/>
      <c r="X1952" s="1"/>
      <c r="Y1952" s="1"/>
      <c r="Z1952" s="1"/>
      <c r="AA1952" s="1"/>
      <c r="AB1952" s="1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hidden="1" x14ac:dyDescent="0.3">
      <c r="A1953" s="1"/>
      <c r="B1953" s="1"/>
      <c r="C1953" s="1"/>
      <c r="D1953" s="38"/>
      <c r="E1953" s="38"/>
      <c r="F1953" s="38"/>
      <c r="G1953" s="38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3"/>
      <c r="U1953" s="1"/>
      <c r="V1953" s="1"/>
      <c r="W1953" s="1"/>
      <c r="X1953" s="1"/>
      <c r="Y1953" s="1"/>
      <c r="Z1953" s="1"/>
      <c r="AA1953" s="1"/>
      <c r="AB1953" s="1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hidden="1" x14ac:dyDescent="0.3">
      <c r="A1954" s="1"/>
      <c r="B1954" s="1"/>
      <c r="C1954" s="1"/>
      <c r="D1954" s="38"/>
      <c r="E1954" s="38"/>
      <c r="F1954" s="38"/>
      <c r="G1954" s="38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3"/>
      <c r="U1954" s="1"/>
      <c r="V1954" s="1"/>
      <c r="W1954" s="1"/>
      <c r="X1954" s="1"/>
      <c r="Y1954" s="1"/>
      <c r="Z1954" s="1"/>
      <c r="AA1954" s="1"/>
      <c r="AB1954" s="1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hidden="1" x14ac:dyDescent="0.3">
      <c r="A1955" s="1"/>
      <c r="B1955" s="1"/>
      <c r="C1955" s="1"/>
      <c r="D1955" s="38"/>
      <c r="E1955" s="38"/>
      <c r="F1955" s="38"/>
      <c r="G1955" s="38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3"/>
      <c r="U1955" s="1"/>
      <c r="V1955" s="1"/>
      <c r="W1955" s="1"/>
      <c r="X1955" s="1"/>
      <c r="Y1955" s="1"/>
      <c r="Z1955" s="1"/>
      <c r="AA1955" s="1"/>
      <c r="AB1955" s="1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hidden="1" x14ac:dyDescent="0.3">
      <c r="A1956" s="1"/>
      <c r="B1956" s="1"/>
      <c r="C1956" s="1"/>
      <c r="D1956" s="38"/>
      <c r="E1956" s="38"/>
      <c r="F1956" s="38"/>
      <c r="G1956" s="38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3"/>
      <c r="U1956" s="1"/>
      <c r="V1956" s="1"/>
      <c r="W1956" s="1"/>
      <c r="X1956" s="1"/>
      <c r="Y1956" s="1"/>
      <c r="Z1956" s="1"/>
      <c r="AA1956" s="1"/>
      <c r="AB1956" s="1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hidden="1" x14ac:dyDescent="0.3">
      <c r="A1957" s="1"/>
      <c r="B1957" s="1"/>
      <c r="C1957" s="1"/>
      <c r="D1957" s="38"/>
      <c r="E1957" s="38"/>
      <c r="F1957" s="38"/>
      <c r="G1957" s="38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3"/>
      <c r="U1957" s="1"/>
      <c r="V1957" s="1"/>
      <c r="W1957" s="1"/>
      <c r="X1957" s="1"/>
      <c r="Y1957" s="1"/>
      <c r="Z1957" s="1"/>
      <c r="AA1957" s="1"/>
      <c r="AB1957" s="1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hidden="1" x14ac:dyDescent="0.3">
      <c r="A1958" s="1"/>
      <c r="B1958" s="1"/>
      <c r="C1958" s="1"/>
      <c r="D1958" s="38"/>
      <c r="E1958" s="38"/>
      <c r="F1958" s="38"/>
      <c r="G1958" s="38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3"/>
      <c r="U1958" s="1"/>
      <c r="V1958" s="1"/>
      <c r="W1958" s="1"/>
      <c r="X1958" s="1"/>
      <c r="Y1958" s="1"/>
      <c r="Z1958" s="1"/>
      <c r="AA1958" s="1"/>
      <c r="AB1958" s="1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hidden="1" x14ac:dyDescent="0.3">
      <c r="A1959" s="1"/>
      <c r="B1959" s="1"/>
      <c r="C1959" s="1"/>
      <c r="D1959" s="38"/>
      <c r="E1959" s="38"/>
      <c r="F1959" s="38"/>
      <c r="G1959" s="38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3"/>
      <c r="U1959" s="1"/>
      <c r="V1959" s="1"/>
      <c r="W1959" s="1"/>
      <c r="X1959" s="1"/>
      <c r="Y1959" s="1"/>
      <c r="Z1959" s="1"/>
      <c r="AA1959" s="1"/>
      <c r="AB1959" s="1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hidden="1" x14ac:dyDescent="0.3">
      <c r="A1960" s="1"/>
      <c r="B1960" s="1"/>
      <c r="C1960" s="1"/>
      <c r="D1960" s="38"/>
      <c r="E1960" s="38"/>
      <c r="F1960" s="38"/>
      <c r="G1960" s="38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3"/>
      <c r="U1960" s="1"/>
      <c r="V1960" s="1"/>
      <c r="W1960" s="1"/>
      <c r="X1960" s="1"/>
      <c r="Y1960" s="1"/>
      <c r="Z1960" s="1"/>
      <c r="AA1960" s="1"/>
      <c r="AB1960" s="1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hidden="1" x14ac:dyDescent="0.3">
      <c r="A1961" s="1"/>
      <c r="B1961" s="1"/>
      <c r="C1961" s="1"/>
      <c r="D1961" s="38"/>
      <c r="E1961" s="38"/>
      <c r="F1961" s="38"/>
      <c r="G1961" s="38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3"/>
      <c r="U1961" s="1"/>
      <c r="V1961" s="1"/>
      <c r="W1961" s="1"/>
      <c r="X1961" s="1"/>
      <c r="Y1961" s="1"/>
      <c r="Z1961" s="1"/>
      <c r="AA1961" s="1"/>
      <c r="AB1961" s="1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hidden="1" x14ac:dyDescent="0.3">
      <c r="A1962" s="1"/>
      <c r="B1962" s="1"/>
      <c r="C1962" s="1"/>
      <c r="D1962" s="38"/>
      <c r="E1962" s="38"/>
      <c r="F1962" s="38"/>
      <c r="G1962" s="38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3"/>
      <c r="U1962" s="1"/>
      <c r="V1962" s="1"/>
      <c r="W1962" s="1"/>
      <c r="X1962" s="1"/>
      <c r="Y1962" s="1"/>
      <c r="Z1962" s="1"/>
      <c r="AA1962" s="1"/>
      <c r="AB1962" s="1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hidden="1" x14ac:dyDescent="0.3">
      <c r="A1963" s="1"/>
      <c r="B1963" s="1"/>
      <c r="C1963" s="1"/>
      <c r="D1963" s="38"/>
      <c r="E1963" s="38"/>
      <c r="F1963" s="38"/>
      <c r="G1963" s="38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3"/>
      <c r="U1963" s="1"/>
      <c r="V1963" s="1"/>
      <c r="W1963" s="1"/>
      <c r="X1963" s="1"/>
      <c r="Y1963" s="1"/>
      <c r="Z1963" s="1"/>
      <c r="AA1963" s="1"/>
      <c r="AB1963" s="1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hidden="1" x14ac:dyDescent="0.3">
      <c r="A1964" s="1"/>
      <c r="B1964" s="1"/>
      <c r="C1964" s="1"/>
      <c r="D1964" s="38"/>
      <c r="E1964" s="38"/>
      <c r="F1964" s="38"/>
      <c r="G1964" s="38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3"/>
      <c r="U1964" s="1"/>
      <c r="V1964" s="1"/>
      <c r="W1964" s="1"/>
      <c r="X1964" s="1"/>
      <c r="Y1964" s="1"/>
      <c r="Z1964" s="1"/>
      <c r="AA1964" s="1"/>
      <c r="AB1964" s="1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hidden="1" x14ac:dyDescent="0.3">
      <c r="A1965" s="1"/>
      <c r="B1965" s="1"/>
      <c r="C1965" s="1"/>
      <c r="D1965" s="38"/>
      <c r="E1965" s="38"/>
      <c r="F1965" s="38"/>
      <c r="G1965" s="38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3"/>
      <c r="U1965" s="1"/>
      <c r="V1965" s="1"/>
      <c r="W1965" s="1"/>
      <c r="X1965" s="1"/>
      <c r="Y1965" s="1"/>
      <c r="Z1965" s="1"/>
      <c r="AA1965" s="1"/>
      <c r="AB1965" s="1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hidden="1" x14ac:dyDescent="0.3">
      <c r="A1966" s="1"/>
      <c r="B1966" s="1"/>
      <c r="C1966" s="1"/>
      <c r="D1966" s="38"/>
      <c r="E1966" s="38"/>
      <c r="F1966" s="38"/>
      <c r="G1966" s="38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3"/>
      <c r="U1966" s="1"/>
      <c r="V1966" s="1"/>
      <c r="W1966" s="1"/>
      <c r="X1966" s="1"/>
      <c r="Y1966" s="1"/>
      <c r="Z1966" s="1"/>
      <c r="AA1966" s="1"/>
      <c r="AB1966" s="1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hidden="1" x14ac:dyDescent="0.3">
      <c r="A1967" s="1"/>
      <c r="B1967" s="1"/>
      <c r="C1967" s="1"/>
      <c r="D1967" s="38"/>
      <c r="E1967" s="38"/>
      <c r="F1967" s="38"/>
      <c r="G1967" s="38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3"/>
      <c r="U1967" s="1"/>
      <c r="V1967" s="1"/>
      <c r="W1967" s="1"/>
      <c r="X1967" s="1"/>
      <c r="Y1967" s="1"/>
      <c r="Z1967" s="1"/>
      <c r="AA1967" s="1"/>
      <c r="AB1967" s="1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hidden="1" x14ac:dyDescent="0.3">
      <c r="A1968" s="1"/>
      <c r="B1968" s="1"/>
      <c r="C1968" s="1"/>
      <c r="D1968" s="38"/>
      <c r="E1968" s="38"/>
      <c r="F1968" s="38"/>
      <c r="G1968" s="38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3"/>
      <c r="U1968" s="1"/>
      <c r="V1968" s="1"/>
      <c r="W1968" s="1"/>
      <c r="X1968" s="1"/>
      <c r="Y1968" s="1"/>
      <c r="Z1968" s="1"/>
      <c r="AA1968" s="1"/>
      <c r="AB1968" s="1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hidden="1" x14ac:dyDescent="0.3">
      <c r="A1969" s="1"/>
      <c r="B1969" s="1"/>
      <c r="C1969" s="1"/>
      <c r="D1969" s="38"/>
      <c r="E1969" s="38"/>
      <c r="F1969" s="38"/>
      <c r="G1969" s="38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3"/>
      <c r="U1969" s="1"/>
      <c r="V1969" s="1"/>
      <c r="W1969" s="1"/>
      <c r="X1969" s="1"/>
      <c r="Y1969" s="1"/>
      <c r="Z1969" s="1"/>
      <c r="AA1969" s="1"/>
      <c r="AB1969" s="1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hidden="1" x14ac:dyDescent="0.3">
      <c r="A1970" s="1"/>
      <c r="B1970" s="1"/>
      <c r="C1970" s="1"/>
      <c r="D1970" s="38"/>
      <c r="E1970" s="38"/>
      <c r="F1970" s="38"/>
      <c r="G1970" s="38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3"/>
      <c r="U1970" s="1"/>
      <c r="V1970" s="1"/>
      <c r="W1970" s="1"/>
      <c r="X1970" s="1"/>
      <c r="Y1970" s="1"/>
      <c r="Z1970" s="1"/>
      <c r="AA1970" s="1"/>
      <c r="AB1970" s="1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hidden="1" x14ac:dyDescent="0.3">
      <c r="A1971" s="1"/>
      <c r="B1971" s="1"/>
      <c r="C1971" s="1"/>
      <c r="D1971" s="38"/>
      <c r="E1971" s="38"/>
      <c r="F1971" s="38"/>
      <c r="G1971" s="38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3"/>
      <c r="U1971" s="1"/>
      <c r="V1971" s="1"/>
      <c r="W1971" s="1"/>
      <c r="X1971" s="1"/>
      <c r="Y1971" s="1"/>
      <c r="Z1971" s="1"/>
      <c r="AA1971" s="1"/>
      <c r="AB1971" s="1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hidden="1" x14ac:dyDescent="0.3">
      <c r="A1972" s="1"/>
      <c r="B1972" s="1"/>
      <c r="C1972" s="1"/>
      <c r="D1972" s="38"/>
      <c r="E1972" s="38"/>
      <c r="F1972" s="38"/>
      <c r="G1972" s="38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3"/>
      <c r="U1972" s="1"/>
      <c r="V1972" s="1"/>
      <c r="W1972" s="1"/>
      <c r="X1972" s="1"/>
      <c r="Y1972" s="1"/>
      <c r="Z1972" s="1"/>
      <c r="AA1972" s="1"/>
      <c r="AB1972" s="1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hidden="1" x14ac:dyDescent="0.3">
      <c r="A1973" s="1"/>
      <c r="B1973" s="1"/>
      <c r="C1973" s="1"/>
      <c r="D1973" s="38"/>
      <c r="E1973" s="38"/>
      <c r="F1973" s="38"/>
      <c r="G1973" s="38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3"/>
      <c r="U1973" s="1"/>
      <c r="V1973" s="1"/>
      <c r="W1973" s="1"/>
      <c r="X1973" s="1"/>
      <c r="Y1973" s="1"/>
      <c r="Z1973" s="1"/>
      <c r="AA1973" s="1"/>
      <c r="AB1973" s="1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hidden="1" x14ac:dyDescent="0.3">
      <c r="A1974" s="1"/>
      <c r="B1974" s="1"/>
      <c r="C1974" s="1"/>
      <c r="D1974" s="38"/>
      <c r="E1974" s="38"/>
      <c r="F1974" s="38"/>
      <c r="G1974" s="38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3"/>
      <c r="U1974" s="1"/>
      <c r="V1974" s="1"/>
      <c r="W1974" s="1"/>
      <c r="X1974" s="1"/>
      <c r="Y1974" s="1"/>
      <c r="Z1974" s="1"/>
      <c r="AA1974" s="1"/>
      <c r="AB1974" s="1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hidden="1" x14ac:dyDescent="0.3">
      <c r="A1975" s="1"/>
      <c r="B1975" s="1"/>
      <c r="C1975" s="1"/>
      <c r="D1975" s="38"/>
      <c r="E1975" s="38"/>
      <c r="F1975" s="38"/>
      <c r="G1975" s="38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3"/>
      <c r="U1975" s="1"/>
      <c r="V1975" s="1"/>
      <c r="W1975" s="1"/>
      <c r="X1975" s="1"/>
      <c r="Y1975" s="1"/>
      <c r="Z1975" s="1"/>
      <c r="AA1975" s="1"/>
      <c r="AB1975" s="1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hidden="1" x14ac:dyDescent="0.3">
      <c r="A1976" s="1"/>
      <c r="B1976" s="1"/>
      <c r="C1976" s="1"/>
      <c r="D1976" s="38"/>
      <c r="E1976" s="38"/>
      <c r="F1976" s="38"/>
      <c r="G1976" s="38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3"/>
      <c r="U1976" s="1"/>
      <c r="V1976" s="1"/>
      <c r="W1976" s="1"/>
      <c r="X1976" s="1"/>
      <c r="Y1976" s="1"/>
      <c r="Z1976" s="1"/>
      <c r="AA1976" s="1"/>
      <c r="AB1976" s="1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hidden="1" x14ac:dyDescent="0.3">
      <c r="A1977" s="1"/>
      <c r="B1977" s="1"/>
      <c r="C1977" s="1"/>
      <c r="D1977" s="38"/>
      <c r="E1977" s="38"/>
      <c r="F1977" s="38"/>
      <c r="G1977" s="38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3"/>
      <c r="U1977" s="1"/>
      <c r="V1977" s="1"/>
      <c r="W1977" s="1"/>
      <c r="X1977" s="1"/>
      <c r="Y1977" s="1"/>
      <c r="Z1977" s="1"/>
      <c r="AA1977" s="1"/>
      <c r="AB1977" s="1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hidden="1" x14ac:dyDescent="0.3">
      <c r="A1978" s="1"/>
      <c r="B1978" s="1"/>
      <c r="C1978" s="1"/>
      <c r="D1978" s="38"/>
      <c r="E1978" s="38"/>
      <c r="F1978" s="38"/>
      <c r="G1978" s="38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3"/>
      <c r="U1978" s="1"/>
      <c r="V1978" s="1"/>
      <c r="W1978" s="1"/>
      <c r="X1978" s="1"/>
      <c r="Y1978" s="1"/>
      <c r="Z1978" s="1"/>
      <c r="AA1978" s="1"/>
      <c r="AB1978" s="1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hidden="1" x14ac:dyDescent="0.3">
      <c r="A1979" s="1"/>
      <c r="B1979" s="1"/>
      <c r="C1979" s="1"/>
      <c r="D1979" s="38"/>
      <c r="E1979" s="38"/>
      <c r="F1979" s="38"/>
      <c r="G1979" s="38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3"/>
      <c r="U1979" s="1"/>
      <c r="V1979" s="1"/>
      <c r="W1979" s="1"/>
      <c r="X1979" s="1"/>
      <c r="Y1979" s="1"/>
      <c r="Z1979" s="1"/>
      <c r="AA1979" s="1"/>
      <c r="AB1979" s="1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hidden="1" x14ac:dyDescent="0.3">
      <c r="A1980" s="1"/>
      <c r="B1980" s="1"/>
      <c r="C1980" s="1"/>
      <c r="D1980" s="38"/>
      <c r="E1980" s="38"/>
      <c r="F1980" s="38"/>
      <c r="G1980" s="38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3"/>
      <c r="U1980" s="1"/>
      <c r="V1980" s="1"/>
      <c r="W1980" s="1"/>
      <c r="X1980" s="1"/>
      <c r="Y1980" s="1"/>
      <c r="Z1980" s="1"/>
      <c r="AA1980" s="1"/>
      <c r="AB1980" s="1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hidden="1" x14ac:dyDescent="0.3">
      <c r="A1981" s="1"/>
      <c r="B1981" s="1"/>
      <c r="C1981" s="1"/>
      <c r="D1981" s="38"/>
      <c r="E1981" s="38"/>
      <c r="F1981" s="38"/>
      <c r="G1981" s="38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3"/>
      <c r="U1981" s="1"/>
      <c r="V1981" s="1"/>
      <c r="W1981" s="1"/>
      <c r="X1981" s="1"/>
      <c r="Y1981" s="1"/>
      <c r="Z1981" s="1"/>
      <c r="AA1981" s="1"/>
      <c r="AB1981" s="1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hidden="1" x14ac:dyDescent="0.3">
      <c r="A1982" s="1"/>
      <c r="B1982" s="1"/>
      <c r="C1982" s="1"/>
      <c r="D1982" s="38"/>
      <c r="E1982" s="38"/>
      <c r="F1982" s="38"/>
      <c r="G1982" s="38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3"/>
      <c r="U1982" s="1"/>
      <c r="V1982" s="1"/>
      <c r="W1982" s="1"/>
      <c r="X1982" s="1"/>
      <c r="Y1982" s="1"/>
      <c r="Z1982" s="1"/>
      <c r="AA1982" s="1"/>
      <c r="AB1982" s="1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hidden="1" x14ac:dyDescent="0.3">
      <c r="A1983" s="1"/>
      <c r="B1983" s="1"/>
      <c r="C1983" s="1"/>
      <c r="D1983" s="38"/>
      <c r="E1983" s="38"/>
      <c r="F1983" s="38"/>
      <c r="G1983" s="38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3"/>
      <c r="U1983" s="1"/>
      <c r="V1983" s="1"/>
      <c r="W1983" s="1"/>
      <c r="X1983" s="1"/>
      <c r="Y1983" s="1"/>
      <c r="Z1983" s="1"/>
      <c r="AA1983" s="1"/>
      <c r="AB1983" s="1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hidden="1" x14ac:dyDescent="0.3">
      <c r="A1984" s="1"/>
      <c r="B1984" s="1"/>
      <c r="C1984" s="1"/>
      <c r="D1984" s="38"/>
      <c r="E1984" s="38"/>
      <c r="F1984" s="38"/>
      <c r="G1984" s="38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3"/>
      <c r="U1984" s="1"/>
      <c r="V1984" s="1"/>
      <c r="W1984" s="1"/>
      <c r="X1984" s="1"/>
      <c r="Y1984" s="1"/>
      <c r="Z1984" s="1"/>
      <c r="AA1984" s="1"/>
      <c r="AB1984" s="1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hidden="1" x14ac:dyDescent="0.3">
      <c r="A1985" s="1"/>
      <c r="B1985" s="1"/>
      <c r="C1985" s="1"/>
      <c r="D1985" s="38"/>
      <c r="E1985" s="38"/>
      <c r="F1985" s="38"/>
      <c r="G1985" s="38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3"/>
      <c r="U1985" s="1"/>
      <c r="V1985" s="1"/>
      <c r="W1985" s="1"/>
      <c r="X1985" s="1"/>
      <c r="Y1985" s="1"/>
      <c r="Z1985" s="1"/>
      <c r="AA1985" s="1"/>
      <c r="AB1985" s="1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hidden="1" x14ac:dyDescent="0.3">
      <c r="A1986" s="1"/>
      <c r="B1986" s="1"/>
      <c r="C1986" s="1"/>
      <c r="D1986" s="38"/>
      <c r="E1986" s="38"/>
      <c r="F1986" s="38"/>
      <c r="G1986" s="38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3"/>
      <c r="U1986" s="1"/>
      <c r="V1986" s="1"/>
      <c r="W1986" s="1"/>
      <c r="X1986" s="1"/>
      <c r="Y1986" s="1"/>
      <c r="Z1986" s="1"/>
      <c r="AA1986" s="1"/>
      <c r="AB1986" s="1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hidden="1" x14ac:dyDescent="0.3">
      <c r="A1987" s="1"/>
      <c r="B1987" s="1"/>
      <c r="C1987" s="1"/>
      <c r="D1987" s="38"/>
      <c r="E1987" s="38"/>
      <c r="F1987" s="38"/>
      <c r="G1987" s="38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3"/>
      <c r="U1987" s="1"/>
      <c r="V1987" s="1"/>
      <c r="W1987" s="1"/>
      <c r="X1987" s="1"/>
      <c r="Y1987" s="1"/>
      <c r="Z1987" s="1"/>
      <c r="AA1987" s="1"/>
      <c r="AB1987" s="1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hidden="1" x14ac:dyDescent="0.3">
      <c r="A1988" s="1"/>
      <c r="B1988" s="1"/>
      <c r="C1988" s="1"/>
      <c r="D1988" s="38"/>
      <c r="E1988" s="38"/>
      <c r="F1988" s="38"/>
      <c r="G1988" s="38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3"/>
      <c r="U1988" s="1"/>
      <c r="V1988" s="1"/>
      <c r="W1988" s="1"/>
      <c r="X1988" s="1"/>
      <c r="Y1988" s="1"/>
      <c r="Z1988" s="1"/>
      <c r="AA1988" s="1"/>
      <c r="AB1988" s="1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hidden="1" x14ac:dyDescent="0.3">
      <c r="A1989" s="1"/>
      <c r="B1989" s="1"/>
      <c r="C1989" s="1"/>
      <c r="D1989" s="38"/>
      <c r="E1989" s="38"/>
      <c r="F1989" s="38"/>
      <c r="G1989" s="38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3"/>
      <c r="U1989" s="1"/>
      <c r="V1989" s="1"/>
      <c r="W1989" s="1"/>
      <c r="X1989" s="1"/>
      <c r="Y1989" s="1"/>
      <c r="Z1989" s="1"/>
      <c r="AA1989" s="1"/>
      <c r="AB1989" s="1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hidden="1" x14ac:dyDescent="0.3">
      <c r="A1990" s="1"/>
      <c r="B1990" s="1"/>
      <c r="C1990" s="1"/>
      <c r="D1990" s="38"/>
      <c r="E1990" s="38"/>
      <c r="F1990" s="38"/>
      <c r="G1990" s="38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3"/>
      <c r="U1990" s="1"/>
      <c r="V1990" s="1"/>
      <c r="W1990" s="1"/>
      <c r="X1990" s="1"/>
      <c r="Y1990" s="1"/>
      <c r="Z1990" s="1"/>
      <c r="AA1990" s="1"/>
      <c r="AB1990" s="1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hidden="1" x14ac:dyDescent="0.3">
      <c r="A1991" s="1"/>
      <c r="B1991" s="1"/>
      <c r="C1991" s="1"/>
      <c r="D1991" s="38"/>
      <c r="E1991" s="38"/>
      <c r="F1991" s="38"/>
      <c r="G1991" s="38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3"/>
      <c r="U1991" s="1"/>
      <c r="V1991" s="1"/>
      <c r="W1991" s="1"/>
      <c r="X1991" s="1"/>
      <c r="Y1991" s="1"/>
      <c r="Z1991" s="1"/>
      <c r="AA1991" s="1"/>
      <c r="AB1991" s="1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hidden="1" x14ac:dyDescent="0.3">
      <c r="A1992" s="1"/>
      <c r="B1992" s="1"/>
      <c r="C1992" s="1"/>
      <c r="D1992" s="38"/>
      <c r="E1992" s="38"/>
      <c r="F1992" s="38"/>
      <c r="G1992" s="38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3"/>
      <c r="U1992" s="1"/>
      <c r="V1992" s="1"/>
      <c r="W1992" s="1"/>
      <c r="X1992" s="1"/>
      <c r="Y1992" s="1"/>
      <c r="Z1992" s="1"/>
      <c r="AA1992" s="1"/>
      <c r="AB1992" s="1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hidden="1" x14ac:dyDescent="0.3">
      <c r="A1993" s="1"/>
      <c r="B1993" s="1"/>
      <c r="C1993" s="1"/>
      <c r="D1993" s="38"/>
      <c r="E1993" s="38"/>
      <c r="F1993" s="38"/>
      <c r="G1993" s="38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3"/>
      <c r="U1993" s="1"/>
      <c r="V1993" s="1"/>
      <c r="W1993" s="1"/>
      <c r="X1993" s="1"/>
      <c r="Y1993" s="1"/>
      <c r="Z1993" s="1"/>
      <c r="AA1993" s="1"/>
      <c r="AB1993" s="1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hidden="1" x14ac:dyDescent="0.3">
      <c r="A1994" s="1"/>
      <c r="B1994" s="1"/>
      <c r="C1994" s="1"/>
      <c r="D1994" s="38"/>
      <c r="E1994" s="38"/>
      <c r="F1994" s="38"/>
      <c r="G1994" s="38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3"/>
      <c r="U1994" s="1"/>
      <c r="V1994" s="1"/>
      <c r="W1994" s="1"/>
      <c r="X1994" s="1"/>
      <c r="Y1994" s="1"/>
      <c r="Z1994" s="1"/>
      <c r="AA1994" s="1"/>
      <c r="AB1994" s="1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hidden="1" x14ac:dyDescent="0.3">
      <c r="A1995" s="1"/>
      <c r="B1995" s="1"/>
      <c r="C1995" s="1"/>
      <c r="D1995" s="38"/>
      <c r="E1995" s="38"/>
      <c r="F1995" s="38"/>
      <c r="G1995" s="38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3"/>
      <c r="U1995" s="1"/>
      <c r="V1995" s="1"/>
      <c r="W1995" s="1"/>
      <c r="X1995" s="1"/>
      <c r="Y1995" s="1"/>
      <c r="Z1995" s="1"/>
      <c r="AA1995" s="1"/>
      <c r="AB1995" s="1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hidden="1" x14ac:dyDescent="0.3">
      <c r="A1996" s="1"/>
      <c r="B1996" s="1"/>
      <c r="C1996" s="1"/>
      <c r="D1996" s="38"/>
      <c r="E1996" s="38"/>
      <c r="F1996" s="38"/>
      <c r="G1996" s="38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3"/>
      <c r="U1996" s="1"/>
      <c r="V1996" s="1"/>
      <c r="W1996" s="1"/>
      <c r="X1996" s="1"/>
      <c r="Y1996" s="1"/>
      <c r="Z1996" s="1"/>
      <c r="AA1996" s="1"/>
      <c r="AB1996" s="1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hidden="1" x14ac:dyDescent="0.3">
      <c r="A1997" s="1"/>
      <c r="B1997" s="1"/>
      <c r="C1997" s="1"/>
      <c r="D1997" s="38"/>
      <c r="E1997" s="38"/>
      <c r="F1997" s="38"/>
      <c r="G1997" s="38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3"/>
      <c r="U1997" s="1"/>
      <c r="V1997" s="1"/>
      <c r="W1997" s="1"/>
      <c r="X1997" s="1"/>
      <c r="Y1997" s="1"/>
      <c r="Z1997" s="1"/>
      <c r="AA1997" s="1"/>
      <c r="AB1997" s="1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hidden="1" x14ac:dyDescent="0.3">
      <c r="A1998" s="1"/>
      <c r="B1998" s="1"/>
      <c r="C1998" s="1"/>
      <c r="D1998" s="38"/>
      <c r="E1998" s="38"/>
      <c r="F1998" s="38"/>
      <c r="G1998" s="38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3"/>
      <c r="U1998" s="1"/>
      <c r="V1998" s="1"/>
      <c r="W1998" s="1"/>
      <c r="X1998" s="1"/>
      <c r="Y1998" s="1"/>
      <c r="Z1998" s="1"/>
      <c r="AA1998" s="1"/>
      <c r="AB1998" s="1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hidden="1" x14ac:dyDescent="0.3">
      <c r="A1999" s="1"/>
      <c r="B1999" s="1"/>
      <c r="C1999" s="1"/>
      <c r="D1999" s="38"/>
      <c r="E1999" s="38"/>
      <c r="F1999" s="38"/>
      <c r="G1999" s="38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3"/>
      <c r="U1999" s="1"/>
      <c r="V1999" s="1"/>
      <c r="W1999" s="1"/>
      <c r="X1999" s="1"/>
      <c r="Y1999" s="1"/>
      <c r="Z1999" s="1"/>
      <c r="AA1999" s="1"/>
      <c r="AB1999" s="1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hidden="1" x14ac:dyDescent="0.3">
      <c r="A2000" s="1"/>
      <c r="B2000" s="1"/>
      <c r="C2000" s="1"/>
      <c r="D2000" s="38"/>
      <c r="E2000" s="38"/>
      <c r="F2000" s="38"/>
      <c r="G2000" s="38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3"/>
      <c r="U2000" s="1"/>
      <c r="V2000" s="1"/>
      <c r="W2000" s="1"/>
      <c r="X2000" s="1"/>
      <c r="Y2000" s="1"/>
      <c r="Z2000" s="1"/>
      <c r="AA2000" s="1"/>
      <c r="AB2000" s="1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hidden="1" x14ac:dyDescent="0.3">
      <c r="A2001" s="1"/>
      <c r="B2001" s="1"/>
      <c r="C2001" s="1"/>
      <c r="D2001" s="38"/>
      <c r="E2001" s="38"/>
      <c r="F2001" s="38"/>
      <c r="G2001" s="38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3"/>
      <c r="U2001" s="1"/>
      <c r="V2001" s="1"/>
      <c r="W2001" s="1"/>
      <c r="X2001" s="1"/>
      <c r="Y2001" s="1"/>
      <c r="Z2001" s="1"/>
      <c r="AA2001" s="1"/>
      <c r="AB2001" s="1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hidden="1" x14ac:dyDescent="0.3">
      <c r="A2002" s="1"/>
      <c r="B2002" s="1"/>
      <c r="C2002" s="1"/>
      <c r="D2002" s="38"/>
      <c r="E2002" s="38"/>
      <c r="F2002" s="38"/>
      <c r="G2002" s="38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3"/>
      <c r="U2002" s="1"/>
      <c r="V2002" s="1"/>
      <c r="W2002" s="1"/>
      <c r="X2002" s="1"/>
      <c r="Y2002" s="1"/>
      <c r="Z2002" s="1"/>
      <c r="AA2002" s="1"/>
      <c r="AB2002" s="1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hidden="1" x14ac:dyDescent="0.3">
      <c r="A2003" s="1"/>
      <c r="B2003" s="1"/>
      <c r="C2003" s="1"/>
      <c r="D2003" s="38"/>
      <c r="E2003" s="38"/>
      <c r="F2003" s="38"/>
      <c r="G2003" s="38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3"/>
      <c r="U2003" s="1"/>
      <c r="V2003" s="1"/>
      <c r="W2003" s="1"/>
      <c r="X2003" s="1"/>
      <c r="Y2003" s="1"/>
      <c r="Z2003" s="1"/>
      <c r="AA2003" s="1"/>
      <c r="AB2003" s="1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hidden="1" x14ac:dyDescent="0.3">
      <c r="A2004" s="1"/>
      <c r="B2004" s="1"/>
      <c r="C2004" s="1"/>
      <c r="D2004" s="38"/>
      <c r="E2004" s="38"/>
      <c r="F2004" s="38"/>
      <c r="G2004" s="38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3"/>
      <c r="U2004" s="1"/>
      <c r="V2004" s="1"/>
      <c r="W2004" s="1"/>
      <c r="X2004" s="1"/>
      <c r="Y2004" s="1"/>
      <c r="Z2004" s="1"/>
      <c r="AA2004" s="1"/>
      <c r="AB2004" s="1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hidden="1" x14ac:dyDescent="0.3">
      <c r="A2005" s="1"/>
      <c r="B2005" s="1"/>
      <c r="C2005" s="1"/>
      <c r="D2005" s="38"/>
      <c r="E2005" s="38"/>
      <c r="F2005" s="38"/>
      <c r="G2005" s="38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3"/>
      <c r="U2005" s="1"/>
      <c r="V2005" s="1"/>
      <c r="W2005" s="1"/>
      <c r="X2005" s="1"/>
      <c r="Y2005" s="1"/>
      <c r="Z2005" s="1"/>
      <c r="AA2005" s="1"/>
      <c r="AB2005" s="1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hidden="1" x14ac:dyDescent="0.3">
      <c r="A2006" s="1"/>
      <c r="B2006" s="1"/>
      <c r="C2006" s="1"/>
      <c r="D2006" s="38"/>
      <c r="E2006" s="38"/>
      <c r="F2006" s="38"/>
      <c r="G2006" s="38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3"/>
      <c r="U2006" s="1"/>
      <c r="V2006" s="1"/>
      <c r="W2006" s="1"/>
      <c r="X2006" s="1"/>
      <c r="Y2006" s="1"/>
      <c r="Z2006" s="1"/>
      <c r="AA2006" s="1"/>
      <c r="AB2006" s="1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hidden="1" x14ac:dyDescent="0.3">
      <c r="A2007" s="1"/>
      <c r="B2007" s="1"/>
      <c r="C2007" s="1"/>
      <c r="D2007" s="38"/>
      <c r="E2007" s="38"/>
      <c r="F2007" s="38"/>
      <c r="G2007" s="38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3"/>
      <c r="U2007" s="1"/>
      <c r="V2007" s="1"/>
      <c r="W2007" s="1"/>
      <c r="X2007" s="1"/>
      <c r="Y2007" s="1"/>
      <c r="Z2007" s="1"/>
      <c r="AA2007" s="1"/>
      <c r="AB2007" s="1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hidden="1" x14ac:dyDescent="0.3">
      <c r="A2008" s="1"/>
      <c r="B2008" s="1"/>
      <c r="C2008" s="1"/>
      <c r="D2008" s="38"/>
      <c r="E2008" s="38"/>
      <c r="F2008" s="38"/>
      <c r="G2008" s="38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3"/>
      <c r="U2008" s="1"/>
      <c r="V2008" s="1"/>
      <c r="W2008" s="1"/>
      <c r="X2008" s="1"/>
      <c r="Y2008" s="1"/>
      <c r="Z2008" s="1"/>
      <c r="AA2008" s="1"/>
      <c r="AB2008" s="1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hidden="1" x14ac:dyDescent="0.3">
      <c r="A2009" s="1"/>
      <c r="B2009" s="1"/>
      <c r="C2009" s="1"/>
      <c r="D2009" s="38"/>
      <c r="E2009" s="38"/>
      <c r="F2009" s="38"/>
      <c r="G2009" s="38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3"/>
      <c r="U2009" s="1"/>
      <c r="V2009" s="1"/>
      <c r="W2009" s="1"/>
      <c r="X2009" s="1"/>
      <c r="Y2009" s="1"/>
      <c r="Z2009" s="1"/>
      <c r="AA2009" s="1"/>
      <c r="AB2009" s="1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hidden="1" x14ac:dyDescent="0.3">
      <c r="A2010" s="1"/>
      <c r="B2010" s="1"/>
      <c r="C2010" s="1"/>
      <c r="D2010" s="38"/>
      <c r="E2010" s="38"/>
      <c r="F2010" s="38"/>
      <c r="G2010" s="38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3"/>
      <c r="U2010" s="1"/>
      <c r="V2010" s="1"/>
      <c r="W2010" s="1"/>
      <c r="X2010" s="1"/>
      <c r="Y2010" s="1"/>
      <c r="Z2010" s="1"/>
      <c r="AA2010" s="1"/>
      <c r="AB2010" s="1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hidden="1" x14ac:dyDescent="0.3">
      <c r="A2011" s="1"/>
      <c r="B2011" s="1"/>
      <c r="C2011" s="1"/>
      <c r="D2011" s="38"/>
      <c r="E2011" s="38"/>
      <c r="F2011" s="38"/>
      <c r="G2011" s="38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3"/>
      <c r="U2011" s="1"/>
      <c r="V2011" s="1"/>
      <c r="W2011" s="1"/>
      <c r="X2011" s="1"/>
      <c r="Y2011" s="1"/>
      <c r="Z2011" s="1"/>
      <c r="AA2011" s="1"/>
      <c r="AB2011" s="1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hidden="1" x14ac:dyDescent="0.3">
      <c r="A2012" s="1"/>
      <c r="B2012" s="1"/>
      <c r="C2012" s="1"/>
      <c r="D2012" s="38"/>
      <c r="E2012" s="38"/>
      <c r="F2012" s="38"/>
      <c r="G2012" s="38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3"/>
      <c r="U2012" s="1"/>
      <c r="V2012" s="1"/>
      <c r="W2012" s="1"/>
      <c r="X2012" s="1"/>
      <c r="Y2012" s="1"/>
      <c r="Z2012" s="1"/>
      <c r="AA2012" s="1"/>
      <c r="AB2012" s="1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hidden="1" x14ac:dyDescent="0.3">
      <c r="A2013" s="1"/>
      <c r="B2013" s="1"/>
      <c r="C2013" s="1"/>
      <c r="D2013" s="38"/>
      <c r="E2013" s="38"/>
      <c r="F2013" s="38"/>
      <c r="G2013" s="38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3"/>
      <c r="U2013" s="1"/>
      <c r="V2013" s="1"/>
      <c r="W2013" s="1"/>
      <c r="X2013" s="1"/>
      <c r="Y2013" s="1"/>
      <c r="Z2013" s="1"/>
      <c r="AA2013" s="1"/>
      <c r="AB2013" s="1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hidden="1" x14ac:dyDescent="0.3">
      <c r="A2014" s="1"/>
      <c r="B2014" s="1"/>
      <c r="C2014" s="1"/>
      <c r="D2014" s="38"/>
      <c r="E2014" s="38"/>
      <c r="F2014" s="38"/>
      <c r="G2014" s="38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3"/>
      <c r="U2014" s="1"/>
      <c r="V2014" s="1"/>
      <c r="W2014" s="1"/>
      <c r="X2014" s="1"/>
      <c r="Y2014" s="1"/>
      <c r="Z2014" s="1"/>
      <c r="AA2014" s="1"/>
      <c r="AB2014" s="1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hidden="1" x14ac:dyDescent="0.3">
      <c r="A2015" s="1"/>
      <c r="B2015" s="1"/>
      <c r="C2015" s="1"/>
      <c r="D2015" s="38"/>
      <c r="E2015" s="38"/>
      <c r="F2015" s="38"/>
      <c r="G2015" s="38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3"/>
      <c r="U2015" s="1"/>
      <c r="V2015" s="1"/>
      <c r="W2015" s="1"/>
      <c r="X2015" s="1"/>
      <c r="Y2015" s="1"/>
      <c r="Z2015" s="1"/>
      <c r="AA2015" s="1"/>
      <c r="AB2015" s="1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hidden="1" x14ac:dyDescent="0.3">
      <c r="A2016" s="1"/>
      <c r="B2016" s="1"/>
      <c r="C2016" s="1"/>
      <c r="D2016" s="38"/>
      <c r="E2016" s="38"/>
      <c r="F2016" s="38"/>
      <c r="G2016" s="38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3"/>
      <c r="U2016" s="1"/>
      <c r="V2016" s="1"/>
      <c r="W2016" s="1"/>
      <c r="X2016" s="1"/>
      <c r="Y2016" s="1"/>
      <c r="Z2016" s="1"/>
      <c r="AA2016" s="1"/>
      <c r="AB2016" s="1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hidden="1" x14ac:dyDescent="0.3">
      <c r="A2017" s="1"/>
      <c r="B2017" s="1"/>
      <c r="C2017" s="1"/>
      <c r="D2017" s="38"/>
      <c r="E2017" s="38"/>
      <c r="F2017" s="38"/>
      <c r="G2017" s="38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3"/>
      <c r="U2017" s="1"/>
      <c r="V2017" s="1"/>
      <c r="W2017" s="1"/>
      <c r="X2017" s="1"/>
      <c r="Y2017" s="1"/>
      <c r="Z2017" s="1"/>
      <c r="AA2017" s="1"/>
      <c r="AB2017" s="1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hidden="1" x14ac:dyDescent="0.3">
      <c r="A2018" s="1"/>
      <c r="B2018" s="1"/>
      <c r="C2018" s="1"/>
      <c r="D2018" s="38"/>
      <c r="E2018" s="38"/>
      <c r="F2018" s="38"/>
      <c r="G2018" s="38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3"/>
      <c r="U2018" s="1"/>
      <c r="V2018" s="1"/>
      <c r="W2018" s="1"/>
      <c r="X2018" s="1"/>
      <c r="Y2018" s="1"/>
      <c r="Z2018" s="1"/>
      <c r="AA2018" s="1"/>
      <c r="AB2018" s="1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hidden="1" x14ac:dyDescent="0.3">
      <c r="A2019" s="1"/>
      <c r="B2019" s="1"/>
      <c r="C2019" s="1"/>
      <c r="D2019" s="38"/>
      <c r="E2019" s="38"/>
      <c r="F2019" s="38"/>
      <c r="G2019" s="38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3"/>
      <c r="U2019" s="1"/>
      <c r="V2019" s="1"/>
      <c r="W2019" s="1"/>
      <c r="X2019" s="1"/>
      <c r="Y2019" s="1"/>
      <c r="Z2019" s="1"/>
      <c r="AA2019" s="1"/>
      <c r="AB2019" s="1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hidden="1" x14ac:dyDescent="0.3">
      <c r="A2020" s="1"/>
      <c r="B2020" s="1"/>
      <c r="C2020" s="1"/>
      <c r="D2020" s="38"/>
      <c r="E2020" s="38"/>
      <c r="F2020" s="38"/>
      <c r="G2020" s="38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3"/>
      <c r="U2020" s="1"/>
      <c r="V2020" s="1"/>
      <c r="W2020" s="1"/>
      <c r="X2020" s="1"/>
      <c r="Y2020" s="1"/>
      <c r="Z2020" s="1"/>
      <c r="AA2020" s="1"/>
      <c r="AB2020" s="1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hidden="1" x14ac:dyDescent="0.3">
      <c r="A2021" s="1"/>
      <c r="B2021" s="1"/>
      <c r="C2021" s="1"/>
      <c r="D2021" s="38"/>
      <c r="E2021" s="38"/>
      <c r="F2021" s="38"/>
      <c r="G2021" s="38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3"/>
      <c r="U2021" s="1"/>
      <c r="V2021" s="1"/>
      <c r="W2021" s="1"/>
      <c r="X2021" s="1"/>
      <c r="Y2021" s="1"/>
      <c r="Z2021" s="1"/>
      <c r="AA2021" s="1"/>
      <c r="AB2021" s="1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hidden="1" x14ac:dyDescent="0.3">
      <c r="A2022" s="1"/>
      <c r="B2022" s="1"/>
      <c r="C2022" s="1"/>
      <c r="D2022" s="38"/>
      <c r="E2022" s="38"/>
      <c r="F2022" s="38"/>
      <c r="G2022" s="38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3"/>
      <c r="U2022" s="1"/>
      <c r="V2022" s="1"/>
      <c r="W2022" s="1"/>
      <c r="X2022" s="1"/>
      <c r="Y2022" s="1"/>
      <c r="Z2022" s="1"/>
      <c r="AA2022" s="1"/>
      <c r="AB2022" s="1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hidden="1" x14ac:dyDescent="0.3">
      <c r="A2023" s="1"/>
      <c r="B2023" s="1"/>
      <c r="C2023" s="1"/>
      <c r="D2023" s="38"/>
      <c r="E2023" s="38"/>
      <c r="F2023" s="38"/>
      <c r="G2023" s="38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3"/>
      <c r="U2023" s="1"/>
      <c r="V2023" s="1"/>
      <c r="W2023" s="1"/>
      <c r="X2023" s="1"/>
      <c r="Y2023" s="1"/>
      <c r="Z2023" s="1"/>
      <c r="AA2023" s="1"/>
      <c r="AB2023" s="1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hidden="1" x14ac:dyDescent="0.3">
      <c r="A2024" s="1"/>
      <c r="B2024" s="1"/>
      <c r="C2024" s="1"/>
      <c r="D2024" s="38"/>
      <c r="E2024" s="38"/>
      <c r="F2024" s="38"/>
      <c r="G2024" s="38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3"/>
      <c r="U2024" s="1"/>
      <c r="V2024" s="1"/>
      <c r="W2024" s="1"/>
      <c r="X2024" s="1"/>
      <c r="Y2024" s="1"/>
      <c r="Z2024" s="1"/>
      <c r="AA2024" s="1"/>
      <c r="AB2024" s="1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hidden="1" x14ac:dyDescent="0.3">
      <c r="A2025" s="1"/>
      <c r="B2025" s="1"/>
      <c r="C2025" s="1"/>
      <c r="D2025" s="38"/>
      <c r="E2025" s="38"/>
      <c r="F2025" s="38"/>
      <c r="G2025" s="38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3"/>
      <c r="U2025" s="1"/>
      <c r="V2025" s="1"/>
      <c r="W2025" s="1"/>
      <c r="X2025" s="1"/>
      <c r="Y2025" s="1"/>
      <c r="Z2025" s="1"/>
      <c r="AA2025" s="1"/>
      <c r="AB2025" s="1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hidden="1" x14ac:dyDescent="0.3">
      <c r="A2026" s="1"/>
      <c r="B2026" s="1"/>
      <c r="C2026" s="1"/>
      <c r="D2026" s="38"/>
      <c r="E2026" s="38"/>
      <c r="F2026" s="38"/>
      <c r="G2026" s="38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3"/>
      <c r="U2026" s="1"/>
      <c r="V2026" s="1"/>
      <c r="W2026" s="1"/>
      <c r="X2026" s="1"/>
      <c r="Y2026" s="1"/>
      <c r="Z2026" s="1"/>
      <c r="AA2026" s="1"/>
      <c r="AB2026" s="1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hidden="1" x14ac:dyDescent="0.3">
      <c r="A2027" s="1"/>
      <c r="B2027" s="1"/>
      <c r="C2027" s="1"/>
      <c r="D2027" s="38"/>
      <c r="E2027" s="38"/>
      <c r="F2027" s="38"/>
      <c r="G2027" s="38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3"/>
      <c r="U2027" s="1"/>
      <c r="V2027" s="1"/>
      <c r="W2027" s="1"/>
      <c r="X2027" s="1"/>
      <c r="Y2027" s="1"/>
      <c r="Z2027" s="1"/>
      <c r="AA2027" s="1"/>
      <c r="AB2027" s="1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hidden="1" x14ac:dyDescent="0.3">
      <c r="A2028" s="1"/>
      <c r="B2028" s="1"/>
      <c r="C2028" s="1"/>
      <c r="D2028" s="38"/>
      <c r="E2028" s="38"/>
      <c r="F2028" s="38"/>
      <c r="G2028" s="38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3"/>
      <c r="U2028" s="1"/>
      <c r="V2028" s="1"/>
      <c r="W2028" s="1"/>
      <c r="X2028" s="1"/>
      <c r="Y2028" s="1"/>
      <c r="Z2028" s="1"/>
      <c r="AA2028" s="1"/>
      <c r="AB2028" s="1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hidden="1" x14ac:dyDescent="0.3">
      <c r="A2029" s="1"/>
      <c r="B2029" s="1"/>
      <c r="C2029" s="1"/>
      <c r="D2029" s="38"/>
      <c r="E2029" s="38"/>
      <c r="F2029" s="38"/>
      <c r="G2029" s="38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3"/>
      <c r="U2029" s="1"/>
      <c r="V2029" s="1"/>
      <c r="W2029" s="1"/>
      <c r="X2029" s="1"/>
      <c r="Y2029" s="1"/>
      <c r="Z2029" s="1"/>
      <c r="AA2029" s="1"/>
      <c r="AB2029" s="1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hidden="1" x14ac:dyDescent="0.3">
      <c r="A2030" s="1"/>
      <c r="B2030" s="1"/>
      <c r="C2030" s="1"/>
      <c r="D2030" s="38"/>
      <c r="E2030" s="38"/>
      <c r="F2030" s="38"/>
      <c r="G2030" s="38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3"/>
      <c r="U2030" s="1"/>
      <c r="V2030" s="1"/>
      <c r="W2030" s="1"/>
      <c r="X2030" s="1"/>
      <c r="Y2030" s="1"/>
      <c r="Z2030" s="1"/>
      <c r="AA2030" s="1"/>
      <c r="AB2030" s="1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hidden="1" x14ac:dyDescent="0.3">
      <c r="A2031" s="1"/>
      <c r="B2031" s="1"/>
      <c r="C2031" s="1"/>
      <c r="D2031" s="38"/>
      <c r="E2031" s="38"/>
      <c r="F2031" s="38"/>
      <c r="G2031" s="38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3"/>
      <c r="U2031" s="1"/>
      <c r="V2031" s="1"/>
      <c r="W2031" s="1"/>
      <c r="X2031" s="1"/>
      <c r="Y2031" s="1"/>
      <c r="Z2031" s="1"/>
      <c r="AA2031" s="1"/>
      <c r="AB2031" s="1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hidden="1" x14ac:dyDescent="0.3">
      <c r="A2032" s="1"/>
      <c r="B2032" s="1"/>
      <c r="C2032" s="1"/>
      <c r="D2032" s="38"/>
      <c r="E2032" s="38"/>
      <c r="F2032" s="38"/>
      <c r="G2032" s="38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3"/>
      <c r="U2032" s="1"/>
      <c r="V2032" s="1"/>
      <c r="W2032" s="1"/>
      <c r="X2032" s="1"/>
      <c r="Y2032" s="1"/>
      <c r="Z2032" s="1"/>
      <c r="AA2032" s="1"/>
      <c r="AB2032" s="1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hidden="1" x14ac:dyDescent="0.3">
      <c r="A2033" s="1"/>
      <c r="B2033" s="1"/>
      <c r="C2033" s="1"/>
      <c r="D2033" s="38"/>
      <c r="E2033" s="38"/>
      <c r="F2033" s="38"/>
      <c r="G2033" s="38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3"/>
      <c r="U2033" s="1"/>
      <c r="V2033" s="1"/>
      <c r="W2033" s="1"/>
      <c r="X2033" s="1"/>
      <c r="Y2033" s="1"/>
      <c r="Z2033" s="1"/>
      <c r="AA2033" s="1"/>
      <c r="AB2033" s="1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hidden="1" x14ac:dyDescent="0.3">
      <c r="A2034" s="1"/>
      <c r="B2034" s="1"/>
      <c r="C2034" s="1"/>
      <c r="D2034" s="38"/>
      <c r="E2034" s="38"/>
      <c r="F2034" s="38"/>
      <c r="G2034" s="38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3"/>
      <c r="U2034" s="1"/>
      <c r="V2034" s="1"/>
      <c r="W2034" s="1"/>
      <c r="X2034" s="1"/>
      <c r="Y2034" s="1"/>
      <c r="Z2034" s="1"/>
      <c r="AA2034" s="1"/>
      <c r="AB2034" s="1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hidden="1" x14ac:dyDescent="0.3">
      <c r="A2035" s="1"/>
      <c r="B2035" s="1"/>
      <c r="C2035" s="1"/>
      <c r="D2035" s="38"/>
      <c r="E2035" s="38"/>
      <c r="F2035" s="38"/>
      <c r="G2035" s="38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3"/>
      <c r="U2035" s="1"/>
      <c r="V2035" s="1"/>
      <c r="W2035" s="1"/>
      <c r="X2035" s="1"/>
      <c r="Y2035" s="1"/>
      <c r="Z2035" s="1"/>
      <c r="AA2035" s="1"/>
      <c r="AB2035" s="1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hidden="1" x14ac:dyDescent="0.3">
      <c r="A2036" s="1"/>
      <c r="B2036" s="1"/>
      <c r="C2036" s="1"/>
      <c r="D2036" s="38"/>
      <c r="E2036" s="38"/>
      <c r="F2036" s="38"/>
      <c r="G2036" s="38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3"/>
      <c r="U2036" s="1"/>
      <c r="V2036" s="1"/>
      <c r="W2036" s="1"/>
      <c r="X2036" s="1"/>
      <c r="Y2036" s="1"/>
      <c r="Z2036" s="1"/>
      <c r="AA2036" s="1"/>
      <c r="AB2036" s="1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hidden="1" x14ac:dyDescent="0.3">
      <c r="A2037" s="1"/>
      <c r="B2037" s="1"/>
      <c r="C2037" s="1"/>
      <c r="D2037" s="38"/>
      <c r="E2037" s="38"/>
      <c r="F2037" s="38"/>
      <c r="G2037" s="38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3"/>
      <c r="U2037" s="1"/>
      <c r="V2037" s="1"/>
      <c r="W2037" s="1"/>
      <c r="X2037" s="1"/>
      <c r="Y2037" s="1"/>
      <c r="Z2037" s="1"/>
      <c r="AA2037" s="1"/>
      <c r="AB2037" s="1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hidden="1" x14ac:dyDescent="0.3">
      <c r="A2038" s="1"/>
      <c r="B2038" s="1"/>
      <c r="C2038" s="1"/>
      <c r="D2038" s="38"/>
      <c r="E2038" s="38"/>
      <c r="F2038" s="38"/>
      <c r="G2038" s="38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3"/>
      <c r="U2038" s="1"/>
      <c r="V2038" s="1"/>
      <c r="W2038" s="1"/>
      <c r="X2038" s="1"/>
      <c r="Y2038" s="1"/>
      <c r="Z2038" s="1"/>
      <c r="AA2038" s="1"/>
      <c r="AB2038" s="1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hidden="1" x14ac:dyDescent="0.3">
      <c r="A2039" s="1"/>
      <c r="B2039" s="1"/>
      <c r="C2039" s="1"/>
      <c r="D2039" s="38"/>
      <c r="E2039" s="38"/>
      <c r="F2039" s="38"/>
      <c r="G2039" s="38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3"/>
      <c r="U2039" s="1"/>
      <c r="V2039" s="1"/>
      <c r="W2039" s="1"/>
      <c r="X2039" s="1"/>
      <c r="Y2039" s="1"/>
      <c r="Z2039" s="1"/>
      <c r="AA2039" s="1"/>
      <c r="AB2039" s="1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hidden="1" x14ac:dyDescent="0.3">
      <c r="A2040" s="1"/>
      <c r="B2040" s="1"/>
      <c r="C2040" s="1"/>
      <c r="D2040" s="38"/>
      <c r="E2040" s="38"/>
      <c r="F2040" s="38"/>
      <c r="G2040" s="38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3"/>
      <c r="U2040" s="1"/>
      <c r="V2040" s="1"/>
      <c r="W2040" s="1"/>
      <c r="X2040" s="1"/>
      <c r="Y2040" s="1"/>
      <c r="Z2040" s="1"/>
      <c r="AA2040" s="1"/>
      <c r="AB2040" s="1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hidden="1" x14ac:dyDescent="0.3">
      <c r="A2041" s="1"/>
      <c r="B2041" s="1"/>
      <c r="C2041" s="1"/>
      <c r="D2041" s="38"/>
      <c r="E2041" s="38"/>
      <c r="F2041" s="38"/>
      <c r="G2041" s="38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3"/>
      <c r="U2041" s="1"/>
      <c r="V2041" s="1"/>
      <c r="W2041" s="1"/>
      <c r="X2041" s="1"/>
      <c r="Y2041" s="1"/>
      <c r="Z2041" s="1"/>
      <c r="AA2041" s="1"/>
      <c r="AB2041" s="1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hidden="1" x14ac:dyDescent="0.3">
      <c r="A2042" s="1"/>
      <c r="B2042" s="1"/>
      <c r="C2042" s="1"/>
      <c r="D2042" s="38"/>
      <c r="E2042" s="38"/>
      <c r="F2042" s="38"/>
      <c r="G2042" s="38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3"/>
      <c r="U2042" s="1"/>
      <c r="V2042" s="1"/>
      <c r="W2042" s="1"/>
      <c r="X2042" s="1"/>
      <c r="Y2042" s="1"/>
      <c r="Z2042" s="1"/>
      <c r="AA2042" s="1"/>
      <c r="AB2042" s="1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hidden="1" x14ac:dyDescent="0.3">
      <c r="A2043" s="1"/>
      <c r="B2043" s="1"/>
      <c r="C2043" s="1"/>
      <c r="D2043" s="38"/>
      <c r="E2043" s="38"/>
      <c r="F2043" s="38"/>
      <c r="G2043" s="38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3"/>
      <c r="U2043" s="1"/>
      <c r="V2043" s="1"/>
      <c r="W2043" s="1"/>
      <c r="X2043" s="1"/>
      <c r="Y2043" s="1"/>
      <c r="Z2043" s="1"/>
      <c r="AA2043" s="1"/>
      <c r="AB2043" s="1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hidden="1" x14ac:dyDescent="0.3">
      <c r="A2044" s="1"/>
      <c r="B2044" s="1"/>
      <c r="C2044" s="1"/>
      <c r="D2044" s="38"/>
      <c r="E2044" s="38"/>
      <c r="F2044" s="38"/>
      <c r="G2044" s="38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3"/>
      <c r="U2044" s="1"/>
      <c r="V2044" s="1"/>
      <c r="W2044" s="1"/>
      <c r="X2044" s="1"/>
      <c r="Y2044" s="1"/>
      <c r="Z2044" s="1"/>
      <c r="AA2044" s="1"/>
      <c r="AB2044" s="1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hidden="1" x14ac:dyDescent="0.3">
      <c r="A2045" s="1"/>
      <c r="B2045" s="1"/>
      <c r="C2045" s="1"/>
      <c r="D2045" s="38"/>
      <c r="E2045" s="38"/>
      <c r="F2045" s="38"/>
      <c r="G2045" s="38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3"/>
      <c r="U2045" s="1"/>
      <c r="V2045" s="1"/>
      <c r="W2045" s="1"/>
      <c r="X2045" s="1"/>
      <c r="Y2045" s="1"/>
      <c r="Z2045" s="1"/>
      <c r="AA2045" s="1"/>
      <c r="AB2045" s="1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hidden="1" x14ac:dyDescent="0.3">
      <c r="A2046" s="1"/>
      <c r="B2046" s="1"/>
      <c r="C2046" s="1"/>
      <c r="D2046" s="38"/>
      <c r="E2046" s="38"/>
      <c r="F2046" s="38"/>
      <c r="G2046" s="38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3"/>
      <c r="U2046" s="1"/>
      <c r="V2046" s="1"/>
      <c r="W2046" s="1"/>
      <c r="X2046" s="1"/>
      <c r="Y2046" s="1"/>
      <c r="Z2046" s="1"/>
      <c r="AA2046" s="1"/>
      <c r="AB2046" s="1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hidden="1" x14ac:dyDescent="0.3">
      <c r="A2047" s="1"/>
      <c r="B2047" s="1"/>
      <c r="C2047" s="1"/>
      <c r="D2047" s="38"/>
      <c r="E2047" s="38"/>
      <c r="F2047" s="38"/>
      <c r="G2047" s="38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3"/>
      <c r="U2047" s="1"/>
      <c r="V2047" s="1"/>
      <c r="W2047" s="1"/>
      <c r="X2047" s="1"/>
      <c r="Y2047" s="1"/>
      <c r="Z2047" s="1"/>
      <c r="AA2047" s="1"/>
      <c r="AB2047" s="1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hidden="1" x14ac:dyDescent="0.3">
      <c r="A2048" s="1"/>
      <c r="B2048" s="1"/>
      <c r="C2048" s="1"/>
      <c r="D2048" s="38"/>
      <c r="E2048" s="38"/>
      <c r="F2048" s="38"/>
      <c r="G2048" s="38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3"/>
      <c r="U2048" s="1"/>
      <c r="V2048" s="1"/>
      <c r="W2048" s="1"/>
      <c r="X2048" s="1"/>
      <c r="Y2048" s="1"/>
      <c r="Z2048" s="1"/>
      <c r="AA2048" s="1"/>
      <c r="AB2048" s="1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hidden="1" x14ac:dyDescent="0.3">
      <c r="A2049" s="1"/>
      <c r="B2049" s="1"/>
      <c r="C2049" s="1"/>
      <c r="D2049" s="38"/>
      <c r="E2049" s="38"/>
      <c r="F2049" s="38"/>
      <c r="G2049" s="38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3"/>
      <c r="U2049" s="1"/>
      <c r="V2049" s="1"/>
      <c r="W2049" s="1"/>
      <c r="X2049" s="1"/>
      <c r="Y2049" s="1"/>
      <c r="Z2049" s="1"/>
      <c r="AA2049" s="1"/>
      <c r="AB2049" s="1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hidden="1" x14ac:dyDescent="0.3">
      <c r="A2050" s="1"/>
      <c r="B2050" s="1"/>
      <c r="C2050" s="1"/>
      <c r="D2050" s="38"/>
      <c r="E2050" s="38"/>
      <c r="F2050" s="38"/>
      <c r="G2050" s="38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3"/>
      <c r="U2050" s="1"/>
      <c r="V2050" s="1"/>
      <c r="W2050" s="1"/>
      <c r="X2050" s="1"/>
      <c r="Y2050" s="1"/>
      <c r="Z2050" s="1"/>
      <c r="AA2050" s="1"/>
      <c r="AB2050" s="1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hidden="1" x14ac:dyDescent="0.3">
      <c r="A2051" s="1"/>
      <c r="B2051" s="1"/>
      <c r="C2051" s="1"/>
      <c r="D2051" s="38"/>
      <c r="E2051" s="38"/>
      <c r="F2051" s="38"/>
      <c r="G2051" s="38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3"/>
      <c r="U2051" s="1"/>
      <c r="V2051" s="1"/>
      <c r="W2051" s="1"/>
      <c r="X2051" s="1"/>
      <c r="Y2051" s="1"/>
      <c r="Z2051" s="1"/>
      <c r="AA2051" s="1"/>
      <c r="AB2051" s="1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hidden="1" x14ac:dyDescent="0.3">
      <c r="A2052" s="1"/>
      <c r="B2052" s="1"/>
      <c r="C2052" s="1"/>
      <c r="D2052" s="38"/>
      <c r="E2052" s="38"/>
      <c r="F2052" s="38"/>
      <c r="G2052" s="38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3"/>
      <c r="U2052" s="1"/>
      <c r="V2052" s="1"/>
      <c r="W2052" s="1"/>
      <c r="X2052" s="1"/>
      <c r="Y2052" s="1"/>
      <c r="Z2052" s="1"/>
      <c r="AA2052" s="1"/>
      <c r="AB2052" s="1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hidden="1" x14ac:dyDescent="0.3">
      <c r="A2053" s="1"/>
      <c r="B2053" s="1"/>
      <c r="C2053" s="1"/>
      <c r="D2053" s="38"/>
      <c r="E2053" s="38"/>
      <c r="F2053" s="38"/>
      <c r="G2053" s="38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3"/>
      <c r="U2053" s="1"/>
      <c r="V2053" s="1"/>
      <c r="W2053" s="1"/>
      <c r="X2053" s="1"/>
      <c r="Y2053" s="1"/>
      <c r="Z2053" s="1"/>
      <c r="AA2053" s="1"/>
      <c r="AB2053" s="1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hidden="1" x14ac:dyDescent="0.3">
      <c r="A2054" s="1"/>
      <c r="B2054" s="1"/>
      <c r="C2054" s="1"/>
      <c r="D2054" s="38"/>
      <c r="E2054" s="38"/>
      <c r="F2054" s="38"/>
      <c r="G2054" s="38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3"/>
      <c r="U2054" s="1"/>
      <c r="V2054" s="1"/>
      <c r="W2054" s="1"/>
      <c r="X2054" s="1"/>
      <c r="Y2054" s="1"/>
      <c r="Z2054" s="1"/>
      <c r="AA2054" s="1"/>
      <c r="AB2054" s="1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hidden="1" x14ac:dyDescent="0.3">
      <c r="A2055" s="1"/>
      <c r="B2055" s="1"/>
      <c r="C2055" s="1"/>
      <c r="D2055" s="38"/>
      <c r="E2055" s="38"/>
      <c r="F2055" s="38"/>
      <c r="G2055" s="38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3"/>
      <c r="U2055" s="1"/>
      <c r="V2055" s="1"/>
      <c r="W2055" s="1"/>
      <c r="X2055" s="1"/>
      <c r="Y2055" s="1"/>
      <c r="Z2055" s="1"/>
      <c r="AA2055" s="1"/>
      <c r="AB2055" s="1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hidden="1" x14ac:dyDescent="0.3">
      <c r="A2056" s="1"/>
      <c r="B2056" s="1"/>
      <c r="C2056" s="1"/>
      <c r="D2056" s="38"/>
      <c r="E2056" s="38"/>
      <c r="F2056" s="38"/>
      <c r="G2056" s="38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3"/>
      <c r="U2056" s="1"/>
      <c r="V2056" s="1"/>
      <c r="W2056" s="1"/>
      <c r="X2056" s="1"/>
      <c r="Y2056" s="1"/>
      <c r="Z2056" s="1"/>
      <c r="AA2056" s="1"/>
      <c r="AB2056" s="1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hidden="1" x14ac:dyDescent="0.3">
      <c r="A2057" s="1"/>
      <c r="B2057" s="1"/>
      <c r="C2057" s="1"/>
      <c r="D2057" s="38"/>
      <c r="E2057" s="38"/>
      <c r="F2057" s="38"/>
      <c r="G2057" s="38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3"/>
      <c r="U2057" s="1"/>
      <c r="V2057" s="1"/>
      <c r="W2057" s="1"/>
      <c r="X2057" s="1"/>
      <c r="Y2057" s="1"/>
      <c r="Z2057" s="1"/>
      <c r="AA2057" s="1"/>
      <c r="AB2057" s="1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hidden="1" x14ac:dyDescent="0.3">
      <c r="A2058" s="1"/>
      <c r="B2058" s="1"/>
      <c r="C2058" s="1"/>
      <c r="D2058" s="38"/>
      <c r="E2058" s="38"/>
      <c r="F2058" s="38"/>
      <c r="G2058" s="38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3"/>
      <c r="U2058" s="1"/>
      <c r="V2058" s="1"/>
      <c r="W2058" s="1"/>
      <c r="X2058" s="1"/>
      <c r="Y2058" s="1"/>
      <c r="Z2058" s="1"/>
      <c r="AA2058" s="1"/>
      <c r="AB2058" s="1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hidden="1" x14ac:dyDescent="0.3">
      <c r="A2059" s="1"/>
      <c r="B2059" s="1"/>
      <c r="C2059" s="1"/>
      <c r="D2059" s="38"/>
      <c r="E2059" s="38"/>
      <c r="F2059" s="38"/>
      <c r="G2059" s="38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3"/>
      <c r="U2059" s="1"/>
      <c r="V2059" s="1"/>
      <c r="W2059" s="1"/>
      <c r="X2059" s="1"/>
      <c r="Y2059" s="1"/>
      <c r="Z2059" s="1"/>
      <c r="AA2059" s="1"/>
      <c r="AB2059" s="1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hidden="1" x14ac:dyDescent="0.3">
      <c r="A2060" s="1"/>
      <c r="B2060" s="1"/>
      <c r="C2060" s="1"/>
      <c r="D2060" s="38"/>
      <c r="E2060" s="38"/>
      <c r="F2060" s="38"/>
      <c r="G2060" s="38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3"/>
      <c r="U2060" s="1"/>
      <c r="V2060" s="1"/>
      <c r="W2060" s="1"/>
      <c r="X2060" s="1"/>
      <c r="Y2060" s="1"/>
      <c r="Z2060" s="1"/>
      <c r="AA2060" s="1"/>
      <c r="AB2060" s="1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hidden="1" x14ac:dyDescent="0.3">
      <c r="A2061" s="1"/>
      <c r="B2061" s="1"/>
      <c r="C2061" s="1"/>
      <c r="D2061" s="38"/>
      <c r="E2061" s="38"/>
      <c r="F2061" s="38"/>
      <c r="G2061" s="38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3"/>
      <c r="U2061" s="1"/>
      <c r="V2061" s="1"/>
      <c r="W2061" s="1"/>
      <c r="X2061" s="1"/>
      <c r="Y2061" s="1"/>
      <c r="Z2061" s="1"/>
      <c r="AA2061" s="1"/>
      <c r="AB2061" s="1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hidden="1" x14ac:dyDescent="0.3">
      <c r="A2062" s="1"/>
      <c r="B2062" s="1"/>
      <c r="C2062" s="1"/>
      <c r="D2062" s="38"/>
      <c r="E2062" s="38"/>
      <c r="F2062" s="38"/>
      <c r="G2062" s="38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3"/>
      <c r="U2062" s="1"/>
      <c r="V2062" s="1"/>
      <c r="W2062" s="1"/>
      <c r="X2062" s="1"/>
      <c r="Y2062" s="1"/>
      <c r="Z2062" s="1"/>
      <c r="AA2062" s="1"/>
      <c r="AB2062" s="1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hidden="1" x14ac:dyDescent="0.3">
      <c r="A2063" s="1"/>
      <c r="B2063" s="1"/>
      <c r="C2063" s="1"/>
      <c r="D2063" s="38"/>
      <c r="E2063" s="38"/>
      <c r="F2063" s="38"/>
      <c r="G2063" s="38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3"/>
      <c r="U2063" s="1"/>
      <c r="V2063" s="1"/>
      <c r="W2063" s="1"/>
      <c r="X2063" s="1"/>
      <c r="Y2063" s="1"/>
      <c r="Z2063" s="1"/>
      <c r="AA2063" s="1"/>
      <c r="AB2063" s="1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hidden="1" x14ac:dyDescent="0.3">
      <c r="A2064" s="1"/>
      <c r="B2064" s="1"/>
      <c r="C2064" s="1"/>
      <c r="D2064" s="38"/>
      <c r="E2064" s="38"/>
      <c r="F2064" s="38"/>
      <c r="G2064" s="38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3"/>
      <c r="U2064" s="1"/>
      <c r="V2064" s="1"/>
      <c r="W2064" s="1"/>
      <c r="X2064" s="1"/>
      <c r="Y2064" s="1"/>
      <c r="Z2064" s="1"/>
      <c r="AA2064" s="1"/>
      <c r="AB2064" s="1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hidden="1" x14ac:dyDescent="0.3">
      <c r="A2065" s="1"/>
      <c r="B2065" s="1"/>
      <c r="C2065" s="1"/>
      <c r="D2065" s="38"/>
      <c r="E2065" s="38"/>
      <c r="F2065" s="38"/>
      <c r="G2065" s="38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3"/>
      <c r="U2065" s="1"/>
      <c r="V2065" s="1"/>
      <c r="W2065" s="1"/>
      <c r="X2065" s="1"/>
      <c r="Y2065" s="1"/>
      <c r="Z2065" s="1"/>
      <c r="AA2065" s="1"/>
      <c r="AB2065" s="1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hidden="1" x14ac:dyDescent="0.3">
      <c r="A2066" s="1"/>
      <c r="B2066" s="1"/>
      <c r="C2066" s="1"/>
      <c r="D2066" s="38"/>
      <c r="E2066" s="38"/>
      <c r="F2066" s="38"/>
      <c r="G2066" s="38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3"/>
      <c r="U2066" s="1"/>
      <c r="V2066" s="1"/>
      <c r="W2066" s="1"/>
      <c r="X2066" s="1"/>
      <c r="Y2066" s="1"/>
      <c r="Z2066" s="1"/>
      <c r="AA2066" s="1"/>
      <c r="AB2066" s="1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hidden="1" x14ac:dyDescent="0.3">
      <c r="A2067" s="1"/>
      <c r="B2067" s="1"/>
      <c r="C2067" s="1"/>
      <c r="D2067" s="38"/>
      <c r="E2067" s="38"/>
      <c r="F2067" s="38"/>
      <c r="G2067" s="38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3"/>
      <c r="U2067" s="1"/>
      <c r="V2067" s="1"/>
      <c r="W2067" s="1"/>
      <c r="X2067" s="1"/>
      <c r="Y2067" s="1"/>
      <c r="Z2067" s="1"/>
      <c r="AA2067" s="1"/>
      <c r="AB2067" s="1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hidden="1" x14ac:dyDescent="0.3">
      <c r="A2068" s="1"/>
      <c r="B2068" s="1"/>
      <c r="C2068" s="1"/>
      <c r="D2068" s="38"/>
      <c r="E2068" s="38"/>
      <c r="F2068" s="38"/>
      <c r="G2068" s="38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3"/>
      <c r="U2068" s="1"/>
      <c r="V2068" s="1"/>
      <c r="W2068" s="1"/>
      <c r="X2068" s="1"/>
      <c r="Y2068" s="1"/>
      <c r="Z2068" s="1"/>
      <c r="AA2068" s="1"/>
      <c r="AB2068" s="1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hidden="1" x14ac:dyDescent="0.3">
      <c r="A2069" s="1"/>
      <c r="B2069" s="1"/>
      <c r="C2069" s="1"/>
      <c r="D2069" s="38"/>
      <c r="E2069" s="38"/>
      <c r="F2069" s="38"/>
      <c r="G2069" s="38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3"/>
      <c r="U2069" s="1"/>
      <c r="V2069" s="1"/>
      <c r="W2069" s="1"/>
      <c r="X2069" s="1"/>
      <c r="Y2069" s="1"/>
      <c r="Z2069" s="1"/>
      <c r="AA2069" s="1"/>
      <c r="AB2069" s="1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hidden="1" x14ac:dyDescent="0.3">
      <c r="A2070" s="1"/>
      <c r="B2070" s="1"/>
      <c r="C2070" s="1"/>
      <c r="D2070" s="38"/>
      <c r="E2070" s="38"/>
      <c r="F2070" s="38"/>
      <c r="G2070" s="38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3"/>
      <c r="U2070" s="1"/>
      <c r="V2070" s="1"/>
      <c r="W2070" s="1"/>
      <c r="X2070" s="1"/>
      <c r="Y2070" s="1"/>
      <c r="Z2070" s="1"/>
      <c r="AA2070" s="1"/>
      <c r="AB2070" s="1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hidden="1" x14ac:dyDescent="0.3">
      <c r="A2071" s="1"/>
      <c r="B2071" s="1"/>
      <c r="C2071" s="1"/>
      <c r="D2071" s="38"/>
      <c r="E2071" s="38"/>
      <c r="F2071" s="38"/>
      <c r="G2071" s="38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3"/>
      <c r="U2071" s="1"/>
      <c r="V2071" s="1"/>
      <c r="W2071" s="1"/>
      <c r="X2071" s="1"/>
      <c r="Y2071" s="1"/>
      <c r="Z2071" s="1"/>
      <c r="AA2071" s="1"/>
      <c r="AB2071" s="1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hidden="1" x14ac:dyDescent="0.3">
      <c r="A2072" s="1"/>
      <c r="B2072" s="1"/>
      <c r="C2072" s="1"/>
      <c r="D2072" s="38"/>
      <c r="E2072" s="38"/>
      <c r="F2072" s="38"/>
      <c r="G2072" s="38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3"/>
      <c r="U2072" s="1"/>
      <c r="V2072" s="1"/>
      <c r="W2072" s="1"/>
      <c r="X2072" s="1"/>
      <c r="Y2072" s="1"/>
      <c r="Z2072" s="1"/>
      <c r="AA2072" s="1"/>
      <c r="AB2072" s="1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hidden="1" x14ac:dyDescent="0.3">
      <c r="A2073" s="1"/>
      <c r="B2073" s="1"/>
      <c r="C2073" s="1"/>
      <c r="D2073" s="38"/>
      <c r="E2073" s="38"/>
      <c r="F2073" s="38"/>
      <c r="G2073" s="38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3"/>
      <c r="U2073" s="1"/>
      <c r="V2073" s="1"/>
      <c r="W2073" s="1"/>
      <c r="X2073" s="1"/>
      <c r="Y2073" s="1"/>
      <c r="Z2073" s="1"/>
      <c r="AA2073" s="1"/>
      <c r="AB2073" s="1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hidden="1" x14ac:dyDescent="0.3">
      <c r="A2074" s="1"/>
      <c r="B2074" s="1"/>
      <c r="C2074" s="1"/>
      <c r="D2074" s="38"/>
      <c r="E2074" s="38"/>
      <c r="F2074" s="38"/>
      <c r="G2074" s="38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3"/>
      <c r="U2074" s="1"/>
      <c r="V2074" s="1"/>
      <c r="W2074" s="1"/>
      <c r="X2074" s="1"/>
      <c r="Y2074" s="1"/>
      <c r="Z2074" s="1"/>
      <c r="AA2074" s="1"/>
      <c r="AB2074" s="1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hidden="1" x14ac:dyDescent="0.3">
      <c r="A2075" s="1"/>
      <c r="B2075" s="1"/>
      <c r="C2075" s="1"/>
      <c r="D2075" s="38"/>
      <c r="E2075" s="38"/>
      <c r="F2075" s="38"/>
      <c r="G2075" s="38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3"/>
      <c r="U2075" s="1"/>
      <c r="V2075" s="1"/>
      <c r="W2075" s="1"/>
      <c r="X2075" s="1"/>
      <c r="Y2075" s="1"/>
      <c r="Z2075" s="1"/>
      <c r="AA2075" s="1"/>
      <c r="AB2075" s="1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hidden="1" x14ac:dyDescent="0.3">
      <c r="A2076" s="1"/>
      <c r="B2076" s="1"/>
      <c r="C2076" s="1"/>
      <c r="D2076" s="38"/>
      <c r="E2076" s="38"/>
      <c r="F2076" s="38"/>
      <c r="G2076" s="38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3"/>
      <c r="U2076" s="1"/>
      <c r="V2076" s="1"/>
      <c r="W2076" s="1"/>
      <c r="X2076" s="1"/>
      <c r="Y2076" s="1"/>
      <c r="Z2076" s="1"/>
      <c r="AA2076" s="1"/>
      <c r="AB2076" s="1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hidden="1" x14ac:dyDescent="0.3">
      <c r="A2077" s="1"/>
      <c r="B2077" s="1"/>
      <c r="C2077" s="1"/>
      <c r="D2077" s="38"/>
      <c r="E2077" s="38"/>
      <c r="F2077" s="38"/>
      <c r="G2077" s="38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3"/>
      <c r="U2077" s="1"/>
      <c r="V2077" s="1"/>
      <c r="W2077" s="1"/>
      <c r="X2077" s="1"/>
      <c r="Y2077" s="1"/>
      <c r="Z2077" s="1"/>
      <c r="AA2077" s="1"/>
      <c r="AB2077" s="1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hidden="1" x14ac:dyDescent="0.3">
      <c r="A2078" s="1"/>
      <c r="B2078" s="1"/>
      <c r="C2078" s="1"/>
      <c r="D2078" s="38"/>
      <c r="E2078" s="38"/>
      <c r="F2078" s="38"/>
      <c r="G2078" s="38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3"/>
      <c r="U2078" s="1"/>
      <c r="V2078" s="1"/>
      <c r="W2078" s="1"/>
      <c r="X2078" s="1"/>
      <c r="Y2078" s="1"/>
      <c r="Z2078" s="1"/>
      <c r="AA2078" s="1"/>
      <c r="AB2078" s="1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hidden="1" x14ac:dyDescent="0.3">
      <c r="A2079" s="1"/>
      <c r="B2079" s="1"/>
      <c r="C2079" s="1"/>
      <c r="D2079" s="38"/>
      <c r="E2079" s="38"/>
      <c r="F2079" s="38"/>
      <c r="G2079" s="38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3"/>
      <c r="U2079" s="1"/>
      <c r="V2079" s="1"/>
      <c r="W2079" s="1"/>
      <c r="X2079" s="1"/>
      <c r="Y2079" s="1"/>
      <c r="Z2079" s="1"/>
      <c r="AA2079" s="1"/>
      <c r="AB2079" s="1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hidden="1" x14ac:dyDescent="0.3">
      <c r="A2080" s="1"/>
      <c r="B2080" s="1"/>
      <c r="C2080" s="1"/>
      <c r="D2080" s="38"/>
      <c r="E2080" s="38"/>
      <c r="F2080" s="38"/>
      <c r="G2080" s="38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3"/>
      <c r="U2080" s="1"/>
      <c r="V2080" s="1"/>
      <c r="W2080" s="1"/>
      <c r="X2080" s="1"/>
      <c r="Y2080" s="1"/>
      <c r="Z2080" s="1"/>
      <c r="AA2080" s="1"/>
      <c r="AB2080" s="1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hidden="1" x14ac:dyDescent="0.3">
      <c r="A2081" s="1"/>
      <c r="B2081" s="1"/>
      <c r="C2081" s="1"/>
      <c r="D2081" s="38"/>
      <c r="E2081" s="38"/>
      <c r="F2081" s="38"/>
      <c r="G2081" s="38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3"/>
      <c r="U2081" s="1"/>
      <c r="V2081" s="1"/>
      <c r="W2081" s="1"/>
      <c r="X2081" s="1"/>
      <c r="Y2081" s="1"/>
      <c r="Z2081" s="1"/>
      <c r="AA2081" s="1"/>
      <c r="AB2081" s="1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hidden="1" x14ac:dyDescent="0.3">
      <c r="A2082" s="4"/>
      <c r="B2082" s="4"/>
      <c r="C2082" s="4"/>
      <c r="D2082" s="5"/>
      <c r="E2082" s="5"/>
      <c r="F2082" s="5"/>
      <c r="G2082" s="5"/>
      <c r="H2082" s="4"/>
      <c r="I2082" s="4"/>
      <c r="J2082" s="5"/>
      <c r="K2082" s="5"/>
      <c r="L2082" s="6"/>
      <c r="M2082" s="5"/>
      <c r="N2082" s="5"/>
      <c r="O2082" s="5"/>
      <c r="P2082" s="5"/>
      <c r="Q2082" s="5"/>
      <c r="R2082" s="6"/>
      <c r="S2082" s="6"/>
      <c r="T2082" s="7"/>
      <c r="U2082" s="6"/>
      <c r="V2082" s="6"/>
      <c r="W2082" s="6"/>
      <c r="X2082" s="6"/>
      <c r="Y2082" s="6"/>
      <c r="Z2082" s="6"/>
      <c r="AA2082" s="6"/>
      <c r="AB2082" s="6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</row>
    <row r="2083" spans="1:57" hidden="1" x14ac:dyDescent="0.3">
      <c r="A2083" s="4"/>
      <c r="B2083" s="4"/>
      <c r="C2083" s="4"/>
      <c r="D2083" s="5"/>
      <c r="E2083" s="5"/>
      <c r="F2083" s="5"/>
      <c r="G2083" s="5"/>
      <c r="H2083" s="4"/>
      <c r="I2083" s="4"/>
      <c r="J2083" s="5"/>
      <c r="K2083" s="5"/>
      <c r="L2083" s="6"/>
      <c r="M2083" s="5"/>
      <c r="N2083" s="5"/>
      <c r="O2083" s="5"/>
      <c r="P2083" s="5"/>
      <c r="Q2083" s="5"/>
      <c r="R2083" s="6"/>
      <c r="S2083" s="6"/>
      <c r="T2083" s="7"/>
      <c r="U2083" s="6"/>
      <c r="V2083" s="6"/>
      <c r="W2083" s="6"/>
      <c r="X2083" s="6"/>
      <c r="Y2083" s="6"/>
      <c r="Z2083" s="6"/>
      <c r="AA2083" s="6"/>
      <c r="AB2083" s="6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</row>
    <row r="2084" spans="1:57" hidden="1" x14ac:dyDescent="0.3">
      <c r="A2084" s="4"/>
      <c r="B2084" s="4"/>
      <c r="C2084" s="4"/>
      <c r="D2084" s="5"/>
      <c r="E2084" s="5"/>
      <c r="F2084" s="5"/>
      <c r="G2084" s="5"/>
      <c r="H2084" s="4"/>
      <c r="I2084" s="4"/>
      <c r="J2084" s="5"/>
      <c r="K2084" s="5"/>
      <c r="L2084" s="6"/>
      <c r="M2084" s="5"/>
      <c r="N2084" s="5"/>
      <c r="O2084" s="5"/>
      <c r="P2084" s="5"/>
      <c r="Q2084" s="5"/>
      <c r="R2084" s="6"/>
      <c r="S2084" s="6"/>
      <c r="T2084" s="7"/>
      <c r="U2084" s="6"/>
      <c r="V2084" s="6"/>
      <c r="W2084" s="6"/>
      <c r="X2084" s="6"/>
      <c r="Y2084" s="6"/>
      <c r="Z2084" s="6"/>
      <c r="AA2084" s="6"/>
      <c r="AB2084" s="6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</row>
    <row r="2085" spans="1:57" hidden="1" x14ac:dyDescent="0.3">
      <c r="A2085" s="4"/>
      <c r="B2085" s="4"/>
      <c r="C2085" s="4"/>
      <c r="D2085" s="5"/>
      <c r="E2085" s="5"/>
      <c r="F2085" s="5"/>
      <c r="G2085" s="5"/>
      <c r="H2085" s="4"/>
      <c r="I2085" s="4"/>
      <c r="J2085" s="5"/>
      <c r="K2085" s="5"/>
      <c r="L2085" s="6"/>
      <c r="M2085" s="5"/>
      <c r="N2085" s="5"/>
      <c r="O2085" s="5"/>
      <c r="P2085" s="5"/>
      <c r="Q2085" s="5"/>
      <c r="R2085" s="6"/>
      <c r="S2085" s="6"/>
      <c r="T2085" s="7"/>
      <c r="U2085" s="6"/>
      <c r="V2085" s="6"/>
      <c r="W2085" s="6"/>
      <c r="X2085" s="6"/>
      <c r="Y2085" s="6"/>
      <c r="Z2085" s="6"/>
      <c r="AA2085" s="6"/>
      <c r="AB2085" s="6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</row>
    <row r="2086" spans="1:57" hidden="1" x14ac:dyDescent="0.3">
      <c r="A2086" s="4"/>
      <c r="B2086" s="4"/>
      <c r="C2086" s="4"/>
      <c r="D2086" s="5"/>
      <c r="E2086" s="5"/>
      <c r="F2086" s="5"/>
      <c r="G2086" s="5"/>
      <c r="H2086" s="4"/>
      <c r="I2086" s="4"/>
      <c r="J2086" s="5"/>
      <c r="K2086" s="5"/>
      <c r="L2086" s="6"/>
      <c r="M2086" s="5"/>
      <c r="N2086" s="5"/>
      <c r="O2086" s="5"/>
      <c r="P2086" s="5"/>
      <c r="Q2086" s="5"/>
      <c r="R2086" s="6"/>
      <c r="S2086" s="6"/>
      <c r="T2086" s="7"/>
      <c r="U2086" s="6"/>
      <c r="V2086" s="6"/>
      <c r="W2086" s="6"/>
      <c r="X2086" s="6"/>
      <c r="Y2086" s="6"/>
      <c r="Z2086" s="6"/>
      <c r="AA2086" s="6"/>
      <c r="AB2086" s="6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</row>
    <row r="2087" spans="1:57" hidden="1" x14ac:dyDescent="0.3">
      <c r="A2087" s="4"/>
      <c r="B2087" s="4"/>
      <c r="C2087" s="4"/>
      <c r="D2087" s="5"/>
      <c r="E2087" s="5"/>
      <c r="F2087" s="5"/>
      <c r="G2087" s="5"/>
      <c r="H2087" s="4"/>
      <c r="I2087" s="4"/>
      <c r="J2087" s="5"/>
      <c r="K2087" s="5"/>
      <c r="L2087" s="6"/>
      <c r="M2087" s="5"/>
      <c r="N2087" s="5"/>
      <c r="O2087" s="5"/>
      <c r="P2087" s="5"/>
      <c r="Q2087" s="5"/>
      <c r="R2087" s="6"/>
      <c r="S2087" s="6"/>
      <c r="T2087" s="7"/>
      <c r="U2087" s="6"/>
      <c r="V2087" s="6"/>
      <c r="W2087" s="6"/>
      <c r="X2087" s="6"/>
      <c r="Y2087" s="6"/>
      <c r="Z2087" s="6"/>
      <c r="AA2087" s="6"/>
      <c r="AB2087" s="6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</row>
    <row r="2088" spans="1:57" hidden="1" x14ac:dyDescent="0.3">
      <c r="A2088" s="4"/>
      <c r="B2088" s="4"/>
      <c r="C2088" s="4"/>
      <c r="D2088" s="5"/>
      <c r="E2088" s="5"/>
      <c r="F2088" s="5"/>
      <c r="G2088" s="5"/>
      <c r="H2088" s="4"/>
      <c r="I2088" s="4"/>
      <c r="J2088" s="5"/>
      <c r="K2088" s="5"/>
      <c r="L2088" s="6"/>
      <c r="M2088" s="5"/>
      <c r="N2088" s="5"/>
      <c r="O2088" s="5"/>
      <c r="P2088" s="5"/>
      <c r="Q2088" s="5"/>
      <c r="R2088" s="6"/>
      <c r="S2088" s="6"/>
      <c r="T2088" s="7"/>
      <c r="U2088" s="6"/>
      <c r="V2088" s="6"/>
      <c r="W2088" s="6"/>
      <c r="X2088" s="6"/>
      <c r="Y2088" s="6"/>
      <c r="Z2088" s="6"/>
      <c r="AA2088" s="6"/>
      <c r="AB2088" s="6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</row>
    <row r="2089" spans="1:57" hidden="1" x14ac:dyDescent="0.3">
      <c r="A2089" s="4"/>
      <c r="B2089" s="4"/>
      <c r="C2089" s="4"/>
      <c r="D2089" s="5"/>
      <c r="E2089" s="5"/>
      <c r="F2089" s="5"/>
      <c r="G2089" s="5"/>
      <c r="H2089" s="4"/>
      <c r="I2089" s="4"/>
      <c r="J2089" s="5"/>
      <c r="K2089" s="5"/>
      <c r="L2089" s="6"/>
      <c r="M2089" s="5"/>
      <c r="N2089" s="5"/>
      <c r="O2089" s="5"/>
      <c r="P2089" s="5"/>
      <c r="Q2089" s="5"/>
      <c r="R2089" s="6"/>
      <c r="S2089" s="6"/>
      <c r="T2089" s="7"/>
      <c r="U2089" s="6"/>
      <c r="V2089" s="6"/>
      <c r="W2089" s="6"/>
      <c r="X2089" s="6"/>
      <c r="Y2089" s="6"/>
      <c r="Z2089" s="6"/>
      <c r="AA2089" s="6"/>
      <c r="AB2089" s="6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</row>
    <row r="2090" spans="1:57" hidden="1" x14ac:dyDescent="0.3">
      <c r="A2090" s="4"/>
      <c r="B2090" s="4"/>
      <c r="C2090" s="4"/>
      <c r="D2090" s="5"/>
      <c r="E2090" s="5"/>
      <c r="F2090" s="5"/>
      <c r="G2090" s="5"/>
      <c r="H2090" s="4"/>
      <c r="I2090" s="4"/>
      <c r="J2090" s="5"/>
      <c r="K2090" s="5"/>
      <c r="L2090" s="6"/>
      <c r="M2090" s="5"/>
      <c r="N2090" s="5"/>
      <c r="O2090" s="5"/>
      <c r="P2090" s="5"/>
      <c r="Q2090" s="5"/>
      <c r="R2090" s="6"/>
      <c r="S2090" s="6"/>
      <c r="T2090" s="7"/>
      <c r="U2090" s="6"/>
      <c r="V2090" s="6"/>
      <c r="W2090" s="6"/>
      <c r="X2090" s="6"/>
      <c r="Y2090" s="6"/>
      <c r="Z2090" s="6"/>
      <c r="AA2090" s="6"/>
      <c r="AB2090" s="6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</row>
    <row r="2091" spans="1:57" hidden="1" x14ac:dyDescent="0.3">
      <c r="A2091" s="4"/>
      <c r="B2091" s="4"/>
      <c r="C2091" s="4"/>
      <c r="D2091" s="5"/>
      <c r="E2091" s="5"/>
      <c r="F2091" s="5"/>
      <c r="G2091" s="5"/>
      <c r="H2091" s="4"/>
      <c r="I2091" s="4"/>
      <c r="J2091" s="5"/>
      <c r="K2091" s="5"/>
      <c r="L2091" s="6"/>
      <c r="M2091" s="5"/>
      <c r="N2091" s="5"/>
      <c r="O2091" s="5"/>
      <c r="P2091" s="5"/>
      <c r="Q2091" s="5"/>
      <c r="R2091" s="6"/>
      <c r="S2091" s="6"/>
      <c r="T2091" s="7"/>
      <c r="U2091" s="6"/>
      <c r="V2091" s="6"/>
      <c r="W2091" s="6"/>
      <c r="X2091" s="6"/>
      <c r="Y2091" s="6"/>
      <c r="Z2091" s="6"/>
      <c r="AA2091" s="6"/>
      <c r="AB2091" s="6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</row>
    <row r="2092" spans="1:57" hidden="1" x14ac:dyDescent="0.3">
      <c r="A2092" s="4"/>
      <c r="B2092" s="4"/>
      <c r="C2092" s="4"/>
      <c r="D2092" s="5"/>
      <c r="E2092" s="5"/>
      <c r="F2092" s="5"/>
      <c r="G2092" s="5"/>
      <c r="H2092" s="4"/>
      <c r="I2092" s="4"/>
      <c r="J2092" s="5"/>
      <c r="K2092" s="5"/>
      <c r="L2092" s="6"/>
      <c r="M2092" s="5"/>
      <c r="N2092" s="5"/>
      <c r="O2092" s="5"/>
      <c r="P2092" s="5"/>
      <c r="Q2092" s="5"/>
      <c r="R2092" s="6"/>
      <c r="S2092" s="6"/>
      <c r="T2092" s="7"/>
      <c r="U2092" s="6"/>
      <c r="V2092" s="6"/>
      <c r="W2092" s="6"/>
      <c r="X2092" s="6"/>
      <c r="Y2092" s="6"/>
      <c r="Z2092" s="6"/>
      <c r="AA2092" s="6"/>
      <c r="AB2092" s="6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</row>
    <row r="2093" spans="1:57" hidden="1" x14ac:dyDescent="0.3">
      <c r="A2093" s="4"/>
      <c r="B2093" s="4"/>
      <c r="C2093" s="4"/>
      <c r="D2093" s="5"/>
      <c r="E2093" s="5"/>
      <c r="F2093" s="5"/>
      <c r="G2093" s="5"/>
      <c r="H2093" s="4"/>
      <c r="I2093" s="4"/>
      <c r="J2093" s="5"/>
      <c r="K2093" s="5"/>
      <c r="L2093" s="6"/>
      <c r="M2093" s="5"/>
      <c r="N2093" s="5"/>
      <c r="O2093" s="5"/>
      <c r="P2093" s="5"/>
      <c r="Q2093" s="5"/>
      <c r="R2093" s="6"/>
      <c r="S2093" s="6"/>
      <c r="T2093" s="7"/>
      <c r="U2093" s="6"/>
      <c r="V2093" s="6"/>
      <c r="W2093" s="6"/>
      <c r="X2093" s="6"/>
      <c r="Y2093" s="6"/>
      <c r="Z2093" s="6"/>
      <c r="AA2093" s="6"/>
      <c r="AB2093" s="6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</row>
    <row r="2094" spans="1:57" hidden="1" x14ac:dyDescent="0.3">
      <c r="A2094" s="4"/>
      <c r="B2094" s="4"/>
      <c r="C2094" s="4"/>
      <c r="D2094" s="5"/>
      <c r="E2094" s="5"/>
      <c r="F2094" s="5"/>
      <c r="G2094" s="5"/>
      <c r="H2094" s="4"/>
      <c r="I2094" s="4"/>
      <c r="J2094" s="5"/>
      <c r="K2094" s="5"/>
      <c r="L2094" s="6"/>
      <c r="M2094" s="5"/>
      <c r="N2094" s="5"/>
      <c r="O2094" s="5"/>
      <c r="P2094" s="5"/>
      <c r="Q2094" s="5"/>
      <c r="R2094" s="6"/>
      <c r="S2094" s="6"/>
      <c r="T2094" s="7"/>
      <c r="U2094" s="6"/>
      <c r="V2094" s="6"/>
      <c r="W2094" s="6"/>
      <c r="X2094" s="6"/>
      <c r="Y2094" s="6"/>
      <c r="Z2094" s="6"/>
      <c r="AA2094" s="6"/>
      <c r="AB2094" s="6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</row>
    <row r="2095" spans="1:57" hidden="1" x14ac:dyDescent="0.3">
      <c r="A2095" s="4"/>
      <c r="B2095" s="4"/>
      <c r="C2095" s="4"/>
      <c r="D2095" s="5"/>
      <c r="E2095" s="5"/>
      <c r="F2095" s="5"/>
      <c r="G2095" s="5"/>
      <c r="H2095" s="4"/>
      <c r="I2095" s="4"/>
      <c r="J2095" s="5"/>
      <c r="K2095" s="5"/>
      <c r="L2095" s="6"/>
      <c r="M2095" s="5"/>
      <c r="N2095" s="5"/>
      <c r="O2095" s="5"/>
      <c r="P2095" s="5"/>
      <c r="Q2095" s="5"/>
      <c r="R2095" s="6"/>
      <c r="S2095" s="6"/>
      <c r="T2095" s="7"/>
      <c r="U2095" s="6"/>
      <c r="V2095" s="6"/>
      <c r="W2095" s="6"/>
      <c r="X2095" s="6"/>
      <c r="Y2095" s="6"/>
      <c r="Z2095" s="6"/>
      <c r="AA2095" s="6"/>
      <c r="AB2095" s="6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</row>
    <row r="2096" spans="1:57" hidden="1" x14ac:dyDescent="0.3">
      <c r="A2096" s="4"/>
      <c r="B2096" s="4"/>
      <c r="C2096" s="4"/>
      <c r="D2096" s="5"/>
      <c r="E2096" s="5"/>
      <c r="F2096" s="5"/>
      <c r="G2096" s="5"/>
      <c r="H2096" s="4"/>
      <c r="I2096" s="4"/>
      <c r="J2096" s="5"/>
      <c r="K2096" s="5"/>
      <c r="L2096" s="6"/>
      <c r="M2096" s="5"/>
      <c r="N2096" s="5"/>
      <c r="O2096" s="5"/>
      <c r="P2096" s="5"/>
      <c r="Q2096" s="5"/>
      <c r="R2096" s="6"/>
      <c r="S2096" s="6"/>
      <c r="T2096" s="7"/>
      <c r="U2096" s="6"/>
      <c r="V2096" s="6"/>
      <c r="W2096" s="6"/>
      <c r="X2096" s="6"/>
      <c r="Y2096" s="6"/>
      <c r="Z2096" s="6"/>
      <c r="AA2096" s="6"/>
      <c r="AB2096" s="6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</row>
    <row r="2097" spans="1:57" hidden="1" x14ac:dyDescent="0.3">
      <c r="A2097" s="4"/>
      <c r="B2097" s="4"/>
      <c r="C2097" s="4"/>
      <c r="D2097" s="5"/>
      <c r="E2097" s="5"/>
      <c r="F2097" s="5"/>
      <c r="G2097" s="5"/>
      <c r="H2097" s="4"/>
      <c r="I2097" s="4"/>
      <c r="J2097" s="5"/>
      <c r="K2097" s="5"/>
      <c r="L2097" s="6"/>
      <c r="M2097" s="5"/>
      <c r="N2097" s="5"/>
      <c r="O2097" s="5"/>
      <c r="P2097" s="5"/>
      <c r="Q2097" s="5"/>
      <c r="R2097" s="6"/>
      <c r="S2097" s="6"/>
      <c r="T2097" s="7"/>
      <c r="U2097" s="6"/>
      <c r="V2097" s="6"/>
      <c r="W2097" s="6"/>
      <c r="X2097" s="6"/>
      <c r="Y2097" s="6"/>
      <c r="Z2097" s="6"/>
      <c r="AA2097" s="6"/>
      <c r="AB2097" s="6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</row>
    <row r="2098" spans="1:57" hidden="1" x14ac:dyDescent="0.3">
      <c r="A2098" s="4"/>
      <c r="B2098" s="4"/>
      <c r="C2098" s="4"/>
      <c r="D2098" s="5"/>
      <c r="E2098" s="5"/>
      <c r="F2098" s="5"/>
      <c r="G2098" s="5"/>
      <c r="H2098" s="4"/>
      <c r="I2098" s="4"/>
      <c r="J2098" s="5"/>
      <c r="K2098" s="5"/>
      <c r="L2098" s="6"/>
      <c r="M2098" s="5"/>
      <c r="N2098" s="5"/>
      <c r="O2098" s="5"/>
      <c r="P2098" s="5"/>
      <c r="Q2098" s="5"/>
      <c r="R2098" s="6"/>
      <c r="S2098" s="6"/>
      <c r="T2098" s="7"/>
      <c r="U2098" s="6"/>
      <c r="V2098" s="6"/>
      <c r="W2098" s="6"/>
      <c r="X2098" s="6"/>
      <c r="Y2098" s="6"/>
      <c r="Z2098" s="6"/>
      <c r="AA2098" s="6"/>
      <c r="AB2098" s="6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</row>
    <row r="2099" spans="1:57" hidden="1" x14ac:dyDescent="0.3">
      <c r="A2099" s="4"/>
      <c r="B2099" s="4"/>
      <c r="C2099" s="4"/>
      <c r="D2099" s="5"/>
      <c r="E2099" s="5"/>
      <c r="F2099" s="5"/>
      <c r="G2099" s="5"/>
      <c r="H2099" s="4"/>
      <c r="I2099" s="4"/>
      <c r="J2099" s="5"/>
      <c r="K2099" s="5"/>
      <c r="L2099" s="6"/>
      <c r="M2099" s="5"/>
      <c r="N2099" s="5"/>
      <c r="O2099" s="5"/>
      <c r="P2099" s="5"/>
      <c r="Q2099" s="5"/>
      <c r="R2099" s="6"/>
      <c r="S2099" s="6"/>
      <c r="T2099" s="7"/>
      <c r="U2099" s="6"/>
      <c r="V2099" s="6"/>
      <c r="W2099" s="6"/>
      <c r="X2099" s="6"/>
      <c r="Y2099" s="6"/>
      <c r="Z2099" s="6"/>
      <c r="AA2099" s="6"/>
      <c r="AB2099" s="6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</row>
    <row r="2100" spans="1:57" hidden="1" x14ac:dyDescent="0.3">
      <c r="A2100" s="4"/>
      <c r="B2100" s="4"/>
      <c r="C2100" s="4"/>
      <c r="D2100" s="5"/>
      <c r="E2100" s="5"/>
      <c r="F2100" s="5"/>
      <c r="G2100" s="5"/>
      <c r="H2100" s="4"/>
      <c r="I2100" s="4"/>
      <c r="J2100" s="5"/>
      <c r="K2100" s="5"/>
      <c r="L2100" s="6"/>
      <c r="M2100" s="5"/>
      <c r="N2100" s="5"/>
      <c r="O2100" s="5"/>
      <c r="P2100" s="5"/>
      <c r="Q2100" s="5"/>
      <c r="R2100" s="6"/>
      <c r="S2100" s="6"/>
      <c r="T2100" s="7"/>
      <c r="U2100" s="6"/>
      <c r="V2100" s="6"/>
      <c r="W2100" s="6"/>
      <c r="X2100" s="6"/>
      <c r="Y2100" s="6"/>
      <c r="Z2100" s="6"/>
      <c r="AA2100" s="6"/>
      <c r="AB2100" s="6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</row>
    <row r="2101" spans="1:57" hidden="1" x14ac:dyDescent="0.3">
      <c r="A2101" s="4"/>
      <c r="B2101" s="4"/>
      <c r="C2101" s="4"/>
      <c r="D2101" s="5"/>
      <c r="E2101" s="5"/>
      <c r="F2101" s="5"/>
      <c r="G2101" s="5"/>
      <c r="H2101" s="4"/>
      <c r="I2101" s="4"/>
      <c r="J2101" s="5"/>
      <c r="K2101" s="5"/>
      <c r="L2101" s="6"/>
      <c r="M2101" s="5"/>
      <c r="N2101" s="5"/>
      <c r="O2101" s="5"/>
      <c r="P2101" s="5"/>
      <c r="Q2101" s="5"/>
      <c r="R2101" s="6"/>
      <c r="S2101" s="6"/>
      <c r="T2101" s="7"/>
      <c r="U2101" s="6"/>
      <c r="V2101" s="6"/>
      <c r="W2101" s="6"/>
      <c r="X2101" s="6"/>
      <c r="Y2101" s="6"/>
      <c r="Z2101" s="6"/>
      <c r="AA2101" s="6"/>
      <c r="AB2101" s="6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</row>
    <row r="2102" spans="1:57" hidden="1" x14ac:dyDescent="0.3">
      <c r="A2102" s="4"/>
      <c r="B2102" s="4"/>
      <c r="C2102" s="4"/>
      <c r="D2102" s="5"/>
      <c r="E2102" s="5"/>
      <c r="F2102" s="5"/>
      <c r="G2102" s="5"/>
      <c r="H2102" s="4"/>
      <c r="I2102" s="4"/>
      <c r="J2102" s="5"/>
      <c r="K2102" s="5"/>
      <c r="L2102" s="6"/>
      <c r="M2102" s="5"/>
      <c r="N2102" s="5"/>
      <c r="O2102" s="5"/>
      <c r="P2102" s="5"/>
      <c r="Q2102" s="5"/>
      <c r="R2102" s="6"/>
      <c r="S2102" s="6"/>
      <c r="T2102" s="7"/>
      <c r="U2102" s="6"/>
      <c r="V2102" s="6"/>
      <c r="W2102" s="6"/>
      <c r="X2102" s="6"/>
      <c r="Y2102" s="6"/>
      <c r="Z2102" s="6"/>
      <c r="AA2102" s="6"/>
      <c r="AB2102" s="6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</row>
    <row r="2103" spans="1:57" hidden="1" x14ac:dyDescent="0.3">
      <c r="A2103" s="4"/>
      <c r="B2103" s="4"/>
      <c r="C2103" s="4"/>
      <c r="D2103" s="5"/>
      <c r="E2103" s="5"/>
      <c r="F2103" s="5"/>
      <c r="G2103" s="5"/>
      <c r="H2103" s="4"/>
      <c r="I2103" s="4"/>
      <c r="J2103" s="5"/>
      <c r="K2103" s="5"/>
      <c r="L2103" s="6"/>
      <c r="M2103" s="5"/>
      <c r="N2103" s="5"/>
      <c r="O2103" s="5"/>
      <c r="P2103" s="5"/>
      <c r="Q2103" s="5"/>
      <c r="R2103" s="6"/>
      <c r="S2103" s="6"/>
      <c r="T2103" s="7"/>
      <c r="U2103" s="6"/>
      <c r="V2103" s="6"/>
      <c r="W2103" s="6"/>
      <c r="X2103" s="6"/>
      <c r="Y2103" s="6"/>
      <c r="Z2103" s="6"/>
      <c r="AA2103" s="6"/>
      <c r="AB2103" s="6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</row>
    <row r="2104" spans="1:57" hidden="1" x14ac:dyDescent="0.3">
      <c r="A2104" s="4"/>
      <c r="B2104" s="4"/>
      <c r="C2104" s="4"/>
      <c r="D2104" s="5"/>
      <c r="E2104" s="5"/>
      <c r="F2104" s="5"/>
      <c r="G2104" s="5"/>
      <c r="H2104" s="4"/>
      <c r="I2104" s="4"/>
      <c r="J2104" s="5"/>
      <c r="K2104" s="5"/>
      <c r="L2104" s="6"/>
      <c r="M2104" s="5"/>
      <c r="N2104" s="5"/>
      <c r="O2104" s="5"/>
      <c r="P2104" s="5"/>
      <c r="Q2104" s="5"/>
      <c r="R2104" s="6"/>
      <c r="S2104" s="6"/>
      <c r="T2104" s="7"/>
      <c r="U2104" s="6"/>
      <c r="V2104" s="6"/>
      <c r="W2104" s="6"/>
      <c r="X2104" s="6"/>
      <c r="Y2104" s="6"/>
      <c r="Z2104" s="6"/>
      <c r="AA2104" s="6"/>
      <c r="AB2104" s="6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</row>
    <row r="2105" spans="1:57" hidden="1" x14ac:dyDescent="0.3">
      <c r="A2105" s="4"/>
      <c r="B2105" s="4"/>
      <c r="C2105" s="4"/>
      <c r="D2105" s="5"/>
      <c r="E2105" s="5"/>
      <c r="F2105" s="5"/>
      <c r="G2105" s="5"/>
      <c r="H2105" s="4"/>
      <c r="I2105" s="4"/>
      <c r="J2105" s="5"/>
      <c r="K2105" s="5"/>
      <c r="L2105" s="6"/>
      <c r="M2105" s="5"/>
      <c r="N2105" s="5"/>
      <c r="O2105" s="5"/>
      <c r="P2105" s="5"/>
      <c r="Q2105" s="5"/>
      <c r="R2105" s="6"/>
      <c r="S2105" s="6"/>
      <c r="T2105" s="7"/>
      <c r="U2105" s="6"/>
      <c r="V2105" s="6"/>
      <c r="W2105" s="6"/>
      <c r="X2105" s="6"/>
      <c r="Y2105" s="6"/>
      <c r="Z2105" s="6"/>
      <c r="AA2105" s="6"/>
      <c r="AB2105" s="6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</row>
    <row r="2106" spans="1:57" hidden="1" x14ac:dyDescent="0.3">
      <c r="A2106" s="4"/>
      <c r="B2106" s="4"/>
      <c r="C2106" s="4"/>
      <c r="D2106" s="5"/>
      <c r="E2106" s="5"/>
      <c r="F2106" s="5"/>
      <c r="G2106" s="5"/>
      <c r="H2106" s="4"/>
      <c r="I2106" s="4"/>
      <c r="J2106" s="5"/>
      <c r="K2106" s="5"/>
      <c r="L2106" s="6"/>
      <c r="M2106" s="5"/>
      <c r="N2106" s="5"/>
      <c r="O2106" s="5"/>
      <c r="P2106" s="5"/>
      <c r="Q2106" s="5"/>
      <c r="R2106" s="6"/>
      <c r="S2106" s="6"/>
      <c r="T2106" s="7"/>
      <c r="U2106" s="6"/>
      <c r="V2106" s="6"/>
      <c r="W2106" s="6"/>
      <c r="X2106" s="6"/>
      <c r="Y2106" s="6"/>
      <c r="Z2106" s="6"/>
      <c r="AA2106" s="6"/>
      <c r="AB2106" s="6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</row>
    <row r="2107" spans="1:57" hidden="1" x14ac:dyDescent="0.3">
      <c r="A2107" s="4"/>
      <c r="B2107" s="4"/>
      <c r="C2107" s="4"/>
      <c r="D2107" s="5"/>
      <c r="E2107" s="5"/>
      <c r="F2107" s="5"/>
      <c r="G2107" s="5"/>
      <c r="H2107" s="4"/>
      <c r="I2107" s="4"/>
      <c r="J2107" s="5"/>
      <c r="K2107" s="5"/>
      <c r="L2107" s="6"/>
      <c r="M2107" s="5"/>
      <c r="N2107" s="5"/>
      <c r="O2107" s="5"/>
      <c r="P2107" s="5"/>
      <c r="Q2107" s="5"/>
      <c r="R2107" s="6"/>
      <c r="S2107" s="6"/>
      <c r="T2107" s="7"/>
      <c r="U2107" s="6"/>
      <c r="V2107" s="6"/>
      <c r="W2107" s="6"/>
      <c r="X2107" s="6"/>
      <c r="Y2107" s="6"/>
      <c r="Z2107" s="6"/>
      <c r="AA2107" s="6"/>
      <c r="AB2107" s="6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</row>
    <row r="2108" spans="1:57" hidden="1" x14ac:dyDescent="0.3">
      <c r="A2108" s="4"/>
      <c r="B2108" s="4"/>
      <c r="C2108" s="4"/>
      <c r="D2108" s="5"/>
      <c r="E2108" s="5"/>
      <c r="F2108" s="5"/>
      <c r="G2108" s="5"/>
      <c r="H2108" s="4"/>
      <c r="I2108" s="4"/>
      <c r="J2108" s="5"/>
      <c r="K2108" s="5"/>
      <c r="L2108" s="6"/>
      <c r="M2108" s="5"/>
      <c r="N2108" s="5"/>
      <c r="O2108" s="5"/>
      <c r="P2108" s="5"/>
      <c r="Q2108" s="5"/>
      <c r="R2108" s="6"/>
      <c r="S2108" s="6"/>
      <c r="T2108" s="7"/>
      <c r="U2108" s="6"/>
      <c r="V2108" s="6"/>
      <c r="W2108" s="6"/>
      <c r="X2108" s="6"/>
      <c r="Y2108" s="6"/>
      <c r="Z2108" s="6"/>
      <c r="AA2108" s="6"/>
      <c r="AB2108" s="6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</row>
    <row r="2109" spans="1:57" hidden="1" x14ac:dyDescent="0.3">
      <c r="A2109" s="4"/>
      <c r="B2109" s="4"/>
      <c r="C2109" s="4"/>
      <c r="D2109" s="5"/>
      <c r="E2109" s="5"/>
      <c r="F2109" s="5"/>
      <c r="G2109" s="5"/>
      <c r="H2109" s="4"/>
      <c r="I2109" s="4"/>
      <c r="J2109" s="5"/>
      <c r="K2109" s="5"/>
      <c r="L2109" s="6"/>
      <c r="M2109" s="5"/>
      <c r="N2109" s="5"/>
      <c r="O2109" s="5"/>
      <c r="P2109" s="5"/>
      <c r="Q2109" s="5"/>
      <c r="R2109" s="6"/>
      <c r="S2109" s="6"/>
      <c r="T2109" s="7"/>
      <c r="U2109" s="6"/>
      <c r="V2109" s="6"/>
      <c r="W2109" s="6"/>
      <c r="X2109" s="6"/>
      <c r="Y2109" s="6"/>
      <c r="Z2109" s="6"/>
      <c r="AA2109" s="6"/>
      <c r="AB2109" s="6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</row>
    <row r="2110" spans="1:57" hidden="1" x14ac:dyDescent="0.3">
      <c r="A2110" s="4"/>
      <c r="B2110" s="4"/>
      <c r="C2110" s="4"/>
      <c r="D2110" s="5"/>
      <c r="E2110" s="5"/>
      <c r="F2110" s="5"/>
      <c r="G2110" s="5"/>
      <c r="H2110" s="4"/>
      <c r="I2110" s="4"/>
      <c r="J2110" s="5"/>
      <c r="K2110" s="5"/>
      <c r="L2110" s="6"/>
      <c r="M2110" s="5"/>
      <c r="N2110" s="5"/>
      <c r="O2110" s="5"/>
      <c r="P2110" s="5"/>
      <c r="Q2110" s="5"/>
      <c r="R2110" s="6"/>
      <c r="S2110" s="6"/>
      <c r="T2110" s="7"/>
      <c r="U2110" s="6"/>
      <c r="V2110" s="6"/>
      <c r="W2110" s="6"/>
      <c r="X2110" s="6"/>
      <c r="Y2110" s="6"/>
      <c r="Z2110" s="6"/>
      <c r="AA2110" s="6"/>
      <c r="AB2110" s="6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</row>
    <row r="2111" spans="1:57" hidden="1" x14ac:dyDescent="0.3">
      <c r="A2111" s="4"/>
      <c r="B2111" s="4"/>
      <c r="C2111" s="4"/>
      <c r="D2111" s="5"/>
      <c r="E2111" s="5"/>
      <c r="F2111" s="5"/>
      <c r="G2111" s="5"/>
      <c r="H2111" s="4"/>
      <c r="I2111" s="4"/>
      <c r="J2111" s="5"/>
      <c r="K2111" s="5"/>
      <c r="L2111" s="6"/>
      <c r="M2111" s="5"/>
      <c r="N2111" s="5"/>
      <c r="O2111" s="5"/>
      <c r="P2111" s="5"/>
      <c r="Q2111" s="5"/>
      <c r="R2111" s="6"/>
      <c r="S2111" s="6"/>
      <c r="T2111" s="7"/>
      <c r="U2111" s="6"/>
      <c r="V2111" s="6"/>
      <c r="W2111" s="6"/>
      <c r="X2111" s="6"/>
      <c r="Y2111" s="6"/>
      <c r="Z2111" s="6"/>
      <c r="AA2111" s="6"/>
      <c r="AB2111" s="6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</row>
    <row r="2112" spans="1:57" hidden="1" x14ac:dyDescent="0.3">
      <c r="A2112" s="4"/>
      <c r="B2112" s="4"/>
      <c r="C2112" s="4"/>
      <c r="D2112" s="5"/>
      <c r="E2112" s="5"/>
      <c r="F2112" s="5"/>
      <c r="G2112" s="5"/>
      <c r="H2112" s="4"/>
      <c r="I2112" s="4"/>
      <c r="J2112" s="5"/>
      <c r="K2112" s="5"/>
      <c r="L2112" s="6"/>
      <c r="M2112" s="5"/>
      <c r="N2112" s="5"/>
      <c r="O2112" s="5"/>
      <c r="P2112" s="5"/>
      <c r="Q2112" s="5"/>
      <c r="R2112" s="6"/>
      <c r="S2112" s="6"/>
      <c r="T2112" s="7"/>
      <c r="U2112" s="6"/>
      <c r="V2112" s="6"/>
      <c r="W2112" s="6"/>
      <c r="X2112" s="6"/>
      <c r="Y2112" s="6"/>
      <c r="Z2112" s="6"/>
      <c r="AA2112" s="6"/>
      <c r="AB2112" s="6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</row>
    <row r="2113" spans="1:57" hidden="1" x14ac:dyDescent="0.3">
      <c r="A2113" s="4"/>
      <c r="B2113" s="4"/>
      <c r="C2113" s="4"/>
      <c r="D2113" s="5"/>
      <c r="E2113" s="5"/>
      <c r="F2113" s="5"/>
      <c r="G2113" s="5"/>
      <c r="H2113" s="4"/>
      <c r="I2113" s="4"/>
      <c r="J2113" s="5"/>
      <c r="K2113" s="5"/>
      <c r="L2113" s="6"/>
      <c r="M2113" s="5"/>
      <c r="N2113" s="5"/>
      <c r="O2113" s="5"/>
      <c r="P2113" s="5"/>
      <c r="Q2113" s="5"/>
      <c r="R2113" s="6"/>
      <c r="S2113" s="6"/>
      <c r="T2113" s="7"/>
      <c r="U2113" s="6"/>
      <c r="V2113" s="6"/>
      <c r="W2113" s="6"/>
      <c r="X2113" s="6"/>
      <c r="Y2113" s="6"/>
      <c r="Z2113" s="6"/>
      <c r="AA2113" s="6"/>
      <c r="AB2113" s="6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</row>
    <row r="2114" spans="1:57" hidden="1" x14ac:dyDescent="0.3">
      <c r="A2114" s="8"/>
      <c r="B2114" s="8"/>
      <c r="C2114" s="8"/>
      <c r="D2114" s="9"/>
      <c r="E2114" s="9"/>
      <c r="F2114" s="9"/>
      <c r="G2114" s="9"/>
      <c r="H2114" s="8"/>
      <c r="I2114" s="8"/>
      <c r="J2114" s="9"/>
      <c r="K2114" s="9"/>
      <c r="L2114" s="6"/>
      <c r="M2114" s="9"/>
      <c r="N2114" s="9"/>
      <c r="O2114" s="9"/>
      <c r="P2114" s="9"/>
      <c r="Q2114" s="9"/>
      <c r="R2114" s="6"/>
      <c r="S2114" s="6"/>
      <c r="T2114" s="7"/>
      <c r="U2114" s="6"/>
      <c r="V2114" s="6"/>
      <c r="W2114" s="6"/>
      <c r="X2114" s="6"/>
      <c r="Y2114" s="6"/>
      <c r="Z2114" s="6"/>
      <c r="AA2114" s="6"/>
      <c r="AB2114" s="6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</row>
    <row r="2115" spans="1:57" hidden="1" x14ac:dyDescent="0.3">
      <c r="A2115" s="8"/>
      <c r="B2115" s="8"/>
      <c r="C2115" s="8"/>
      <c r="D2115" s="9"/>
      <c r="E2115" s="9"/>
      <c r="F2115" s="9"/>
      <c r="G2115" s="9"/>
      <c r="H2115" s="8"/>
      <c r="I2115" s="8"/>
      <c r="J2115" s="9"/>
      <c r="K2115" s="9"/>
      <c r="L2115" s="10"/>
      <c r="M2115" s="9"/>
      <c r="N2115" s="9"/>
      <c r="O2115" s="9"/>
      <c r="P2115" s="9"/>
      <c r="Q2115" s="9"/>
      <c r="R2115" s="10"/>
      <c r="S2115" s="10"/>
      <c r="T2115" s="11"/>
      <c r="U2115" s="10"/>
      <c r="V2115" s="10"/>
      <c r="W2115" s="10"/>
      <c r="X2115" s="10"/>
      <c r="Y2115" s="10"/>
      <c r="Z2115" s="10"/>
      <c r="AA2115" s="10"/>
      <c r="AB2115" s="10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</row>
    <row r="2116" spans="1:57" hidden="1" x14ac:dyDescent="0.3">
      <c r="A2116" s="8"/>
      <c r="B2116" s="8"/>
      <c r="C2116" s="8"/>
      <c r="D2116" s="9"/>
      <c r="E2116" s="9"/>
      <c r="F2116" s="9"/>
      <c r="G2116" s="9"/>
      <c r="H2116" s="8"/>
      <c r="I2116" s="8"/>
      <c r="J2116" s="9"/>
      <c r="K2116" s="9"/>
      <c r="L2116" s="10"/>
      <c r="M2116" s="9"/>
      <c r="N2116" s="9"/>
      <c r="O2116" s="9"/>
      <c r="P2116" s="9"/>
      <c r="Q2116" s="9"/>
      <c r="R2116" s="10"/>
      <c r="S2116" s="10"/>
      <c r="T2116" s="11"/>
      <c r="U2116" s="10"/>
      <c r="V2116" s="10"/>
      <c r="W2116" s="10"/>
      <c r="X2116" s="10"/>
      <c r="Y2116" s="10"/>
      <c r="Z2116" s="10"/>
      <c r="AA2116" s="10"/>
      <c r="AB2116" s="10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</row>
    <row r="2117" spans="1:57" hidden="1" x14ac:dyDescent="0.3">
      <c r="A2117" s="8"/>
      <c r="B2117" s="8"/>
      <c r="C2117" s="8"/>
      <c r="D2117" s="9"/>
      <c r="E2117" s="9"/>
      <c r="F2117" s="9"/>
      <c r="G2117" s="9"/>
      <c r="H2117" s="8"/>
      <c r="I2117" s="8"/>
      <c r="J2117" s="9"/>
      <c r="K2117" s="9"/>
      <c r="L2117" s="10"/>
      <c r="M2117" s="9"/>
      <c r="N2117" s="9"/>
      <c r="O2117" s="9"/>
      <c r="P2117" s="9"/>
      <c r="Q2117" s="9"/>
      <c r="R2117" s="10"/>
      <c r="S2117" s="10"/>
      <c r="T2117" s="11"/>
      <c r="U2117" s="10"/>
      <c r="V2117" s="10"/>
      <c r="W2117" s="10"/>
      <c r="X2117" s="10"/>
      <c r="Y2117" s="10"/>
      <c r="Z2117" s="10"/>
      <c r="AA2117" s="10"/>
      <c r="AB2117" s="10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</row>
    <row r="2118" spans="1:57" hidden="1" x14ac:dyDescent="0.3">
      <c r="A2118" s="8"/>
      <c r="B2118" s="8"/>
      <c r="C2118" s="8"/>
      <c r="D2118" s="9"/>
      <c r="E2118" s="9"/>
      <c r="F2118" s="9"/>
      <c r="G2118" s="9"/>
      <c r="H2118" s="8"/>
      <c r="I2118" s="8"/>
      <c r="J2118" s="9"/>
      <c r="K2118" s="9"/>
      <c r="L2118" s="10"/>
      <c r="M2118" s="9"/>
      <c r="N2118" s="9"/>
      <c r="O2118" s="9"/>
      <c r="P2118" s="9"/>
      <c r="Q2118" s="9"/>
      <c r="R2118" s="10"/>
      <c r="S2118" s="10"/>
      <c r="T2118" s="11"/>
      <c r="U2118" s="10"/>
      <c r="V2118" s="10"/>
      <c r="W2118" s="10"/>
      <c r="X2118" s="10"/>
      <c r="Y2118" s="10"/>
      <c r="Z2118" s="10"/>
      <c r="AA2118" s="10"/>
      <c r="AB2118" s="10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</row>
    <row r="2119" spans="1:57" hidden="1" x14ac:dyDescent="0.3">
      <c r="A2119" s="8"/>
      <c r="B2119" s="8"/>
      <c r="C2119" s="8"/>
      <c r="D2119" s="9"/>
      <c r="E2119" s="9"/>
      <c r="F2119" s="9"/>
      <c r="G2119" s="9"/>
      <c r="H2119" s="8"/>
      <c r="I2119" s="8"/>
      <c r="J2119" s="9"/>
      <c r="K2119" s="9"/>
      <c r="L2119" s="10"/>
      <c r="M2119" s="9"/>
      <c r="N2119" s="9"/>
      <c r="O2119" s="9"/>
      <c r="P2119" s="9"/>
      <c r="Q2119" s="9"/>
      <c r="R2119" s="10"/>
      <c r="S2119" s="10"/>
      <c r="T2119" s="11"/>
      <c r="U2119" s="10"/>
      <c r="V2119" s="10"/>
      <c r="W2119" s="10"/>
      <c r="X2119" s="10"/>
      <c r="Y2119" s="10"/>
      <c r="Z2119" s="10"/>
      <c r="AA2119" s="10"/>
      <c r="AB2119" s="10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</row>
    <row r="2120" spans="1:57" hidden="1" x14ac:dyDescent="0.3">
      <c r="A2120" s="8"/>
      <c r="B2120" s="8"/>
      <c r="C2120" s="8"/>
      <c r="D2120" s="9"/>
      <c r="E2120" s="9"/>
      <c r="F2120" s="9"/>
      <c r="G2120" s="9"/>
      <c r="H2120" s="8"/>
      <c r="I2120" s="8"/>
      <c r="J2120" s="9"/>
      <c r="K2120" s="9"/>
      <c r="L2120" s="10"/>
      <c r="M2120" s="9"/>
      <c r="N2120" s="9"/>
      <c r="O2120" s="9"/>
      <c r="P2120" s="9"/>
      <c r="Q2120" s="9"/>
      <c r="R2120" s="10"/>
      <c r="S2120" s="10"/>
      <c r="T2120" s="11"/>
      <c r="U2120" s="10"/>
      <c r="V2120" s="10"/>
      <c r="W2120" s="10"/>
      <c r="X2120" s="10"/>
      <c r="Y2120" s="10"/>
      <c r="Z2120" s="10"/>
      <c r="AA2120" s="10"/>
      <c r="AB2120" s="10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</row>
    <row r="2121" spans="1:57" hidden="1" x14ac:dyDescent="0.3">
      <c r="A2121" s="8"/>
      <c r="B2121" s="8"/>
      <c r="C2121" s="8"/>
      <c r="D2121" s="9"/>
      <c r="E2121" s="9"/>
      <c r="F2121" s="9"/>
      <c r="G2121" s="9"/>
      <c r="H2121" s="8"/>
      <c r="I2121" s="8"/>
      <c r="J2121" s="9"/>
      <c r="K2121" s="9"/>
      <c r="L2121" s="10"/>
      <c r="M2121" s="9"/>
      <c r="N2121" s="9"/>
      <c r="O2121" s="9"/>
      <c r="P2121" s="9"/>
      <c r="Q2121" s="9"/>
      <c r="R2121" s="10"/>
      <c r="S2121" s="10"/>
      <c r="T2121" s="11"/>
      <c r="U2121" s="10"/>
      <c r="V2121" s="10"/>
      <c r="W2121" s="10"/>
      <c r="X2121" s="10"/>
      <c r="Y2121" s="10"/>
      <c r="Z2121" s="10"/>
      <c r="AA2121" s="10"/>
      <c r="AB2121" s="10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</row>
    <row r="2122" spans="1:57" hidden="1" x14ac:dyDescent="0.3">
      <c r="A2122" s="8"/>
      <c r="B2122" s="8"/>
      <c r="C2122" s="8"/>
      <c r="D2122" s="9"/>
      <c r="E2122" s="9"/>
      <c r="F2122" s="9"/>
      <c r="G2122" s="9"/>
      <c r="H2122" s="8"/>
      <c r="I2122" s="8"/>
      <c r="J2122" s="9"/>
      <c r="K2122" s="9"/>
      <c r="L2122" s="10"/>
      <c r="M2122" s="9"/>
      <c r="N2122" s="9"/>
      <c r="O2122" s="9"/>
      <c r="P2122" s="9"/>
      <c r="Q2122" s="9"/>
      <c r="R2122" s="10"/>
      <c r="S2122" s="10"/>
      <c r="T2122" s="11"/>
      <c r="U2122" s="10"/>
      <c r="V2122" s="10"/>
      <c r="W2122" s="10"/>
      <c r="X2122" s="10"/>
      <c r="Y2122" s="10"/>
      <c r="Z2122" s="10"/>
      <c r="AA2122" s="10"/>
      <c r="AB2122" s="10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</row>
    <row r="2123" spans="1:57" hidden="1" x14ac:dyDescent="0.3">
      <c r="A2123" s="8"/>
      <c r="B2123" s="8"/>
      <c r="C2123" s="8"/>
      <c r="D2123" s="9"/>
      <c r="E2123" s="9"/>
      <c r="F2123" s="9"/>
      <c r="G2123" s="9"/>
      <c r="H2123" s="8"/>
      <c r="I2123" s="8"/>
      <c r="J2123" s="9"/>
      <c r="K2123" s="9"/>
      <c r="L2123" s="10"/>
      <c r="M2123" s="9"/>
      <c r="N2123" s="9"/>
      <c r="O2123" s="9"/>
      <c r="P2123" s="9"/>
      <c r="Q2123" s="9"/>
      <c r="R2123" s="10"/>
      <c r="S2123" s="10"/>
      <c r="T2123" s="11"/>
      <c r="U2123" s="10"/>
      <c r="V2123" s="10"/>
      <c r="W2123" s="10"/>
      <c r="X2123" s="10"/>
      <c r="Y2123" s="10"/>
      <c r="Z2123" s="10"/>
      <c r="AA2123" s="10"/>
      <c r="AB2123" s="10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</row>
    <row r="2124" spans="1:57" hidden="1" x14ac:dyDescent="0.3">
      <c r="A2124" s="8"/>
      <c r="B2124" s="8"/>
      <c r="C2124" s="8"/>
      <c r="D2124" s="9"/>
      <c r="E2124" s="9"/>
      <c r="F2124" s="9"/>
      <c r="G2124" s="9"/>
      <c r="H2124" s="8"/>
      <c r="I2124" s="8"/>
      <c r="J2124" s="9"/>
      <c r="K2124" s="9"/>
      <c r="L2124" s="10"/>
      <c r="M2124" s="9"/>
      <c r="N2124" s="9"/>
      <c r="O2124" s="9"/>
      <c r="P2124" s="9"/>
      <c r="Q2124" s="9"/>
      <c r="R2124" s="10"/>
      <c r="S2124" s="10"/>
      <c r="T2124" s="11"/>
      <c r="U2124" s="10"/>
      <c r="V2124" s="10"/>
      <c r="W2124" s="10"/>
      <c r="X2124" s="10"/>
      <c r="Y2124" s="10"/>
      <c r="Z2124" s="10"/>
      <c r="AA2124" s="10"/>
      <c r="AB2124" s="10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</row>
    <row r="2125" spans="1:57" hidden="1" x14ac:dyDescent="0.3">
      <c r="A2125" s="8"/>
      <c r="B2125" s="8"/>
      <c r="C2125" s="8"/>
      <c r="D2125" s="9"/>
      <c r="E2125" s="9"/>
      <c r="F2125" s="9"/>
      <c r="G2125" s="9"/>
      <c r="H2125" s="8"/>
      <c r="I2125" s="8"/>
      <c r="J2125" s="9"/>
      <c r="K2125" s="9"/>
      <c r="L2125" s="10"/>
      <c r="M2125" s="9"/>
      <c r="N2125" s="9"/>
      <c r="O2125" s="9"/>
      <c r="P2125" s="9"/>
      <c r="Q2125" s="9"/>
      <c r="R2125" s="10"/>
      <c r="S2125" s="10"/>
      <c r="T2125" s="11"/>
      <c r="U2125" s="10"/>
      <c r="V2125" s="10"/>
      <c r="W2125" s="10"/>
      <c r="X2125" s="10"/>
      <c r="Y2125" s="10"/>
      <c r="Z2125" s="10"/>
      <c r="AA2125" s="10"/>
      <c r="AB2125" s="10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</row>
    <row r="2126" spans="1:57" hidden="1" x14ac:dyDescent="0.3">
      <c r="A2126" s="8"/>
      <c r="B2126" s="8"/>
      <c r="C2126" s="8"/>
      <c r="D2126" s="9"/>
      <c r="E2126" s="9"/>
      <c r="F2126" s="9"/>
      <c r="G2126" s="9"/>
      <c r="H2126" s="8"/>
      <c r="I2126" s="8"/>
      <c r="J2126" s="9"/>
      <c r="K2126" s="9"/>
      <c r="L2126" s="10"/>
      <c r="M2126" s="9"/>
      <c r="N2126" s="9"/>
      <c r="O2126" s="9"/>
      <c r="P2126" s="9"/>
      <c r="Q2126" s="9"/>
      <c r="R2126" s="10"/>
      <c r="S2126" s="10"/>
      <c r="T2126" s="11"/>
      <c r="U2126" s="10"/>
      <c r="V2126" s="10"/>
      <c r="W2126" s="10"/>
      <c r="X2126" s="10"/>
      <c r="Y2126" s="10"/>
      <c r="Z2126" s="10"/>
      <c r="AA2126" s="10"/>
      <c r="AB2126" s="10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</row>
    <row r="2127" spans="1:57" hidden="1" x14ac:dyDescent="0.3">
      <c r="A2127" s="8"/>
      <c r="B2127" s="8"/>
      <c r="C2127" s="8"/>
      <c r="D2127" s="9"/>
      <c r="E2127" s="9"/>
      <c r="F2127" s="9"/>
      <c r="G2127" s="9"/>
      <c r="H2127" s="8"/>
      <c r="I2127" s="8"/>
      <c r="J2127" s="9"/>
      <c r="K2127" s="9"/>
      <c r="L2127" s="10"/>
      <c r="M2127" s="9"/>
      <c r="N2127" s="9"/>
      <c r="O2127" s="9"/>
      <c r="P2127" s="9"/>
      <c r="Q2127" s="9"/>
      <c r="R2127" s="10"/>
      <c r="S2127" s="10"/>
      <c r="T2127" s="11"/>
      <c r="U2127" s="10"/>
      <c r="V2127" s="10"/>
      <c r="W2127" s="10"/>
      <c r="X2127" s="10"/>
      <c r="Y2127" s="10"/>
      <c r="Z2127" s="10"/>
      <c r="AA2127" s="10"/>
      <c r="AB2127" s="10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</row>
    <row r="2128" spans="1:57" hidden="1" x14ac:dyDescent="0.3">
      <c r="A2128" s="8"/>
      <c r="B2128" s="8"/>
      <c r="C2128" s="8"/>
      <c r="D2128" s="9"/>
      <c r="E2128" s="9"/>
      <c r="F2128" s="9"/>
      <c r="G2128" s="9"/>
      <c r="H2128" s="8"/>
      <c r="I2128" s="8"/>
      <c r="J2128" s="9"/>
      <c r="K2128" s="9"/>
      <c r="L2128" s="10"/>
      <c r="M2128" s="9"/>
      <c r="N2128" s="9"/>
      <c r="O2128" s="9"/>
      <c r="P2128" s="9"/>
      <c r="Q2128" s="9"/>
      <c r="R2128" s="10"/>
      <c r="S2128" s="10"/>
      <c r="T2128" s="11"/>
      <c r="U2128" s="10"/>
      <c r="V2128" s="10"/>
      <c r="W2128" s="10"/>
      <c r="X2128" s="10"/>
      <c r="Y2128" s="10"/>
      <c r="Z2128" s="10"/>
      <c r="AA2128" s="10"/>
      <c r="AB2128" s="10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</row>
    <row r="2129" spans="1:57" hidden="1" x14ac:dyDescent="0.3">
      <c r="A2129" s="8"/>
      <c r="B2129" s="8"/>
      <c r="C2129" s="8"/>
      <c r="D2129" s="9"/>
      <c r="E2129" s="9"/>
      <c r="F2129" s="9"/>
      <c r="G2129" s="9"/>
      <c r="H2129" s="8"/>
      <c r="I2129" s="8"/>
      <c r="J2129" s="9"/>
      <c r="K2129" s="9"/>
      <c r="L2129" s="10"/>
      <c r="M2129" s="9"/>
      <c r="N2129" s="9"/>
      <c r="O2129" s="9"/>
      <c r="P2129" s="9"/>
      <c r="Q2129" s="9"/>
      <c r="R2129" s="10"/>
      <c r="S2129" s="10"/>
      <c r="T2129" s="11"/>
      <c r="U2129" s="10"/>
      <c r="V2129" s="10"/>
      <c r="W2129" s="10"/>
      <c r="X2129" s="10"/>
      <c r="Y2129" s="10"/>
      <c r="Z2129" s="10"/>
      <c r="AA2129" s="10"/>
      <c r="AB2129" s="10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</row>
    <row r="2130" spans="1:57" hidden="1" x14ac:dyDescent="0.3">
      <c r="A2130" s="8"/>
      <c r="B2130" s="8"/>
      <c r="C2130" s="8"/>
      <c r="D2130" s="9"/>
      <c r="E2130" s="9"/>
      <c r="F2130" s="9"/>
      <c r="G2130" s="9"/>
      <c r="H2130" s="8"/>
      <c r="I2130" s="8"/>
      <c r="J2130" s="9"/>
      <c r="K2130" s="9"/>
      <c r="L2130" s="10"/>
      <c r="M2130" s="9"/>
      <c r="N2130" s="9"/>
      <c r="O2130" s="9"/>
      <c r="P2130" s="9"/>
      <c r="Q2130" s="9"/>
      <c r="R2130" s="10"/>
      <c r="S2130" s="10"/>
      <c r="T2130" s="11"/>
      <c r="U2130" s="10"/>
      <c r="V2130" s="10"/>
      <c r="W2130" s="10"/>
      <c r="X2130" s="10"/>
      <c r="Y2130" s="10"/>
      <c r="Z2130" s="10"/>
      <c r="AA2130" s="10"/>
      <c r="AB2130" s="10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</row>
    <row r="2131" spans="1:57" hidden="1" x14ac:dyDescent="0.3">
      <c r="A2131" s="8"/>
      <c r="B2131" s="8"/>
      <c r="C2131" s="8"/>
      <c r="D2131" s="9"/>
      <c r="E2131" s="9"/>
      <c r="F2131" s="9"/>
      <c r="G2131" s="9"/>
      <c r="H2131" s="8"/>
      <c r="I2131" s="8"/>
      <c r="J2131" s="9"/>
      <c r="K2131" s="9"/>
      <c r="L2131" s="10"/>
      <c r="M2131" s="9"/>
      <c r="N2131" s="9"/>
      <c r="O2131" s="9"/>
      <c r="P2131" s="9"/>
      <c r="Q2131" s="9"/>
      <c r="R2131" s="10"/>
      <c r="S2131" s="10"/>
      <c r="T2131" s="11"/>
      <c r="U2131" s="10"/>
      <c r="V2131" s="10"/>
      <c r="W2131" s="10"/>
      <c r="X2131" s="10"/>
      <c r="Y2131" s="10"/>
      <c r="Z2131" s="10"/>
      <c r="AA2131" s="10"/>
      <c r="AB2131" s="10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</row>
    <row r="2132" spans="1:57" hidden="1" x14ac:dyDescent="0.3">
      <c r="A2132" s="8"/>
      <c r="B2132" s="8"/>
      <c r="C2132" s="8"/>
      <c r="D2132" s="9"/>
      <c r="E2132" s="9"/>
      <c r="F2132" s="9"/>
      <c r="G2132" s="9"/>
      <c r="H2132" s="8"/>
      <c r="I2132" s="8"/>
      <c r="J2132" s="9"/>
      <c r="K2132" s="9"/>
      <c r="L2132" s="10"/>
      <c r="M2132" s="9"/>
      <c r="N2132" s="9"/>
      <c r="O2132" s="9"/>
      <c r="P2132" s="9"/>
      <c r="Q2132" s="9"/>
      <c r="R2132" s="10"/>
      <c r="S2132" s="10"/>
      <c r="T2132" s="11"/>
      <c r="U2132" s="10"/>
      <c r="V2132" s="10"/>
      <c r="W2132" s="10"/>
      <c r="X2132" s="10"/>
      <c r="Y2132" s="10"/>
      <c r="Z2132" s="10"/>
      <c r="AA2132" s="10"/>
      <c r="AB2132" s="10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</row>
    <row r="2133" spans="1:57" hidden="1" x14ac:dyDescent="0.3">
      <c r="A2133" s="8"/>
      <c r="B2133" s="8"/>
      <c r="C2133" s="8"/>
      <c r="D2133" s="9"/>
      <c r="E2133" s="9"/>
      <c r="F2133" s="9"/>
      <c r="G2133" s="9"/>
      <c r="H2133" s="8"/>
      <c r="I2133" s="8"/>
      <c r="J2133" s="9"/>
      <c r="K2133" s="9"/>
      <c r="L2133" s="10"/>
      <c r="M2133" s="9"/>
      <c r="N2133" s="9"/>
      <c r="O2133" s="9"/>
      <c r="P2133" s="9"/>
      <c r="Q2133" s="9"/>
      <c r="R2133" s="10"/>
      <c r="S2133" s="10"/>
      <c r="T2133" s="11"/>
      <c r="U2133" s="10"/>
      <c r="V2133" s="10"/>
      <c r="W2133" s="10"/>
      <c r="X2133" s="10"/>
      <c r="Y2133" s="10"/>
      <c r="Z2133" s="10"/>
      <c r="AA2133" s="10"/>
      <c r="AB2133" s="10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</row>
    <row r="2134" spans="1:57" hidden="1" x14ac:dyDescent="0.3">
      <c r="A2134" s="8"/>
      <c r="B2134" s="8"/>
      <c r="C2134" s="8"/>
      <c r="D2134" s="9"/>
      <c r="E2134" s="9"/>
      <c r="F2134" s="9"/>
      <c r="G2134" s="9"/>
      <c r="H2134" s="8"/>
      <c r="I2134" s="8"/>
      <c r="J2134" s="9"/>
      <c r="K2134" s="9"/>
      <c r="L2134" s="10"/>
      <c r="M2134" s="9"/>
      <c r="N2134" s="9"/>
      <c r="O2134" s="9"/>
      <c r="P2134" s="9"/>
      <c r="Q2134" s="9"/>
      <c r="R2134" s="10"/>
      <c r="S2134" s="10"/>
      <c r="T2134" s="11"/>
      <c r="U2134" s="10"/>
      <c r="V2134" s="10"/>
      <c r="W2134" s="10"/>
      <c r="X2134" s="10"/>
      <c r="Y2134" s="10"/>
      <c r="Z2134" s="10"/>
      <c r="AA2134" s="10"/>
      <c r="AB2134" s="10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</row>
    <row r="2135" spans="1:57" hidden="1" x14ac:dyDescent="0.3">
      <c r="A2135" s="8"/>
      <c r="B2135" s="8"/>
      <c r="C2135" s="8"/>
      <c r="D2135" s="9"/>
      <c r="E2135" s="9"/>
      <c r="F2135" s="9"/>
      <c r="G2135" s="9"/>
      <c r="H2135" s="8"/>
      <c r="I2135" s="8"/>
      <c r="J2135" s="9"/>
      <c r="K2135" s="9"/>
      <c r="L2135" s="10"/>
      <c r="M2135" s="9"/>
      <c r="N2135" s="9"/>
      <c r="O2135" s="9"/>
      <c r="P2135" s="9"/>
      <c r="Q2135" s="9"/>
      <c r="R2135" s="10"/>
      <c r="S2135" s="10"/>
      <c r="T2135" s="11"/>
      <c r="U2135" s="10"/>
      <c r="V2135" s="10"/>
      <c r="W2135" s="10"/>
      <c r="X2135" s="10"/>
      <c r="Y2135" s="10"/>
      <c r="Z2135" s="10"/>
      <c r="AA2135" s="10"/>
      <c r="AB2135" s="10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</row>
    <row r="2136" spans="1:57" hidden="1" x14ac:dyDescent="0.3">
      <c r="A2136" s="8"/>
      <c r="B2136" s="8"/>
      <c r="C2136" s="8"/>
      <c r="D2136" s="9"/>
      <c r="E2136" s="9"/>
      <c r="F2136" s="9"/>
      <c r="G2136" s="9"/>
      <c r="H2136" s="8"/>
      <c r="I2136" s="8"/>
      <c r="J2136" s="9"/>
      <c r="K2136" s="9"/>
      <c r="L2136" s="10"/>
      <c r="M2136" s="9"/>
      <c r="N2136" s="9"/>
      <c r="O2136" s="9"/>
      <c r="P2136" s="9"/>
      <c r="Q2136" s="9"/>
      <c r="R2136" s="10"/>
      <c r="S2136" s="10"/>
      <c r="T2136" s="11"/>
      <c r="U2136" s="10"/>
      <c r="V2136" s="10"/>
      <c r="W2136" s="10"/>
      <c r="X2136" s="10"/>
      <c r="Y2136" s="10"/>
      <c r="Z2136" s="10"/>
      <c r="AA2136" s="10"/>
      <c r="AB2136" s="10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</row>
    <row r="2137" spans="1:57" hidden="1" x14ac:dyDescent="0.3">
      <c r="A2137" s="8"/>
      <c r="B2137" s="8"/>
      <c r="C2137" s="8"/>
      <c r="D2137" s="9"/>
      <c r="E2137" s="9"/>
      <c r="F2137" s="9"/>
      <c r="G2137" s="9"/>
      <c r="H2137" s="8"/>
      <c r="I2137" s="8"/>
      <c r="J2137" s="9"/>
      <c r="K2137" s="9"/>
      <c r="L2137" s="10"/>
      <c r="M2137" s="9"/>
      <c r="N2137" s="9"/>
      <c r="O2137" s="9"/>
      <c r="P2137" s="9"/>
      <c r="Q2137" s="9"/>
      <c r="R2137" s="10"/>
      <c r="S2137" s="10"/>
      <c r="T2137" s="11"/>
      <c r="U2137" s="10"/>
      <c r="V2137" s="10"/>
      <c r="W2137" s="10"/>
      <c r="X2137" s="10"/>
      <c r="Y2137" s="10"/>
      <c r="Z2137" s="10"/>
      <c r="AA2137" s="10"/>
      <c r="AB2137" s="10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</row>
    <row r="2138" spans="1:57" hidden="1" x14ac:dyDescent="0.3">
      <c r="A2138" s="8"/>
      <c r="B2138" s="8"/>
      <c r="C2138" s="8"/>
      <c r="D2138" s="9"/>
      <c r="E2138" s="9"/>
      <c r="F2138" s="9"/>
      <c r="G2138" s="9"/>
      <c r="H2138" s="8"/>
      <c r="I2138" s="8"/>
      <c r="J2138" s="9"/>
      <c r="K2138" s="9"/>
      <c r="L2138" s="10"/>
      <c r="M2138" s="9"/>
      <c r="N2138" s="9"/>
      <c r="O2138" s="9"/>
      <c r="P2138" s="9"/>
      <c r="Q2138" s="9"/>
      <c r="R2138" s="10"/>
      <c r="S2138" s="10"/>
      <c r="T2138" s="11"/>
      <c r="U2138" s="10"/>
      <c r="V2138" s="10"/>
      <c r="W2138" s="10"/>
      <c r="X2138" s="10"/>
      <c r="Y2138" s="10"/>
      <c r="Z2138" s="10"/>
      <c r="AA2138" s="10"/>
      <c r="AB2138" s="10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</row>
    <row r="2139" spans="1:57" hidden="1" x14ac:dyDescent="0.3">
      <c r="A2139" s="8"/>
      <c r="B2139" s="8"/>
      <c r="C2139" s="8"/>
      <c r="D2139" s="9"/>
      <c r="E2139" s="9"/>
      <c r="F2139" s="9"/>
      <c r="G2139" s="9"/>
      <c r="H2139" s="8"/>
      <c r="I2139" s="8"/>
      <c r="J2139" s="9"/>
      <c r="K2139" s="9"/>
      <c r="L2139" s="10"/>
      <c r="M2139" s="9"/>
      <c r="N2139" s="9"/>
      <c r="O2139" s="9"/>
      <c r="P2139" s="9"/>
      <c r="Q2139" s="9"/>
      <c r="R2139" s="10"/>
      <c r="S2139" s="10"/>
      <c r="T2139" s="11"/>
      <c r="U2139" s="10"/>
      <c r="V2139" s="10"/>
      <c r="W2139" s="10"/>
      <c r="X2139" s="10"/>
      <c r="Y2139" s="10"/>
      <c r="Z2139" s="10"/>
      <c r="AA2139" s="10"/>
      <c r="AB2139" s="10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</row>
    <row r="2140" spans="1:57" hidden="1" x14ac:dyDescent="0.3">
      <c r="A2140" s="8"/>
      <c r="B2140" s="8"/>
      <c r="C2140" s="8"/>
      <c r="D2140" s="9"/>
      <c r="E2140" s="9"/>
      <c r="F2140" s="9"/>
      <c r="G2140" s="9"/>
      <c r="H2140" s="8"/>
      <c r="I2140" s="8"/>
      <c r="J2140" s="9"/>
      <c r="K2140" s="9"/>
      <c r="L2140" s="10"/>
      <c r="M2140" s="9"/>
      <c r="N2140" s="9"/>
      <c r="O2140" s="9"/>
      <c r="P2140" s="9"/>
      <c r="Q2140" s="9"/>
      <c r="R2140" s="10"/>
      <c r="S2140" s="10"/>
      <c r="T2140" s="11"/>
      <c r="U2140" s="10"/>
      <c r="V2140" s="10"/>
      <c r="W2140" s="10"/>
      <c r="X2140" s="10"/>
      <c r="Y2140" s="10"/>
      <c r="Z2140" s="10"/>
      <c r="AA2140" s="10"/>
      <c r="AB2140" s="10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</row>
    <row r="2141" spans="1:57" hidden="1" x14ac:dyDescent="0.3">
      <c r="A2141" s="8"/>
      <c r="B2141" s="8"/>
      <c r="C2141" s="8"/>
      <c r="D2141" s="9"/>
      <c r="E2141" s="9"/>
      <c r="F2141" s="9"/>
      <c r="G2141" s="9"/>
      <c r="H2141" s="8"/>
      <c r="I2141" s="8"/>
      <c r="J2141" s="9"/>
      <c r="K2141" s="9"/>
      <c r="L2141" s="10"/>
      <c r="M2141" s="9"/>
      <c r="N2141" s="9"/>
      <c r="O2141" s="9"/>
      <c r="P2141" s="9"/>
      <c r="Q2141" s="9"/>
      <c r="R2141" s="10"/>
      <c r="S2141" s="10"/>
      <c r="T2141" s="11"/>
      <c r="U2141" s="10"/>
      <c r="V2141" s="10"/>
      <c r="W2141" s="10"/>
      <c r="X2141" s="10"/>
      <c r="Y2141" s="10"/>
      <c r="Z2141" s="10"/>
      <c r="AA2141" s="10"/>
      <c r="AB2141" s="10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</row>
    <row r="2142" spans="1:57" hidden="1" x14ac:dyDescent="0.3">
      <c r="A2142" s="8"/>
      <c r="B2142" s="8"/>
      <c r="C2142" s="8"/>
      <c r="D2142" s="9"/>
      <c r="E2142" s="9"/>
      <c r="F2142" s="9"/>
      <c r="G2142" s="9"/>
      <c r="H2142" s="8"/>
      <c r="I2142" s="8"/>
      <c r="J2142" s="9"/>
      <c r="K2142" s="9"/>
      <c r="L2142" s="10"/>
      <c r="M2142" s="9"/>
      <c r="N2142" s="9"/>
      <c r="O2142" s="9"/>
      <c r="P2142" s="9"/>
      <c r="Q2142" s="9"/>
      <c r="R2142" s="10"/>
      <c r="S2142" s="10"/>
      <c r="T2142" s="11"/>
      <c r="U2142" s="10"/>
      <c r="V2142" s="10"/>
      <c r="W2142" s="10"/>
      <c r="X2142" s="10"/>
      <c r="Y2142" s="10"/>
      <c r="Z2142" s="10"/>
      <c r="AA2142" s="10"/>
      <c r="AB2142" s="10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</row>
    <row r="2143" spans="1:57" hidden="1" x14ac:dyDescent="0.3">
      <c r="A2143" s="8"/>
      <c r="B2143" s="8"/>
      <c r="C2143" s="8"/>
      <c r="D2143" s="9"/>
      <c r="E2143" s="9"/>
      <c r="F2143" s="9"/>
      <c r="G2143" s="9"/>
      <c r="H2143" s="8"/>
      <c r="I2143" s="8"/>
      <c r="J2143" s="9"/>
      <c r="K2143" s="9"/>
      <c r="L2143" s="10"/>
      <c r="M2143" s="9"/>
      <c r="N2143" s="9"/>
      <c r="O2143" s="9"/>
      <c r="P2143" s="9"/>
      <c r="Q2143" s="9"/>
      <c r="R2143" s="10"/>
      <c r="S2143" s="10"/>
      <c r="T2143" s="11"/>
      <c r="U2143" s="10"/>
      <c r="V2143" s="10"/>
      <c r="W2143" s="10"/>
      <c r="X2143" s="10"/>
      <c r="Y2143" s="10"/>
      <c r="Z2143" s="10"/>
      <c r="AA2143" s="10"/>
      <c r="AB2143" s="10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</row>
    <row r="2144" spans="1:57" hidden="1" x14ac:dyDescent="0.3">
      <c r="A2144" s="8"/>
      <c r="B2144" s="8"/>
      <c r="C2144" s="8"/>
      <c r="D2144" s="9"/>
      <c r="E2144" s="9"/>
      <c r="F2144" s="9"/>
      <c r="G2144" s="9"/>
      <c r="H2144" s="8"/>
      <c r="I2144" s="8"/>
      <c r="J2144" s="9"/>
      <c r="K2144" s="9"/>
      <c r="L2144" s="10"/>
      <c r="M2144" s="9"/>
      <c r="N2144" s="9"/>
      <c r="O2144" s="9"/>
      <c r="P2144" s="9"/>
      <c r="Q2144" s="9"/>
      <c r="R2144" s="10"/>
      <c r="S2144" s="10"/>
      <c r="T2144" s="11"/>
      <c r="U2144" s="10"/>
      <c r="V2144" s="10"/>
      <c r="W2144" s="10"/>
      <c r="X2144" s="10"/>
      <c r="Y2144" s="10"/>
      <c r="Z2144" s="10"/>
      <c r="AA2144" s="10"/>
      <c r="AB2144" s="10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</row>
    <row r="2145" spans="1:57" hidden="1" x14ac:dyDescent="0.3">
      <c r="A2145" s="8"/>
      <c r="B2145" s="8"/>
      <c r="C2145" s="8"/>
      <c r="D2145" s="9"/>
      <c r="E2145" s="9"/>
      <c r="F2145" s="9"/>
      <c r="G2145" s="9"/>
      <c r="H2145" s="8"/>
      <c r="I2145" s="8"/>
      <c r="J2145" s="9"/>
      <c r="K2145" s="9"/>
      <c r="L2145" s="12"/>
      <c r="M2145" s="9"/>
      <c r="N2145" s="9"/>
      <c r="O2145" s="9"/>
      <c r="P2145" s="9"/>
      <c r="Q2145" s="9"/>
      <c r="R2145" s="12"/>
      <c r="S2145" s="12"/>
      <c r="T2145" s="13"/>
      <c r="U2145" s="12"/>
      <c r="V2145" s="12"/>
      <c r="W2145" s="12"/>
      <c r="X2145" s="12"/>
      <c r="Y2145" s="12"/>
      <c r="Z2145" s="12"/>
      <c r="AA2145" s="12"/>
      <c r="AB2145" s="12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  <c r="BD2145" s="13"/>
      <c r="BE2145" s="13"/>
    </row>
    <row r="2146" spans="1:57" hidden="1" x14ac:dyDescent="0.3">
      <c r="A2146" s="8"/>
      <c r="B2146" s="8"/>
      <c r="C2146" s="8"/>
      <c r="D2146" s="9"/>
      <c r="E2146" s="9"/>
      <c r="F2146" s="9"/>
      <c r="G2146" s="9"/>
      <c r="H2146" s="8"/>
      <c r="I2146" s="8"/>
      <c r="J2146" s="9"/>
      <c r="K2146" s="9"/>
      <c r="L2146" s="12"/>
      <c r="M2146" s="9"/>
      <c r="N2146" s="9"/>
      <c r="O2146" s="9"/>
      <c r="P2146" s="9"/>
      <c r="Q2146" s="9"/>
      <c r="R2146" s="12"/>
      <c r="S2146" s="12"/>
      <c r="T2146" s="13"/>
      <c r="U2146" s="12"/>
      <c r="V2146" s="12"/>
      <c r="W2146" s="12"/>
      <c r="X2146" s="12"/>
      <c r="Y2146" s="12"/>
      <c r="Z2146" s="12"/>
      <c r="AA2146" s="12"/>
      <c r="AB2146" s="12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  <c r="BD2146" s="13"/>
      <c r="BE2146" s="13"/>
    </row>
    <row r="2147" spans="1:57" hidden="1" x14ac:dyDescent="0.3">
      <c r="A2147" s="8"/>
      <c r="B2147" s="8"/>
      <c r="C2147" s="8"/>
      <c r="D2147" s="9"/>
      <c r="E2147" s="9"/>
      <c r="F2147" s="9"/>
      <c r="G2147" s="9"/>
      <c r="H2147" s="8"/>
      <c r="I2147" s="8"/>
      <c r="J2147" s="9"/>
      <c r="K2147" s="9"/>
      <c r="L2147" s="12"/>
      <c r="M2147" s="9"/>
      <c r="N2147" s="9"/>
      <c r="O2147" s="9"/>
      <c r="P2147" s="9"/>
      <c r="Q2147" s="9"/>
      <c r="R2147" s="12"/>
      <c r="S2147" s="12"/>
      <c r="T2147" s="13"/>
      <c r="U2147" s="12"/>
      <c r="V2147" s="12"/>
      <c r="W2147" s="12"/>
      <c r="X2147" s="12"/>
      <c r="Y2147" s="12"/>
      <c r="Z2147" s="12"/>
      <c r="AA2147" s="12"/>
      <c r="AB2147" s="12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  <c r="BD2147" s="13"/>
      <c r="BE2147" s="13"/>
    </row>
    <row r="2148" spans="1:57" hidden="1" x14ac:dyDescent="0.3">
      <c r="A2148" s="8"/>
      <c r="B2148" s="8"/>
      <c r="C2148" s="8"/>
      <c r="D2148" s="9"/>
      <c r="E2148" s="9"/>
      <c r="F2148" s="9"/>
      <c r="G2148" s="9"/>
      <c r="H2148" s="8"/>
      <c r="I2148" s="8"/>
      <c r="J2148" s="9"/>
      <c r="K2148" s="9"/>
      <c r="L2148" s="12"/>
      <c r="M2148" s="9"/>
      <c r="N2148" s="9"/>
      <c r="O2148" s="9"/>
      <c r="P2148" s="9"/>
      <c r="Q2148" s="9"/>
      <c r="R2148" s="12"/>
      <c r="S2148" s="12"/>
      <c r="T2148" s="13"/>
      <c r="U2148" s="12"/>
      <c r="V2148" s="12"/>
      <c r="W2148" s="12"/>
      <c r="X2148" s="12"/>
      <c r="Y2148" s="12"/>
      <c r="Z2148" s="12"/>
      <c r="AA2148" s="12"/>
      <c r="AB2148" s="12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  <c r="BD2148" s="13"/>
      <c r="BE2148" s="13"/>
    </row>
    <row r="2149" spans="1:57" hidden="1" x14ac:dyDescent="0.3">
      <c r="A2149" s="8"/>
      <c r="B2149" s="8"/>
      <c r="C2149" s="8"/>
      <c r="D2149" s="9"/>
      <c r="E2149" s="9"/>
      <c r="F2149" s="9"/>
      <c r="G2149" s="9"/>
      <c r="H2149" s="8"/>
      <c r="I2149" s="8"/>
      <c r="J2149" s="9"/>
      <c r="K2149" s="9"/>
      <c r="L2149" s="12"/>
      <c r="M2149" s="9"/>
      <c r="N2149" s="9"/>
      <c r="O2149" s="9"/>
      <c r="P2149" s="9"/>
      <c r="Q2149" s="9"/>
      <c r="R2149" s="12"/>
      <c r="S2149" s="12"/>
      <c r="T2149" s="13"/>
      <c r="U2149" s="12"/>
      <c r="V2149" s="12"/>
      <c r="W2149" s="12"/>
      <c r="X2149" s="12"/>
      <c r="Y2149" s="12"/>
      <c r="Z2149" s="12"/>
      <c r="AA2149" s="12"/>
      <c r="AB2149" s="12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  <c r="BD2149" s="13"/>
      <c r="BE2149" s="13"/>
    </row>
    <row r="2150" spans="1:57" hidden="1" x14ac:dyDescent="0.3">
      <c r="A2150" s="8"/>
      <c r="B2150" s="8"/>
      <c r="C2150" s="8"/>
      <c r="D2150" s="9"/>
      <c r="E2150" s="9"/>
      <c r="F2150" s="9"/>
      <c r="G2150" s="9"/>
      <c r="H2150" s="8"/>
      <c r="I2150" s="8"/>
      <c r="J2150" s="9"/>
      <c r="K2150" s="9"/>
      <c r="L2150" s="12"/>
      <c r="M2150" s="9"/>
      <c r="N2150" s="9"/>
      <c r="O2150" s="9"/>
      <c r="P2150" s="9"/>
      <c r="Q2150" s="9"/>
      <c r="R2150" s="12"/>
      <c r="S2150" s="12"/>
      <c r="T2150" s="13"/>
      <c r="U2150" s="12"/>
      <c r="V2150" s="12"/>
      <c r="W2150" s="12"/>
      <c r="X2150" s="12"/>
      <c r="Y2150" s="12"/>
      <c r="Z2150" s="12"/>
      <c r="AA2150" s="12"/>
      <c r="AB2150" s="12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  <c r="BD2150" s="13"/>
      <c r="BE2150" s="13"/>
    </row>
    <row r="2151" spans="1:57" hidden="1" x14ac:dyDescent="0.3">
      <c r="A2151" s="8"/>
      <c r="B2151" s="8"/>
      <c r="C2151" s="8"/>
      <c r="D2151" s="9"/>
      <c r="E2151" s="9"/>
      <c r="F2151" s="9"/>
      <c r="G2151" s="9"/>
      <c r="H2151" s="8"/>
      <c r="I2151" s="8"/>
      <c r="J2151" s="9"/>
      <c r="K2151" s="9"/>
      <c r="L2151" s="12"/>
      <c r="M2151" s="9"/>
      <c r="N2151" s="9"/>
      <c r="O2151" s="9"/>
      <c r="P2151" s="9"/>
      <c r="Q2151" s="9"/>
      <c r="R2151" s="12"/>
      <c r="S2151" s="12"/>
      <c r="T2151" s="13"/>
      <c r="U2151" s="12"/>
      <c r="V2151" s="12"/>
      <c r="W2151" s="12"/>
      <c r="X2151" s="12"/>
      <c r="Y2151" s="12"/>
      <c r="Z2151" s="12"/>
      <c r="AA2151" s="12"/>
      <c r="AB2151" s="12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  <c r="BD2151" s="13"/>
      <c r="BE2151" s="13"/>
    </row>
    <row r="2152" spans="1:57" hidden="1" x14ac:dyDescent="0.3">
      <c r="A2152" s="8"/>
      <c r="B2152" s="8"/>
      <c r="C2152" s="8"/>
      <c r="D2152" s="9"/>
      <c r="E2152" s="9"/>
      <c r="F2152" s="9"/>
      <c r="G2152" s="9"/>
      <c r="H2152" s="8"/>
      <c r="I2152" s="8"/>
      <c r="J2152" s="9"/>
      <c r="K2152" s="9"/>
      <c r="L2152" s="12"/>
      <c r="M2152" s="9"/>
      <c r="N2152" s="9"/>
      <c r="O2152" s="9"/>
      <c r="P2152" s="9"/>
      <c r="Q2152" s="9"/>
      <c r="R2152" s="12"/>
      <c r="S2152" s="12"/>
      <c r="T2152" s="13"/>
      <c r="U2152" s="12"/>
      <c r="V2152" s="12"/>
      <c r="W2152" s="12"/>
      <c r="X2152" s="12"/>
      <c r="Y2152" s="12"/>
      <c r="Z2152" s="12"/>
      <c r="AA2152" s="12"/>
      <c r="AB2152" s="12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  <c r="BD2152" s="13"/>
      <c r="BE2152" s="13"/>
    </row>
    <row r="2153" spans="1:57" hidden="1" x14ac:dyDescent="0.3">
      <c r="A2153" s="8"/>
      <c r="B2153" s="8"/>
      <c r="C2153" s="8"/>
      <c r="D2153" s="9"/>
      <c r="E2153" s="9"/>
      <c r="F2153" s="9"/>
      <c r="G2153" s="9"/>
      <c r="H2153" s="8"/>
      <c r="I2153" s="8"/>
      <c r="J2153" s="9"/>
      <c r="K2153" s="9"/>
      <c r="L2153" s="12"/>
      <c r="M2153" s="9"/>
      <c r="N2153" s="9"/>
      <c r="O2153" s="9"/>
      <c r="P2153" s="9"/>
      <c r="Q2153" s="9"/>
      <c r="R2153" s="12"/>
      <c r="S2153" s="12"/>
      <c r="T2153" s="13"/>
      <c r="U2153" s="12"/>
      <c r="V2153" s="12"/>
      <c r="W2153" s="12"/>
      <c r="X2153" s="12"/>
      <c r="Y2153" s="12"/>
      <c r="Z2153" s="12"/>
      <c r="AA2153" s="12"/>
      <c r="AB2153" s="12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  <c r="BD2153" s="13"/>
      <c r="BE2153" s="13"/>
    </row>
    <row r="2154" spans="1:57" hidden="1" x14ac:dyDescent="0.3">
      <c r="A2154" s="8"/>
      <c r="B2154" s="8"/>
      <c r="C2154" s="8"/>
      <c r="D2154" s="9"/>
      <c r="E2154" s="9"/>
      <c r="F2154" s="9"/>
      <c r="G2154" s="9"/>
      <c r="H2154" s="8"/>
      <c r="I2154" s="8"/>
      <c r="J2154" s="9"/>
      <c r="K2154" s="9"/>
      <c r="L2154" s="12"/>
      <c r="M2154" s="9"/>
      <c r="N2154" s="9"/>
      <c r="O2154" s="9"/>
      <c r="P2154" s="9"/>
      <c r="Q2154" s="9"/>
      <c r="R2154" s="12"/>
      <c r="S2154" s="12"/>
      <c r="T2154" s="13"/>
      <c r="U2154" s="12"/>
      <c r="V2154" s="12"/>
      <c r="W2154" s="12"/>
      <c r="X2154" s="12"/>
      <c r="Y2154" s="12"/>
      <c r="Z2154" s="12"/>
      <c r="AA2154" s="12"/>
      <c r="AB2154" s="12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  <c r="BD2154" s="13"/>
      <c r="BE2154" s="13"/>
    </row>
    <row r="2155" spans="1:57" hidden="1" x14ac:dyDescent="0.3">
      <c r="A2155" s="8"/>
      <c r="B2155" s="8"/>
      <c r="C2155" s="8"/>
      <c r="D2155" s="9"/>
      <c r="E2155" s="9"/>
      <c r="F2155" s="9"/>
      <c r="G2155" s="9"/>
      <c r="H2155" s="8"/>
      <c r="I2155" s="8"/>
      <c r="J2155" s="9"/>
      <c r="K2155" s="9"/>
      <c r="L2155" s="12"/>
      <c r="M2155" s="9"/>
      <c r="N2155" s="9"/>
      <c r="O2155" s="9"/>
      <c r="P2155" s="9"/>
      <c r="Q2155" s="9"/>
      <c r="R2155" s="12"/>
      <c r="S2155" s="12"/>
      <c r="T2155" s="13"/>
      <c r="U2155" s="12"/>
      <c r="V2155" s="12"/>
      <c r="W2155" s="12"/>
      <c r="X2155" s="12"/>
      <c r="Y2155" s="12"/>
      <c r="Z2155" s="12"/>
      <c r="AA2155" s="12"/>
      <c r="AB2155" s="12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  <c r="AZ2155" s="13"/>
      <c r="BA2155" s="13"/>
      <c r="BB2155" s="13"/>
      <c r="BC2155" s="13"/>
      <c r="BD2155" s="13"/>
      <c r="BE2155" s="13"/>
    </row>
    <row r="2156" spans="1:57" hidden="1" x14ac:dyDescent="0.3">
      <c r="A2156" s="8"/>
      <c r="B2156" s="8"/>
      <c r="C2156" s="8"/>
      <c r="D2156" s="9"/>
      <c r="E2156" s="9"/>
      <c r="F2156" s="9"/>
      <c r="G2156" s="9"/>
      <c r="H2156" s="8"/>
      <c r="I2156" s="8"/>
      <c r="J2156" s="9"/>
      <c r="K2156" s="9"/>
      <c r="L2156" s="12"/>
      <c r="M2156" s="9"/>
      <c r="N2156" s="9"/>
      <c r="O2156" s="9"/>
      <c r="P2156" s="9"/>
      <c r="Q2156" s="9"/>
      <c r="R2156" s="12"/>
      <c r="S2156" s="12"/>
      <c r="T2156" s="13"/>
      <c r="U2156" s="12"/>
      <c r="V2156" s="12"/>
      <c r="W2156" s="12"/>
      <c r="X2156" s="12"/>
      <c r="Y2156" s="12"/>
      <c r="Z2156" s="12"/>
      <c r="AA2156" s="12"/>
      <c r="AB2156" s="12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  <c r="BD2156" s="13"/>
      <c r="BE2156" s="13"/>
    </row>
    <row r="2157" spans="1:57" hidden="1" x14ac:dyDescent="0.3">
      <c r="A2157" s="8"/>
      <c r="B2157" s="8"/>
      <c r="C2157" s="8"/>
      <c r="D2157" s="9"/>
      <c r="E2157" s="9"/>
      <c r="F2157" s="9"/>
      <c r="G2157" s="9"/>
      <c r="H2157" s="8"/>
      <c r="I2157" s="8"/>
      <c r="J2157" s="9"/>
      <c r="K2157" s="9"/>
      <c r="L2157" s="12"/>
      <c r="M2157" s="9"/>
      <c r="N2157" s="9"/>
      <c r="O2157" s="9"/>
      <c r="P2157" s="9"/>
      <c r="Q2157" s="9"/>
      <c r="R2157" s="12"/>
      <c r="S2157" s="12"/>
      <c r="T2157" s="13"/>
      <c r="U2157" s="12"/>
      <c r="V2157" s="12"/>
      <c r="W2157" s="12"/>
      <c r="X2157" s="12"/>
      <c r="Y2157" s="12"/>
      <c r="Z2157" s="12"/>
      <c r="AA2157" s="12"/>
      <c r="AB2157" s="12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  <c r="BD2157" s="13"/>
      <c r="BE2157" s="13"/>
    </row>
    <row r="2158" spans="1:57" hidden="1" x14ac:dyDescent="0.3">
      <c r="A2158" s="8"/>
      <c r="B2158" s="8"/>
      <c r="C2158" s="8"/>
      <c r="D2158" s="9"/>
      <c r="E2158" s="9"/>
      <c r="F2158" s="9"/>
      <c r="G2158" s="9"/>
      <c r="H2158" s="8"/>
      <c r="I2158" s="8"/>
      <c r="J2158" s="9"/>
      <c r="K2158" s="9"/>
      <c r="L2158" s="12"/>
      <c r="M2158" s="9"/>
      <c r="N2158" s="9"/>
      <c r="O2158" s="9"/>
      <c r="P2158" s="9"/>
      <c r="Q2158" s="9"/>
      <c r="R2158" s="12"/>
      <c r="S2158" s="12"/>
      <c r="T2158" s="13"/>
      <c r="U2158" s="12"/>
      <c r="V2158" s="12"/>
      <c r="W2158" s="12"/>
      <c r="X2158" s="12"/>
      <c r="Y2158" s="12"/>
      <c r="Z2158" s="12"/>
      <c r="AA2158" s="12"/>
      <c r="AB2158" s="12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  <c r="BD2158" s="13"/>
      <c r="BE2158" s="13"/>
    </row>
    <row r="2159" spans="1:57" hidden="1" x14ac:dyDescent="0.3">
      <c r="A2159" s="8"/>
      <c r="B2159" s="8"/>
      <c r="C2159" s="8"/>
      <c r="D2159" s="9"/>
      <c r="E2159" s="9"/>
      <c r="F2159" s="9"/>
      <c r="G2159" s="9"/>
      <c r="H2159" s="8"/>
      <c r="I2159" s="8"/>
      <c r="J2159" s="9"/>
      <c r="K2159" s="9"/>
      <c r="L2159" s="12"/>
      <c r="M2159" s="9"/>
      <c r="N2159" s="9"/>
      <c r="O2159" s="9"/>
      <c r="P2159" s="9"/>
      <c r="Q2159" s="9"/>
      <c r="R2159" s="12"/>
      <c r="S2159" s="12"/>
      <c r="T2159" s="13"/>
      <c r="U2159" s="12"/>
      <c r="V2159" s="12"/>
      <c r="W2159" s="12"/>
      <c r="X2159" s="12"/>
      <c r="Y2159" s="12"/>
      <c r="Z2159" s="12"/>
      <c r="AA2159" s="12"/>
      <c r="AB2159" s="12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  <c r="BD2159" s="13"/>
      <c r="BE2159" s="13"/>
    </row>
    <row r="2160" spans="1:57" hidden="1" x14ac:dyDescent="0.3">
      <c r="A2160" s="8"/>
      <c r="B2160" s="8"/>
      <c r="C2160" s="8"/>
      <c r="D2160" s="9"/>
      <c r="E2160" s="9"/>
      <c r="F2160" s="9"/>
      <c r="G2160" s="9"/>
      <c r="H2160" s="8"/>
      <c r="I2160" s="8"/>
      <c r="J2160" s="9"/>
      <c r="K2160" s="9"/>
      <c r="L2160" s="12"/>
      <c r="M2160" s="9"/>
      <c r="N2160" s="9"/>
      <c r="O2160" s="9"/>
      <c r="P2160" s="9"/>
      <c r="Q2160" s="9"/>
      <c r="R2160" s="12"/>
      <c r="S2160" s="12"/>
      <c r="T2160" s="13"/>
      <c r="U2160" s="12"/>
      <c r="V2160" s="12"/>
      <c r="W2160" s="12"/>
      <c r="X2160" s="12"/>
      <c r="Y2160" s="12"/>
      <c r="Z2160" s="12"/>
      <c r="AA2160" s="12"/>
      <c r="AB2160" s="12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  <c r="BD2160" s="13"/>
      <c r="BE2160" s="13"/>
    </row>
    <row r="2161" spans="1:57" hidden="1" x14ac:dyDescent="0.3">
      <c r="A2161" s="8"/>
      <c r="B2161" s="8"/>
      <c r="C2161" s="8"/>
      <c r="D2161" s="9"/>
      <c r="E2161" s="9"/>
      <c r="F2161" s="9"/>
      <c r="G2161" s="9"/>
      <c r="H2161" s="8"/>
      <c r="I2161" s="8"/>
      <c r="J2161" s="9"/>
      <c r="K2161" s="9"/>
      <c r="L2161" s="12"/>
      <c r="M2161" s="9"/>
      <c r="N2161" s="9"/>
      <c r="O2161" s="9"/>
      <c r="P2161" s="9"/>
      <c r="Q2161" s="9"/>
      <c r="R2161" s="12"/>
      <c r="S2161" s="12"/>
      <c r="T2161" s="13"/>
      <c r="U2161" s="12"/>
      <c r="V2161" s="12"/>
      <c r="W2161" s="12"/>
      <c r="X2161" s="12"/>
      <c r="Y2161" s="12"/>
      <c r="Z2161" s="12"/>
      <c r="AA2161" s="12"/>
      <c r="AB2161" s="12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  <c r="BD2161" s="13"/>
      <c r="BE2161" s="13"/>
    </row>
    <row r="2162" spans="1:57" hidden="1" x14ac:dyDescent="0.3">
      <c r="A2162" s="8"/>
      <c r="B2162" s="8"/>
      <c r="C2162" s="8"/>
      <c r="D2162" s="9"/>
      <c r="E2162" s="9"/>
      <c r="F2162" s="9"/>
      <c r="G2162" s="9"/>
      <c r="H2162" s="8"/>
      <c r="I2162" s="8"/>
      <c r="J2162" s="9"/>
      <c r="K2162" s="9"/>
      <c r="L2162" s="12"/>
      <c r="M2162" s="9"/>
      <c r="N2162" s="9"/>
      <c r="O2162" s="9"/>
      <c r="P2162" s="9"/>
      <c r="Q2162" s="9"/>
      <c r="R2162" s="12"/>
      <c r="S2162" s="12"/>
      <c r="T2162" s="13"/>
      <c r="U2162" s="12"/>
      <c r="V2162" s="12"/>
      <c r="W2162" s="12"/>
      <c r="X2162" s="12"/>
      <c r="Y2162" s="12"/>
      <c r="Z2162" s="12"/>
      <c r="AA2162" s="12"/>
      <c r="AB2162" s="12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  <c r="BD2162" s="13"/>
      <c r="BE2162" s="13"/>
    </row>
    <row r="2163" spans="1:57" hidden="1" x14ac:dyDescent="0.3">
      <c r="A2163" s="8"/>
      <c r="B2163" s="8"/>
      <c r="C2163" s="8"/>
      <c r="D2163" s="9"/>
      <c r="E2163" s="9"/>
      <c r="F2163" s="9"/>
      <c r="G2163" s="9"/>
      <c r="H2163" s="8"/>
      <c r="I2163" s="8"/>
      <c r="J2163" s="9"/>
      <c r="K2163" s="9"/>
      <c r="L2163" s="12"/>
      <c r="M2163" s="9"/>
      <c r="N2163" s="9"/>
      <c r="O2163" s="9"/>
      <c r="P2163" s="9"/>
      <c r="Q2163" s="9"/>
      <c r="R2163" s="12"/>
      <c r="S2163" s="12"/>
      <c r="T2163" s="13"/>
      <c r="U2163" s="12"/>
      <c r="V2163" s="12"/>
      <c r="W2163" s="12"/>
      <c r="X2163" s="12"/>
      <c r="Y2163" s="12"/>
      <c r="Z2163" s="12"/>
      <c r="AA2163" s="12"/>
      <c r="AB2163" s="12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  <c r="BD2163" s="13"/>
      <c r="BE2163" s="13"/>
    </row>
    <row r="2164" spans="1:57" hidden="1" x14ac:dyDescent="0.3">
      <c r="A2164" s="8"/>
      <c r="B2164" s="8"/>
      <c r="C2164" s="8"/>
      <c r="D2164" s="9"/>
      <c r="E2164" s="9"/>
      <c r="F2164" s="9"/>
      <c r="G2164" s="9"/>
      <c r="H2164" s="8"/>
      <c r="I2164" s="8"/>
      <c r="J2164" s="9"/>
      <c r="K2164" s="9"/>
      <c r="L2164" s="12"/>
      <c r="M2164" s="9"/>
      <c r="N2164" s="9"/>
      <c r="O2164" s="9"/>
      <c r="P2164" s="9"/>
      <c r="Q2164" s="9"/>
      <c r="R2164" s="12"/>
      <c r="S2164" s="12"/>
      <c r="T2164" s="13"/>
      <c r="U2164" s="12"/>
      <c r="V2164" s="12"/>
      <c r="W2164" s="12"/>
      <c r="X2164" s="12"/>
      <c r="Y2164" s="12"/>
      <c r="Z2164" s="12"/>
      <c r="AA2164" s="12"/>
      <c r="AB2164" s="12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  <c r="BD2164" s="13"/>
      <c r="BE2164" s="13"/>
    </row>
    <row r="2165" spans="1:57" hidden="1" x14ac:dyDescent="0.3">
      <c r="A2165" s="8"/>
      <c r="B2165" s="8"/>
      <c r="C2165" s="8"/>
      <c r="D2165" s="9"/>
      <c r="E2165" s="9"/>
      <c r="F2165" s="9"/>
      <c r="G2165" s="9"/>
      <c r="H2165" s="8"/>
      <c r="I2165" s="8"/>
      <c r="J2165" s="9"/>
      <c r="K2165" s="9"/>
      <c r="L2165" s="12"/>
      <c r="M2165" s="9"/>
      <c r="N2165" s="9"/>
      <c r="O2165" s="9"/>
      <c r="P2165" s="9"/>
      <c r="Q2165" s="9"/>
      <c r="R2165" s="12"/>
      <c r="S2165" s="12"/>
      <c r="T2165" s="13"/>
      <c r="U2165" s="12"/>
      <c r="V2165" s="12"/>
      <c r="W2165" s="12"/>
      <c r="X2165" s="12"/>
      <c r="Y2165" s="12"/>
      <c r="Z2165" s="12"/>
      <c r="AA2165" s="12"/>
      <c r="AB2165" s="12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  <c r="BD2165" s="13"/>
      <c r="BE2165" s="13"/>
    </row>
    <row r="2166" spans="1:57" hidden="1" x14ac:dyDescent="0.3">
      <c r="A2166" s="8"/>
      <c r="B2166" s="8"/>
      <c r="C2166" s="8"/>
      <c r="D2166" s="9"/>
      <c r="E2166" s="9"/>
      <c r="F2166" s="9"/>
      <c r="G2166" s="9"/>
      <c r="H2166" s="8"/>
      <c r="I2166" s="8"/>
      <c r="J2166" s="9"/>
      <c r="K2166" s="9"/>
      <c r="L2166" s="12"/>
      <c r="M2166" s="9"/>
      <c r="N2166" s="9"/>
      <c r="O2166" s="9"/>
      <c r="P2166" s="9"/>
      <c r="Q2166" s="9"/>
      <c r="R2166" s="12"/>
      <c r="S2166" s="12"/>
      <c r="T2166" s="13"/>
      <c r="U2166" s="12"/>
      <c r="V2166" s="12"/>
      <c r="W2166" s="12"/>
      <c r="X2166" s="12"/>
      <c r="Y2166" s="12"/>
      <c r="Z2166" s="12"/>
      <c r="AA2166" s="12"/>
      <c r="AB2166" s="12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  <c r="BD2166" s="13"/>
      <c r="BE2166" s="13"/>
    </row>
    <row r="2167" spans="1:57" hidden="1" x14ac:dyDescent="0.3">
      <c r="A2167" s="8"/>
      <c r="B2167" s="8"/>
      <c r="C2167" s="8"/>
      <c r="D2167" s="9"/>
      <c r="E2167" s="9"/>
      <c r="F2167" s="9"/>
      <c r="G2167" s="9"/>
      <c r="H2167" s="8"/>
      <c r="I2167" s="8"/>
      <c r="J2167" s="9"/>
      <c r="K2167" s="9"/>
      <c r="L2167" s="12"/>
      <c r="M2167" s="9"/>
      <c r="N2167" s="9"/>
      <c r="O2167" s="9"/>
      <c r="P2167" s="9"/>
      <c r="Q2167" s="9"/>
      <c r="R2167" s="12"/>
      <c r="S2167" s="12"/>
      <c r="T2167" s="13"/>
      <c r="U2167" s="12"/>
      <c r="V2167" s="12"/>
      <c r="W2167" s="12"/>
      <c r="X2167" s="12"/>
      <c r="Y2167" s="12"/>
      <c r="Z2167" s="12"/>
      <c r="AA2167" s="12"/>
      <c r="AB2167" s="12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  <c r="BD2167" s="13"/>
      <c r="BE2167" s="13"/>
    </row>
    <row r="2168" spans="1:57" hidden="1" x14ac:dyDescent="0.3">
      <c r="A2168" s="8"/>
      <c r="B2168" s="8"/>
      <c r="C2168" s="8"/>
      <c r="D2168" s="9"/>
      <c r="E2168" s="9"/>
      <c r="F2168" s="9"/>
      <c r="G2168" s="9"/>
      <c r="H2168" s="8"/>
      <c r="I2168" s="8"/>
      <c r="J2168" s="9"/>
      <c r="K2168" s="9"/>
      <c r="L2168" s="12"/>
      <c r="M2168" s="9"/>
      <c r="N2168" s="9"/>
      <c r="O2168" s="9"/>
      <c r="P2168" s="9"/>
      <c r="Q2168" s="9"/>
      <c r="R2168" s="12"/>
      <c r="S2168" s="12"/>
      <c r="T2168" s="13"/>
      <c r="U2168" s="12"/>
      <c r="V2168" s="12"/>
      <c r="W2168" s="12"/>
      <c r="X2168" s="12"/>
      <c r="Y2168" s="12"/>
      <c r="Z2168" s="12"/>
      <c r="AA2168" s="12"/>
      <c r="AB2168" s="12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  <c r="BD2168" s="13"/>
      <c r="BE2168" s="13"/>
    </row>
    <row r="2169" spans="1:57" hidden="1" x14ac:dyDescent="0.3">
      <c r="A2169" s="8"/>
      <c r="B2169" s="8"/>
      <c r="C2169" s="8"/>
      <c r="D2169" s="9"/>
      <c r="E2169" s="9"/>
      <c r="F2169" s="9"/>
      <c r="G2169" s="9"/>
      <c r="H2169" s="8"/>
      <c r="I2169" s="8"/>
      <c r="J2169" s="9"/>
      <c r="K2169" s="9"/>
      <c r="L2169" s="12"/>
      <c r="M2169" s="9"/>
      <c r="N2169" s="9"/>
      <c r="O2169" s="9"/>
      <c r="P2169" s="9"/>
      <c r="Q2169" s="9"/>
      <c r="R2169" s="12"/>
      <c r="S2169" s="12"/>
      <c r="T2169" s="13"/>
      <c r="U2169" s="12"/>
      <c r="V2169" s="12"/>
      <c r="W2169" s="12"/>
      <c r="X2169" s="12"/>
      <c r="Y2169" s="12"/>
      <c r="Z2169" s="12"/>
      <c r="AA2169" s="12"/>
      <c r="AB2169" s="12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  <c r="BD2169" s="13"/>
      <c r="BE2169" s="13"/>
    </row>
    <row r="2170" spans="1:57" hidden="1" x14ac:dyDescent="0.3">
      <c r="A2170" s="8"/>
      <c r="B2170" s="8"/>
      <c r="C2170" s="8"/>
      <c r="D2170" s="9"/>
      <c r="E2170" s="9"/>
      <c r="F2170" s="9"/>
      <c r="G2170" s="9"/>
      <c r="H2170" s="8"/>
      <c r="I2170" s="8"/>
      <c r="J2170" s="9"/>
      <c r="K2170" s="9"/>
      <c r="L2170" s="12"/>
      <c r="M2170" s="9"/>
      <c r="N2170" s="9"/>
      <c r="O2170" s="9"/>
      <c r="P2170" s="9"/>
      <c r="Q2170" s="9"/>
      <c r="R2170" s="12"/>
      <c r="S2170" s="12"/>
      <c r="T2170" s="13"/>
      <c r="U2170" s="12"/>
      <c r="V2170" s="12"/>
      <c r="W2170" s="12"/>
      <c r="X2170" s="12"/>
      <c r="Y2170" s="12"/>
      <c r="Z2170" s="12"/>
      <c r="AA2170" s="12"/>
      <c r="AB2170" s="12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  <c r="BD2170" s="13"/>
      <c r="BE2170" s="13"/>
    </row>
    <row r="2171" spans="1:57" hidden="1" x14ac:dyDescent="0.3">
      <c r="A2171" s="8"/>
      <c r="B2171" s="8"/>
      <c r="C2171" s="8"/>
      <c r="D2171" s="9"/>
      <c r="E2171" s="9"/>
      <c r="F2171" s="9"/>
      <c r="G2171" s="9"/>
      <c r="H2171" s="8"/>
      <c r="I2171" s="8"/>
      <c r="J2171" s="9"/>
      <c r="K2171" s="9"/>
      <c r="L2171" s="12"/>
      <c r="M2171" s="9"/>
      <c r="N2171" s="9"/>
      <c r="O2171" s="9"/>
      <c r="P2171" s="9"/>
      <c r="Q2171" s="9"/>
      <c r="R2171" s="12"/>
      <c r="S2171" s="12"/>
      <c r="T2171" s="13"/>
      <c r="U2171" s="12"/>
      <c r="V2171" s="12"/>
      <c r="W2171" s="12"/>
      <c r="X2171" s="12"/>
      <c r="Y2171" s="12"/>
      <c r="Z2171" s="12"/>
      <c r="AA2171" s="12"/>
      <c r="AB2171" s="12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  <c r="BD2171" s="13"/>
      <c r="BE2171" s="13"/>
    </row>
    <row r="2172" spans="1:57" hidden="1" x14ac:dyDescent="0.3">
      <c r="A2172" s="8"/>
      <c r="B2172" s="8"/>
      <c r="C2172" s="8"/>
      <c r="D2172" s="9"/>
      <c r="E2172" s="9"/>
      <c r="F2172" s="9"/>
      <c r="G2172" s="9"/>
      <c r="H2172" s="8"/>
      <c r="I2172" s="8"/>
      <c r="J2172" s="9"/>
      <c r="K2172" s="9"/>
      <c r="L2172" s="12"/>
      <c r="M2172" s="9"/>
      <c r="N2172" s="9"/>
      <c r="O2172" s="9"/>
      <c r="P2172" s="9"/>
      <c r="Q2172" s="9"/>
      <c r="R2172" s="12"/>
      <c r="S2172" s="12"/>
      <c r="T2172" s="13"/>
      <c r="U2172" s="12"/>
      <c r="V2172" s="12"/>
      <c r="W2172" s="12"/>
      <c r="X2172" s="12"/>
      <c r="Y2172" s="12"/>
      <c r="Z2172" s="12"/>
      <c r="AA2172" s="12"/>
      <c r="AB2172" s="12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  <c r="AZ2172" s="13"/>
      <c r="BA2172" s="13"/>
      <c r="BB2172" s="13"/>
      <c r="BC2172" s="13"/>
      <c r="BD2172" s="13"/>
      <c r="BE2172" s="13"/>
    </row>
    <row r="2173" spans="1:57" hidden="1" x14ac:dyDescent="0.3">
      <c r="A2173" s="8"/>
      <c r="B2173" s="8"/>
      <c r="C2173" s="8"/>
      <c r="D2173" s="9"/>
      <c r="E2173" s="9"/>
      <c r="F2173" s="9"/>
      <c r="G2173" s="9"/>
      <c r="H2173" s="8"/>
      <c r="I2173" s="8"/>
      <c r="J2173" s="9"/>
      <c r="K2173" s="9"/>
      <c r="L2173" s="12"/>
      <c r="M2173" s="9"/>
      <c r="N2173" s="9"/>
      <c r="O2173" s="9"/>
      <c r="P2173" s="9"/>
      <c r="Q2173" s="9"/>
      <c r="R2173" s="12"/>
      <c r="S2173" s="12"/>
      <c r="T2173" s="13"/>
      <c r="U2173" s="12"/>
      <c r="V2173" s="12"/>
      <c r="W2173" s="12"/>
      <c r="X2173" s="12"/>
      <c r="Y2173" s="12"/>
      <c r="Z2173" s="12"/>
      <c r="AA2173" s="12"/>
      <c r="AB2173" s="12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  <c r="BD2173" s="13"/>
      <c r="BE2173" s="13"/>
    </row>
    <row r="2174" spans="1:57" hidden="1" x14ac:dyDescent="0.3">
      <c r="A2174" s="8"/>
      <c r="B2174" s="8"/>
      <c r="C2174" s="8"/>
      <c r="D2174" s="9"/>
      <c r="E2174" s="9"/>
      <c r="F2174" s="9"/>
      <c r="G2174" s="9"/>
      <c r="H2174" s="8"/>
      <c r="I2174" s="8"/>
      <c r="J2174" s="9"/>
      <c r="K2174" s="9"/>
      <c r="L2174" s="12"/>
      <c r="M2174" s="9"/>
      <c r="N2174" s="9"/>
      <c r="O2174" s="9"/>
      <c r="P2174" s="9"/>
      <c r="Q2174" s="9"/>
      <c r="R2174" s="12"/>
      <c r="S2174" s="12"/>
      <c r="T2174" s="13"/>
      <c r="U2174" s="12"/>
      <c r="V2174" s="12"/>
      <c r="W2174" s="12"/>
      <c r="X2174" s="12"/>
      <c r="Y2174" s="12"/>
      <c r="Z2174" s="12"/>
      <c r="AA2174" s="12"/>
      <c r="AB2174" s="12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  <c r="BD2174" s="13"/>
      <c r="BE2174" s="13"/>
    </row>
    <row r="2175" spans="1:57" hidden="1" x14ac:dyDescent="0.3">
      <c r="A2175" s="8"/>
      <c r="B2175" s="8"/>
      <c r="C2175" s="8"/>
      <c r="D2175" s="9"/>
      <c r="E2175" s="9"/>
      <c r="F2175" s="9"/>
      <c r="G2175" s="9"/>
      <c r="H2175" s="8"/>
      <c r="I2175" s="8"/>
      <c r="J2175" s="9"/>
      <c r="K2175" s="9"/>
      <c r="L2175" s="12"/>
      <c r="M2175" s="9"/>
      <c r="N2175" s="9"/>
      <c r="O2175" s="9"/>
      <c r="P2175" s="9"/>
      <c r="Q2175" s="9"/>
      <c r="R2175" s="12"/>
      <c r="S2175" s="12"/>
      <c r="T2175" s="13"/>
      <c r="U2175" s="12"/>
      <c r="V2175" s="12"/>
      <c r="W2175" s="12"/>
      <c r="X2175" s="12"/>
      <c r="Y2175" s="12"/>
      <c r="Z2175" s="12"/>
      <c r="AA2175" s="12"/>
      <c r="AB2175" s="12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  <c r="BD2175" s="13"/>
      <c r="BE2175" s="13"/>
    </row>
    <row r="2176" spans="1:57" hidden="1" x14ac:dyDescent="0.3">
      <c r="A2176" s="8"/>
      <c r="B2176" s="8"/>
      <c r="C2176" s="8"/>
      <c r="D2176" s="9"/>
      <c r="E2176" s="9"/>
      <c r="F2176" s="9"/>
      <c r="G2176" s="9"/>
      <c r="H2176" s="8"/>
      <c r="I2176" s="8"/>
      <c r="J2176" s="9"/>
      <c r="K2176" s="9"/>
      <c r="L2176" s="12"/>
      <c r="M2176" s="9"/>
      <c r="N2176" s="9"/>
      <c r="O2176" s="9"/>
      <c r="P2176" s="9"/>
      <c r="Q2176" s="9"/>
      <c r="R2176" s="12"/>
      <c r="S2176" s="12"/>
      <c r="T2176" s="13"/>
      <c r="U2176" s="12"/>
      <c r="V2176" s="12"/>
      <c r="W2176" s="12"/>
      <c r="X2176" s="12"/>
      <c r="Y2176" s="12"/>
      <c r="Z2176" s="12"/>
      <c r="AA2176" s="12"/>
      <c r="AB2176" s="12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  <c r="BD2176" s="13"/>
      <c r="BE2176" s="13"/>
    </row>
    <row r="2177" spans="1:57" hidden="1" x14ac:dyDescent="0.3">
      <c r="A2177" s="8"/>
      <c r="B2177" s="8"/>
      <c r="C2177" s="8"/>
      <c r="D2177" s="9"/>
      <c r="E2177" s="9"/>
      <c r="F2177" s="9"/>
      <c r="G2177" s="9"/>
      <c r="H2177" s="8"/>
      <c r="I2177" s="8"/>
      <c r="J2177" s="9"/>
      <c r="K2177" s="9"/>
      <c r="L2177" s="12"/>
      <c r="M2177" s="9"/>
      <c r="N2177" s="9"/>
      <c r="O2177" s="9"/>
      <c r="P2177" s="9"/>
      <c r="Q2177" s="9"/>
      <c r="R2177" s="12"/>
      <c r="S2177" s="12"/>
      <c r="T2177" s="13"/>
      <c r="U2177" s="12"/>
      <c r="V2177" s="12"/>
      <c r="W2177" s="12"/>
      <c r="X2177" s="12"/>
      <c r="Y2177" s="12"/>
      <c r="Z2177" s="12"/>
      <c r="AA2177" s="12"/>
      <c r="AB2177" s="12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  <c r="BD2177" s="13"/>
      <c r="BE2177" s="13"/>
    </row>
    <row r="2178" spans="1:57" hidden="1" x14ac:dyDescent="0.3">
      <c r="A2178" s="8"/>
      <c r="B2178" s="8"/>
      <c r="C2178" s="8"/>
      <c r="D2178" s="9"/>
      <c r="E2178" s="9"/>
      <c r="F2178" s="9"/>
      <c r="G2178" s="9"/>
      <c r="H2178" s="8"/>
      <c r="I2178" s="8"/>
      <c r="J2178" s="9"/>
      <c r="K2178" s="9"/>
      <c r="L2178" s="12"/>
      <c r="M2178" s="9"/>
      <c r="N2178" s="9"/>
      <c r="O2178" s="9"/>
      <c r="P2178" s="9"/>
      <c r="Q2178" s="9"/>
      <c r="R2178" s="12"/>
      <c r="S2178" s="12"/>
      <c r="T2178" s="13"/>
      <c r="U2178" s="12"/>
      <c r="V2178" s="12"/>
      <c r="W2178" s="12"/>
      <c r="X2178" s="12"/>
      <c r="Y2178" s="12"/>
      <c r="Z2178" s="12"/>
      <c r="AA2178" s="12"/>
      <c r="AB2178" s="12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  <c r="BD2178" s="13"/>
      <c r="BE2178" s="13"/>
    </row>
    <row r="2179" spans="1:57" hidden="1" x14ac:dyDescent="0.3">
      <c r="A2179" s="8"/>
      <c r="B2179" s="8"/>
      <c r="C2179" s="8"/>
      <c r="D2179" s="9"/>
      <c r="E2179" s="9"/>
      <c r="F2179" s="9"/>
      <c r="G2179" s="9"/>
      <c r="H2179" s="8"/>
      <c r="I2179" s="8"/>
      <c r="J2179" s="9"/>
      <c r="K2179" s="9"/>
      <c r="L2179" s="12"/>
      <c r="M2179" s="9"/>
      <c r="N2179" s="9"/>
      <c r="O2179" s="9"/>
      <c r="P2179" s="9"/>
      <c r="Q2179" s="9"/>
      <c r="R2179" s="12"/>
      <c r="S2179" s="12"/>
      <c r="T2179" s="13"/>
      <c r="U2179" s="12"/>
      <c r="V2179" s="12"/>
      <c r="W2179" s="12"/>
      <c r="X2179" s="12"/>
      <c r="Y2179" s="12"/>
      <c r="Z2179" s="12"/>
      <c r="AA2179" s="12"/>
      <c r="AB2179" s="12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  <c r="BD2179" s="13"/>
      <c r="BE2179" s="13"/>
    </row>
    <row r="2180" spans="1:57" hidden="1" x14ac:dyDescent="0.3">
      <c r="A2180" s="8"/>
      <c r="B2180" s="8"/>
      <c r="C2180" s="8"/>
      <c r="D2180" s="9"/>
      <c r="E2180" s="9"/>
      <c r="F2180" s="9"/>
      <c r="G2180" s="9"/>
      <c r="H2180" s="8"/>
      <c r="I2180" s="8"/>
      <c r="J2180" s="9"/>
      <c r="K2180" s="9"/>
      <c r="L2180" s="12"/>
      <c r="M2180" s="9"/>
      <c r="N2180" s="9"/>
      <c r="O2180" s="9"/>
      <c r="P2180" s="9"/>
      <c r="Q2180" s="9"/>
      <c r="R2180" s="12"/>
      <c r="S2180" s="12"/>
      <c r="T2180" s="13"/>
      <c r="U2180" s="12"/>
      <c r="V2180" s="12"/>
      <c r="W2180" s="12"/>
      <c r="X2180" s="12"/>
      <c r="Y2180" s="12"/>
      <c r="Z2180" s="12"/>
      <c r="AA2180" s="12"/>
      <c r="AB2180" s="12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  <c r="BD2180" s="13"/>
      <c r="BE2180" s="13"/>
    </row>
    <row r="2181" spans="1:57" hidden="1" x14ac:dyDescent="0.3">
      <c r="A2181" s="8"/>
      <c r="B2181" s="8"/>
      <c r="C2181" s="8"/>
      <c r="D2181" s="9"/>
      <c r="E2181" s="9"/>
      <c r="F2181" s="9"/>
      <c r="G2181" s="9"/>
      <c r="H2181" s="8"/>
      <c r="I2181" s="8"/>
      <c r="J2181" s="9"/>
      <c r="K2181" s="9"/>
      <c r="L2181" s="12"/>
      <c r="M2181" s="9"/>
      <c r="N2181" s="9"/>
      <c r="O2181" s="9"/>
      <c r="P2181" s="9"/>
      <c r="Q2181" s="9"/>
      <c r="R2181" s="12"/>
      <c r="S2181" s="12"/>
      <c r="T2181" s="13"/>
      <c r="U2181" s="12"/>
      <c r="V2181" s="12"/>
      <c r="W2181" s="12"/>
      <c r="X2181" s="12"/>
      <c r="Y2181" s="12"/>
      <c r="Z2181" s="12"/>
      <c r="AA2181" s="12"/>
      <c r="AB2181" s="12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  <c r="BD2181" s="13"/>
      <c r="BE2181" s="13"/>
    </row>
    <row r="2182" spans="1:57" hidden="1" x14ac:dyDescent="0.3">
      <c r="A2182" s="8"/>
      <c r="B2182" s="8"/>
      <c r="C2182" s="8"/>
      <c r="D2182" s="9"/>
      <c r="E2182" s="9"/>
      <c r="F2182" s="9"/>
      <c r="G2182" s="9"/>
      <c r="H2182" s="8"/>
      <c r="I2182" s="8"/>
      <c r="J2182" s="9"/>
      <c r="K2182" s="9"/>
      <c r="L2182" s="12"/>
      <c r="M2182" s="9"/>
      <c r="N2182" s="9"/>
      <c r="O2182" s="9"/>
      <c r="P2182" s="9"/>
      <c r="Q2182" s="9"/>
      <c r="R2182" s="12"/>
      <c r="S2182" s="12"/>
      <c r="T2182" s="13"/>
      <c r="U2182" s="12"/>
      <c r="V2182" s="12"/>
      <c r="W2182" s="12"/>
      <c r="X2182" s="12"/>
      <c r="Y2182" s="12"/>
      <c r="Z2182" s="12"/>
      <c r="AA2182" s="12"/>
      <c r="AB2182" s="12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  <c r="BD2182" s="13"/>
      <c r="BE2182" s="13"/>
    </row>
    <row r="2183" spans="1:57" hidden="1" x14ac:dyDescent="0.3">
      <c r="A2183" s="8"/>
      <c r="B2183" s="8"/>
      <c r="C2183" s="8"/>
      <c r="D2183" s="9"/>
      <c r="E2183" s="9"/>
      <c r="F2183" s="9"/>
      <c r="G2183" s="9"/>
      <c r="H2183" s="8"/>
      <c r="I2183" s="8"/>
      <c r="J2183" s="9"/>
      <c r="K2183" s="9"/>
      <c r="L2183" s="12"/>
      <c r="M2183" s="9"/>
      <c r="N2183" s="9"/>
      <c r="O2183" s="9"/>
      <c r="P2183" s="9"/>
      <c r="Q2183" s="9"/>
      <c r="R2183" s="12"/>
      <c r="S2183" s="12"/>
      <c r="T2183" s="13"/>
      <c r="U2183" s="12"/>
      <c r="V2183" s="12"/>
      <c r="W2183" s="12"/>
      <c r="X2183" s="12"/>
      <c r="Y2183" s="12"/>
      <c r="Z2183" s="12"/>
      <c r="AA2183" s="12"/>
      <c r="AB2183" s="12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  <c r="BD2183" s="13"/>
      <c r="BE2183" s="13"/>
    </row>
    <row r="2184" spans="1:57" hidden="1" x14ac:dyDescent="0.3">
      <c r="A2184" s="8"/>
      <c r="B2184" s="8"/>
      <c r="C2184" s="8"/>
      <c r="D2184" s="9"/>
      <c r="E2184" s="9"/>
      <c r="F2184" s="9"/>
      <c r="G2184" s="9"/>
      <c r="H2184" s="8"/>
      <c r="I2184" s="8"/>
      <c r="J2184" s="9"/>
      <c r="K2184" s="9"/>
      <c r="L2184" s="12"/>
      <c r="M2184" s="9"/>
      <c r="N2184" s="9"/>
      <c r="O2184" s="9"/>
      <c r="P2184" s="9"/>
      <c r="Q2184" s="9"/>
      <c r="R2184" s="12"/>
      <c r="S2184" s="12"/>
      <c r="T2184" s="13"/>
      <c r="U2184" s="12"/>
      <c r="V2184" s="12"/>
      <c r="W2184" s="12"/>
      <c r="X2184" s="12"/>
      <c r="Y2184" s="12"/>
      <c r="Z2184" s="12"/>
      <c r="AA2184" s="12"/>
      <c r="AB2184" s="12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  <c r="BD2184" s="13"/>
      <c r="BE2184" s="13"/>
    </row>
    <row r="2185" spans="1:57" hidden="1" x14ac:dyDescent="0.3">
      <c r="A2185" s="8"/>
      <c r="B2185" s="8"/>
      <c r="C2185" s="8"/>
      <c r="D2185" s="9"/>
      <c r="E2185" s="9"/>
      <c r="F2185" s="9"/>
      <c r="G2185" s="9"/>
      <c r="H2185" s="8"/>
      <c r="I2185" s="8"/>
      <c r="J2185" s="9"/>
      <c r="K2185" s="9"/>
      <c r="L2185" s="12"/>
      <c r="M2185" s="9"/>
      <c r="N2185" s="9"/>
      <c r="O2185" s="9"/>
      <c r="P2185" s="9"/>
      <c r="Q2185" s="9"/>
      <c r="R2185" s="12"/>
      <c r="S2185" s="12"/>
      <c r="T2185" s="13"/>
      <c r="U2185" s="12"/>
      <c r="V2185" s="12"/>
      <c r="W2185" s="12"/>
      <c r="X2185" s="12"/>
      <c r="Y2185" s="12"/>
      <c r="Z2185" s="12"/>
      <c r="AA2185" s="12"/>
      <c r="AB2185" s="12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</row>
    <row r="2186" spans="1:57" hidden="1" x14ac:dyDescent="0.3">
      <c r="A2186" s="8"/>
      <c r="B2186" s="8"/>
      <c r="C2186" s="8"/>
      <c r="D2186" s="9"/>
      <c r="E2186" s="9"/>
      <c r="F2186" s="9"/>
      <c r="G2186" s="9"/>
      <c r="H2186" s="8"/>
      <c r="I2186" s="8"/>
      <c r="J2186" s="9"/>
      <c r="K2186" s="9"/>
      <c r="L2186" s="12"/>
      <c r="M2186" s="9"/>
      <c r="N2186" s="9"/>
      <c r="O2186" s="9"/>
      <c r="P2186" s="9"/>
      <c r="Q2186" s="9"/>
      <c r="R2186" s="12"/>
      <c r="S2186" s="12"/>
      <c r="T2186" s="13"/>
      <c r="U2186" s="12"/>
      <c r="V2186" s="12"/>
      <c r="W2186" s="12"/>
      <c r="X2186" s="12"/>
      <c r="Y2186" s="12"/>
      <c r="Z2186" s="12"/>
      <c r="AA2186" s="12"/>
      <c r="AB2186" s="12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</row>
    <row r="2187" spans="1:57" hidden="1" x14ac:dyDescent="0.3">
      <c r="A2187" s="8"/>
      <c r="B2187" s="8"/>
      <c r="C2187" s="8"/>
      <c r="D2187" s="9"/>
      <c r="E2187" s="9"/>
      <c r="F2187" s="9"/>
      <c r="G2187" s="9"/>
      <c r="H2187" s="8"/>
      <c r="I2187" s="8"/>
      <c r="J2187" s="9"/>
      <c r="K2187" s="9"/>
      <c r="L2187" s="12"/>
      <c r="M2187" s="9"/>
      <c r="N2187" s="9"/>
      <c r="O2187" s="9"/>
      <c r="P2187" s="9"/>
      <c r="Q2187" s="9"/>
      <c r="R2187" s="12"/>
      <c r="S2187" s="12"/>
      <c r="T2187" s="13"/>
      <c r="U2187" s="12"/>
      <c r="V2187" s="12"/>
      <c r="W2187" s="12"/>
      <c r="X2187" s="12"/>
      <c r="Y2187" s="12"/>
      <c r="Z2187" s="12"/>
      <c r="AA2187" s="12"/>
      <c r="AB2187" s="12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</row>
    <row r="2188" spans="1:57" hidden="1" x14ac:dyDescent="0.3">
      <c r="A2188" s="8"/>
      <c r="B2188" s="8"/>
      <c r="C2188" s="8"/>
      <c r="D2188" s="9"/>
      <c r="E2188" s="9"/>
      <c r="F2188" s="9"/>
      <c r="G2188" s="9"/>
      <c r="H2188" s="8"/>
      <c r="I2188" s="8"/>
      <c r="J2188" s="9"/>
      <c r="K2188" s="9"/>
      <c r="L2188" s="12"/>
      <c r="M2188" s="9"/>
      <c r="N2188" s="9"/>
      <c r="O2188" s="9"/>
      <c r="P2188" s="9"/>
      <c r="Q2188" s="9"/>
      <c r="R2188" s="12"/>
      <c r="S2188" s="12"/>
      <c r="T2188" s="13"/>
      <c r="U2188" s="12"/>
      <c r="V2188" s="12"/>
      <c r="W2188" s="12"/>
      <c r="X2188" s="12"/>
      <c r="Y2188" s="12"/>
      <c r="Z2188" s="12"/>
      <c r="AA2188" s="12"/>
      <c r="AB2188" s="12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</row>
    <row r="2189" spans="1:57" hidden="1" x14ac:dyDescent="0.3">
      <c r="A2189" s="8"/>
      <c r="B2189" s="8"/>
      <c r="C2189" s="8"/>
      <c r="D2189" s="9"/>
      <c r="E2189" s="9"/>
      <c r="F2189" s="9"/>
      <c r="G2189" s="9"/>
      <c r="H2189" s="8"/>
      <c r="I2189" s="8"/>
      <c r="J2189" s="9"/>
      <c r="K2189" s="9"/>
      <c r="L2189" s="12"/>
      <c r="M2189" s="9"/>
      <c r="N2189" s="9"/>
      <c r="O2189" s="9"/>
      <c r="P2189" s="9"/>
      <c r="Q2189" s="9"/>
      <c r="R2189" s="12"/>
      <c r="S2189" s="12"/>
      <c r="T2189" s="13"/>
      <c r="U2189" s="12"/>
      <c r="V2189" s="12"/>
      <c r="W2189" s="12"/>
      <c r="X2189" s="12"/>
      <c r="Y2189" s="12"/>
      <c r="Z2189" s="12"/>
      <c r="AA2189" s="12"/>
      <c r="AB2189" s="12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</row>
    <row r="2190" spans="1:57" hidden="1" x14ac:dyDescent="0.3">
      <c r="A2190" s="8"/>
      <c r="B2190" s="8"/>
      <c r="C2190" s="8"/>
      <c r="D2190" s="9"/>
      <c r="E2190" s="9"/>
      <c r="F2190" s="9"/>
      <c r="G2190" s="9"/>
      <c r="H2190" s="8"/>
      <c r="I2190" s="8"/>
      <c r="J2190" s="9"/>
      <c r="K2190" s="9"/>
      <c r="L2190" s="12"/>
      <c r="M2190" s="9"/>
      <c r="N2190" s="9"/>
      <c r="O2190" s="9"/>
      <c r="P2190" s="9"/>
      <c r="Q2190" s="9"/>
      <c r="R2190" s="12"/>
      <c r="S2190" s="12"/>
      <c r="T2190" s="13"/>
      <c r="U2190" s="12"/>
      <c r="V2190" s="12"/>
      <c r="W2190" s="12"/>
      <c r="X2190" s="12"/>
      <c r="Y2190" s="12"/>
      <c r="Z2190" s="12"/>
      <c r="AA2190" s="12"/>
      <c r="AB2190" s="12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</row>
    <row r="2191" spans="1:57" hidden="1" x14ac:dyDescent="0.3">
      <c r="A2191" s="8"/>
      <c r="B2191" s="8"/>
      <c r="C2191" s="8"/>
      <c r="D2191" s="9"/>
      <c r="E2191" s="9"/>
      <c r="F2191" s="9"/>
      <c r="G2191" s="9"/>
      <c r="H2191" s="8"/>
      <c r="I2191" s="8"/>
      <c r="J2191" s="9"/>
      <c r="K2191" s="9"/>
      <c r="L2191" s="12"/>
      <c r="M2191" s="9"/>
      <c r="N2191" s="9"/>
      <c r="O2191" s="9"/>
      <c r="P2191" s="9"/>
      <c r="Q2191" s="9"/>
      <c r="R2191" s="12"/>
      <c r="S2191" s="12"/>
      <c r="T2191" s="13"/>
      <c r="U2191" s="12"/>
      <c r="V2191" s="12"/>
      <c r="W2191" s="12"/>
      <c r="X2191" s="12"/>
      <c r="Y2191" s="12"/>
      <c r="Z2191" s="12"/>
      <c r="AA2191" s="12"/>
      <c r="AB2191" s="12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</row>
    <row r="2192" spans="1:57" hidden="1" x14ac:dyDescent="0.3">
      <c r="A2192" s="8"/>
      <c r="B2192" s="8"/>
      <c r="C2192" s="8"/>
      <c r="D2192" s="9"/>
      <c r="E2192" s="9"/>
      <c r="F2192" s="9"/>
      <c r="G2192" s="9"/>
      <c r="H2192" s="8"/>
      <c r="I2192" s="8"/>
      <c r="J2192" s="9"/>
      <c r="K2192" s="9"/>
      <c r="L2192" s="12"/>
      <c r="M2192" s="9"/>
      <c r="N2192" s="9"/>
      <c r="O2192" s="9"/>
      <c r="P2192" s="9"/>
      <c r="Q2192" s="9"/>
      <c r="R2192" s="12"/>
      <c r="S2192" s="12"/>
      <c r="T2192" s="13"/>
      <c r="U2192" s="12"/>
      <c r="V2192" s="12"/>
      <c r="W2192" s="12"/>
      <c r="X2192" s="12"/>
      <c r="Y2192" s="12"/>
      <c r="Z2192" s="12"/>
      <c r="AA2192" s="12"/>
      <c r="AB2192" s="12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</row>
    <row r="2193" spans="1:57" hidden="1" x14ac:dyDescent="0.3">
      <c r="A2193" s="8"/>
      <c r="B2193" s="8"/>
      <c r="C2193" s="8"/>
      <c r="D2193" s="9"/>
      <c r="E2193" s="9"/>
      <c r="F2193" s="9"/>
      <c r="G2193" s="9"/>
      <c r="H2193" s="8"/>
      <c r="I2193" s="8"/>
      <c r="J2193" s="9"/>
      <c r="K2193" s="9"/>
      <c r="L2193" s="12"/>
      <c r="M2193" s="9"/>
      <c r="N2193" s="9"/>
      <c r="O2193" s="9"/>
      <c r="P2193" s="9"/>
      <c r="Q2193" s="9"/>
      <c r="R2193" s="12"/>
      <c r="S2193" s="12"/>
      <c r="T2193" s="13"/>
      <c r="U2193" s="12"/>
      <c r="V2193" s="12"/>
      <c r="W2193" s="12"/>
      <c r="X2193" s="12"/>
      <c r="Y2193" s="12"/>
      <c r="Z2193" s="12"/>
      <c r="AA2193" s="12"/>
      <c r="AB2193" s="12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</row>
    <row r="2194" spans="1:57" hidden="1" x14ac:dyDescent="0.3">
      <c r="A2194" s="8"/>
      <c r="B2194" s="8"/>
      <c r="C2194" s="8"/>
      <c r="D2194" s="9"/>
      <c r="E2194" s="9"/>
      <c r="F2194" s="9"/>
      <c r="G2194" s="9"/>
      <c r="H2194" s="8"/>
      <c r="I2194" s="8"/>
      <c r="J2194" s="9"/>
      <c r="K2194" s="9"/>
      <c r="L2194" s="12"/>
      <c r="M2194" s="9"/>
      <c r="N2194" s="9"/>
      <c r="O2194" s="9"/>
      <c r="P2194" s="9"/>
      <c r="Q2194" s="9"/>
      <c r="R2194" s="12"/>
      <c r="S2194" s="12"/>
      <c r="T2194" s="13"/>
      <c r="U2194" s="12"/>
      <c r="V2194" s="12"/>
      <c r="W2194" s="12"/>
      <c r="X2194" s="12"/>
      <c r="Y2194" s="12"/>
      <c r="Z2194" s="12"/>
      <c r="AA2194" s="12"/>
      <c r="AB2194" s="12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</row>
    <row r="2195" spans="1:57" hidden="1" x14ac:dyDescent="0.3">
      <c r="A2195" s="8"/>
      <c r="B2195" s="8"/>
      <c r="C2195" s="8"/>
      <c r="D2195" s="9"/>
      <c r="E2195" s="9"/>
      <c r="F2195" s="9"/>
      <c r="G2195" s="9"/>
      <c r="H2195" s="8"/>
      <c r="I2195" s="8"/>
      <c r="J2195" s="9"/>
      <c r="K2195" s="9"/>
      <c r="L2195" s="12"/>
      <c r="M2195" s="9"/>
      <c r="N2195" s="9"/>
      <c r="O2195" s="9"/>
      <c r="P2195" s="9"/>
      <c r="Q2195" s="9"/>
      <c r="R2195" s="12"/>
      <c r="S2195" s="12"/>
      <c r="T2195" s="13"/>
      <c r="U2195" s="12"/>
      <c r="V2195" s="12"/>
      <c r="W2195" s="12"/>
      <c r="X2195" s="12"/>
      <c r="Y2195" s="12"/>
      <c r="Z2195" s="12"/>
      <c r="AA2195" s="12"/>
      <c r="AB2195" s="12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</row>
    <row r="2196" spans="1:57" hidden="1" x14ac:dyDescent="0.3">
      <c r="A2196" s="8"/>
      <c r="B2196" s="8"/>
      <c r="C2196" s="8"/>
      <c r="D2196" s="9"/>
      <c r="E2196" s="9"/>
      <c r="F2196" s="9"/>
      <c r="G2196" s="9"/>
      <c r="H2196" s="8"/>
      <c r="I2196" s="8"/>
      <c r="J2196" s="9"/>
      <c r="K2196" s="9"/>
      <c r="L2196" s="12"/>
      <c r="M2196" s="9"/>
      <c r="N2196" s="9"/>
      <c r="O2196" s="9"/>
      <c r="P2196" s="9"/>
      <c r="Q2196" s="9"/>
      <c r="R2196" s="12"/>
      <c r="S2196" s="12"/>
      <c r="T2196" s="13"/>
      <c r="U2196" s="12"/>
      <c r="V2196" s="12"/>
      <c r="W2196" s="12"/>
      <c r="X2196" s="12"/>
      <c r="Y2196" s="12"/>
      <c r="Z2196" s="12"/>
      <c r="AA2196" s="12"/>
      <c r="AB2196" s="12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</row>
    <row r="2197" spans="1:57" hidden="1" x14ac:dyDescent="0.3">
      <c r="A2197" s="8"/>
      <c r="B2197" s="8"/>
      <c r="C2197" s="8"/>
      <c r="D2197" s="9"/>
      <c r="E2197" s="9"/>
      <c r="F2197" s="9"/>
      <c r="G2197" s="9"/>
      <c r="H2197" s="8"/>
      <c r="I2197" s="8"/>
      <c r="J2197" s="9"/>
      <c r="K2197" s="9"/>
      <c r="L2197" s="12"/>
      <c r="M2197" s="9"/>
      <c r="N2197" s="9"/>
      <c r="O2197" s="9"/>
      <c r="P2197" s="9"/>
      <c r="Q2197" s="9"/>
      <c r="R2197" s="12"/>
      <c r="S2197" s="12"/>
      <c r="T2197" s="13"/>
      <c r="U2197" s="12"/>
      <c r="V2197" s="12"/>
      <c r="W2197" s="12"/>
      <c r="X2197" s="12"/>
      <c r="Y2197" s="12"/>
      <c r="Z2197" s="12"/>
      <c r="AA2197" s="12"/>
      <c r="AB2197" s="12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</row>
    <row r="2198" spans="1:57" hidden="1" x14ac:dyDescent="0.3">
      <c r="A2198" s="8"/>
      <c r="B2198" s="8"/>
      <c r="C2198" s="8"/>
      <c r="D2198" s="9"/>
      <c r="E2198" s="9"/>
      <c r="F2198" s="9"/>
      <c r="G2198" s="9"/>
      <c r="H2198" s="8"/>
      <c r="I2198" s="8"/>
      <c r="J2198" s="9"/>
      <c r="K2198" s="9"/>
      <c r="L2198" s="12"/>
      <c r="M2198" s="9"/>
      <c r="N2198" s="9"/>
      <c r="O2198" s="9"/>
      <c r="P2198" s="9"/>
      <c r="Q2198" s="9"/>
      <c r="R2198" s="12"/>
      <c r="S2198" s="12"/>
      <c r="T2198" s="13"/>
      <c r="U2198" s="12"/>
      <c r="V2198" s="12"/>
      <c r="W2198" s="12"/>
      <c r="X2198" s="12"/>
      <c r="Y2198" s="12"/>
      <c r="Z2198" s="12"/>
      <c r="AA2198" s="12"/>
      <c r="AB2198" s="12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</row>
    <row r="2199" spans="1:57" hidden="1" x14ac:dyDescent="0.3">
      <c r="A2199" s="8"/>
      <c r="B2199" s="8"/>
      <c r="C2199" s="8"/>
      <c r="D2199" s="9"/>
      <c r="E2199" s="9"/>
      <c r="F2199" s="9"/>
      <c r="G2199" s="9"/>
      <c r="H2199" s="8"/>
      <c r="I2199" s="8"/>
      <c r="J2199" s="9"/>
      <c r="K2199" s="9"/>
      <c r="L2199" s="12"/>
      <c r="M2199" s="9"/>
      <c r="N2199" s="9"/>
      <c r="O2199" s="9"/>
      <c r="P2199" s="9"/>
      <c r="Q2199" s="9"/>
      <c r="R2199" s="12"/>
      <c r="S2199" s="12"/>
      <c r="T2199" s="13"/>
      <c r="U2199" s="12"/>
      <c r="V2199" s="12"/>
      <c r="W2199" s="12"/>
      <c r="X2199" s="12"/>
      <c r="Y2199" s="12"/>
      <c r="Z2199" s="12"/>
      <c r="AA2199" s="12"/>
      <c r="AB2199" s="12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</row>
    <row r="2200" spans="1:57" hidden="1" x14ac:dyDescent="0.3">
      <c r="A2200" s="8"/>
      <c r="B2200" s="8"/>
      <c r="C2200" s="8"/>
      <c r="D2200" s="9"/>
      <c r="E2200" s="9"/>
      <c r="F2200" s="9"/>
      <c r="G2200" s="9"/>
      <c r="H2200" s="8"/>
      <c r="I2200" s="8"/>
      <c r="J2200" s="9"/>
      <c r="K2200" s="9"/>
      <c r="L2200" s="12"/>
      <c r="M2200" s="9"/>
      <c r="N2200" s="9"/>
      <c r="O2200" s="9"/>
      <c r="P2200" s="9"/>
      <c r="Q2200" s="9"/>
      <c r="R2200" s="12"/>
      <c r="S2200" s="12"/>
      <c r="T2200" s="13"/>
      <c r="U2200" s="12"/>
      <c r="V2200" s="12"/>
      <c r="W2200" s="12"/>
      <c r="X2200" s="12"/>
      <c r="Y2200" s="12"/>
      <c r="Z2200" s="12"/>
      <c r="AA2200" s="12"/>
      <c r="AB2200" s="12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</row>
    <row r="2201" spans="1:57" hidden="1" x14ac:dyDescent="0.3">
      <c r="A2201" s="8"/>
      <c r="B2201" s="8"/>
      <c r="C2201" s="8"/>
      <c r="D2201" s="9"/>
      <c r="E2201" s="9"/>
      <c r="F2201" s="9"/>
      <c r="G2201" s="9"/>
      <c r="H2201" s="8"/>
      <c r="I2201" s="8"/>
      <c r="J2201" s="9"/>
      <c r="K2201" s="9"/>
      <c r="L2201" s="12"/>
      <c r="M2201" s="9"/>
      <c r="N2201" s="9"/>
      <c r="O2201" s="9"/>
      <c r="P2201" s="9"/>
      <c r="Q2201" s="9"/>
      <c r="R2201" s="12"/>
      <c r="S2201" s="12"/>
      <c r="T2201" s="13"/>
      <c r="U2201" s="12"/>
      <c r="V2201" s="12"/>
      <c r="W2201" s="12"/>
      <c r="X2201" s="12"/>
      <c r="Y2201" s="12"/>
      <c r="Z2201" s="12"/>
      <c r="AA2201" s="12"/>
      <c r="AB2201" s="12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</row>
    <row r="2202" spans="1:57" hidden="1" x14ac:dyDescent="0.3">
      <c r="A2202" s="8"/>
      <c r="B2202" s="8"/>
      <c r="C2202" s="8"/>
      <c r="D2202" s="9"/>
      <c r="E2202" s="9"/>
      <c r="F2202" s="9"/>
      <c r="G2202" s="9"/>
      <c r="H2202" s="8"/>
      <c r="I2202" s="8"/>
      <c r="J2202" s="9"/>
      <c r="K2202" s="9"/>
      <c r="L2202" s="12"/>
      <c r="M2202" s="9"/>
      <c r="N2202" s="9"/>
      <c r="O2202" s="9"/>
      <c r="P2202" s="9"/>
      <c r="Q2202" s="9"/>
      <c r="R2202" s="12"/>
      <c r="S2202" s="12"/>
      <c r="T2202" s="13"/>
      <c r="U2202" s="12"/>
      <c r="V2202" s="12"/>
      <c r="W2202" s="12"/>
      <c r="X2202" s="12"/>
      <c r="Y2202" s="12"/>
      <c r="Z2202" s="12"/>
      <c r="AA2202" s="12"/>
      <c r="AB2202" s="12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  <c r="BD2202" s="13"/>
      <c r="BE2202" s="13"/>
    </row>
    <row r="2203" spans="1:57" hidden="1" x14ac:dyDescent="0.3">
      <c r="A2203" s="8"/>
      <c r="B2203" s="8"/>
      <c r="C2203" s="8"/>
      <c r="D2203" s="9"/>
      <c r="E2203" s="9"/>
      <c r="F2203" s="9"/>
      <c r="G2203" s="9"/>
      <c r="H2203" s="8"/>
      <c r="I2203" s="8"/>
      <c r="J2203" s="9"/>
      <c r="K2203" s="9"/>
      <c r="L2203" s="12"/>
      <c r="M2203" s="9"/>
      <c r="N2203" s="9"/>
      <c r="O2203" s="9"/>
      <c r="P2203" s="9"/>
      <c r="Q2203" s="9"/>
      <c r="R2203" s="12"/>
      <c r="S2203" s="12"/>
      <c r="T2203" s="13"/>
      <c r="U2203" s="12"/>
      <c r="V2203" s="12"/>
      <c r="W2203" s="12"/>
      <c r="X2203" s="12"/>
      <c r="Y2203" s="12"/>
      <c r="Z2203" s="12"/>
      <c r="AA2203" s="12"/>
      <c r="AB2203" s="12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  <c r="BD2203" s="13"/>
      <c r="BE2203" s="13"/>
    </row>
    <row r="2204" spans="1:57" hidden="1" x14ac:dyDescent="0.3">
      <c r="A2204" s="8"/>
      <c r="B2204" s="8"/>
      <c r="C2204" s="8"/>
      <c r="D2204" s="9"/>
      <c r="E2204" s="9"/>
      <c r="F2204" s="9"/>
      <c r="G2204" s="9"/>
      <c r="H2204" s="8"/>
      <c r="I2204" s="8"/>
      <c r="J2204" s="9"/>
      <c r="K2204" s="9"/>
      <c r="L2204" s="12"/>
      <c r="M2204" s="9"/>
      <c r="N2204" s="9"/>
      <c r="O2204" s="9"/>
      <c r="P2204" s="9"/>
      <c r="Q2204" s="9"/>
      <c r="R2204" s="12"/>
      <c r="S2204" s="12"/>
      <c r="T2204" s="13"/>
      <c r="U2204" s="12"/>
      <c r="V2204" s="12"/>
      <c r="W2204" s="12"/>
      <c r="X2204" s="12"/>
      <c r="Y2204" s="12"/>
      <c r="Z2204" s="12"/>
      <c r="AA2204" s="12"/>
      <c r="AB2204" s="12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  <c r="BD2204" s="13"/>
      <c r="BE2204" s="13"/>
    </row>
    <row r="2205" spans="1:57" hidden="1" x14ac:dyDescent="0.3">
      <c r="A2205" s="8"/>
      <c r="B2205" s="8"/>
      <c r="C2205" s="8"/>
      <c r="D2205" s="9"/>
      <c r="E2205" s="9"/>
      <c r="F2205" s="9"/>
      <c r="G2205" s="9"/>
      <c r="H2205" s="8"/>
      <c r="I2205" s="8"/>
      <c r="J2205" s="9"/>
      <c r="K2205" s="9"/>
      <c r="L2205" s="12"/>
      <c r="M2205" s="9"/>
      <c r="N2205" s="9"/>
      <c r="O2205" s="9"/>
      <c r="P2205" s="9"/>
      <c r="Q2205" s="9"/>
      <c r="R2205" s="12"/>
      <c r="S2205" s="12"/>
      <c r="T2205" s="13"/>
      <c r="U2205" s="12"/>
      <c r="V2205" s="12"/>
      <c r="W2205" s="12"/>
      <c r="X2205" s="12"/>
      <c r="Y2205" s="12"/>
      <c r="Z2205" s="12"/>
      <c r="AA2205" s="12"/>
      <c r="AB2205" s="12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</row>
    <row r="2206" spans="1:57" hidden="1" x14ac:dyDescent="0.3">
      <c r="A2206" s="8"/>
      <c r="B2206" s="8"/>
      <c r="C2206" s="8"/>
      <c r="D2206" s="9"/>
      <c r="E2206" s="9"/>
      <c r="F2206" s="9"/>
      <c r="G2206" s="9"/>
      <c r="H2206" s="8"/>
      <c r="I2206" s="8"/>
      <c r="J2206" s="9"/>
      <c r="K2206" s="9"/>
      <c r="L2206" s="12"/>
      <c r="M2206" s="9"/>
      <c r="N2206" s="9"/>
      <c r="O2206" s="9"/>
      <c r="P2206" s="9"/>
      <c r="Q2206" s="9"/>
      <c r="R2206" s="12"/>
      <c r="S2206" s="12"/>
      <c r="T2206" s="13"/>
      <c r="U2206" s="12"/>
      <c r="V2206" s="12"/>
      <c r="W2206" s="12"/>
      <c r="X2206" s="12"/>
      <c r="Y2206" s="12"/>
      <c r="Z2206" s="12"/>
      <c r="AA2206" s="12"/>
      <c r="AB2206" s="12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  <c r="AZ2206" s="13"/>
      <c r="BA2206" s="13"/>
      <c r="BB2206" s="13"/>
      <c r="BC2206" s="13"/>
      <c r="BD2206" s="13"/>
      <c r="BE2206" s="13"/>
    </row>
    <row r="2207" spans="1:57" hidden="1" x14ac:dyDescent="0.3">
      <c r="A2207" s="8"/>
      <c r="B2207" s="8"/>
      <c r="C2207" s="8"/>
      <c r="D2207" s="9"/>
      <c r="E2207" s="9"/>
      <c r="F2207" s="9"/>
      <c r="G2207" s="9"/>
      <c r="H2207" s="8"/>
      <c r="I2207" s="8"/>
      <c r="J2207" s="9"/>
      <c r="K2207" s="9"/>
      <c r="L2207" s="12"/>
      <c r="M2207" s="9"/>
      <c r="N2207" s="9"/>
      <c r="O2207" s="9"/>
      <c r="P2207" s="9"/>
      <c r="Q2207" s="9"/>
      <c r="R2207" s="12"/>
      <c r="S2207" s="12"/>
      <c r="T2207" s="13"/>
      <c r="U2207" s="12"/>
      <c r="V2207" s="12"/>
      <c r="W2207" s="12"/>
      <c r="X2207" s="12"/>
      <c r="Y2207" s="12"/>
      <c r="Z2207" s="12"/>
      <c r="AA2207" s="12"/>
      <c r="AB2207" s="12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</row>
    <row r="2208" spans="1:57" hidden="1" x14ac:dyDescent="0.3">
      <c r="A2208" s="8"/>
      <c r="B2208" s="8"/>
      <c r="C2208" s="8"/>
      <c r="D2208" s="9"/>
      <c r="E2208" s="9"/>
      <c r="F2208" s="9"/>
      <c r="G2208" s="9"/>
      <c r="H2208" s="8"/>
      <c r="I2208" s="8"/>
      <c r="J2208" s="9"/>
      <c r="K2208" s="9"/>
      <c r="L2208" s="12"/>
      <c r="M2208" s="9"/>
      <c r="N2208" s="9"/>
      <c r="O2208" s="9"/>
      <c r="P2208" s="9"/>
      <c r="Q2208" s="9"/>
      <c r="R2208" s="12"/>
      <c r="S2208" s="12"/>
      <c r="T2208" s="13"/>
      <c r="U2208" s="12"/>
      <c r="V2208" s="12"/>
      <c r="W2208" s="12"/>
      <c r="X2208" s="12"/>
      <c r="Y2208" s="12"/>
      <c r="Z2208" s="12"/>
      <c r="AA2208" s="12"/>
      <c r="AB2208" s="12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</row>
    <row r="2209" spans="1:57" hidden="1" x14ac:dyDescent="0.3">
      <c r="A2209" s="8"/>
      <c r="B2209" s="8"/>
      <c r="C2209" s="8"/>
      <c r="D2209" s="9"/>
      <c r="E2209" s="9"/>
      <c r="F2209" s="9"/>
      <c r="G2209" s="9"/>
      <c r="H2209" s="8"/>
      <c r="I2209" s="8"/>
      <c r="J2209" s="9"/>
      <c r="K2209" s="9"/>
      <c r="L2209" s="12"/>
      <c r="M2209" s="9"/>
      <c r="N2209" s="9"/>
      <c r="O2209" s="9"/>
      <c r="P2209" s="9"/>
      <c r="Q2209" s="9"/>
      <c r="R2209" s="12"/>
      <c r="S2209" s="12"/>
      <c r="T2209" s="13"/>
      <c r="U2209" s="12"/>
      <c r="V2209" s="12"/>
      <c r="W2209" s="12"/>
      <c r="X2209" s="12"/>
      <c r="Y2209" s="12"/>
      <c r="Z2209" s="12"/>
      <c r="AA2209" s="12"/>
      <c r="AB2209" s="12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</row>
    <row r="2210" spans="1:57" hidden="1" x14ac:dyDescent="0.3">
      <c r="A2210" s="8"/>
      <c r="B2210" s="8"/>
      <c r="C2210" s="8"/>
      <c r="D2210" s="9"/>
      <c r="E2210" s="9"/>
      <c r="F2210" s="9"/>
      <c r="G2210" s="9"/>
      <c r="H2210" s="8"/>
      <c r="I2210" s="8"/>
      <c r="J2210" s="9"/>
      <c r="K2210" s="9"/>
      <c r="L2210" s="12"/>
      <c r="M2210" s="9"/>
      <c r="N2210" s="9"/>
      <c r="O2210" s="9"/>
      <c r="P2210" s="9"/>
      <c r="Q2210" s="9"/>
      <c r="R2210" s="12"/>
      <c r="S2210" s="12"/>
      <c r="T2210" s="13"/>
      <c r="U2210" s="12"/>
      <c r="V2210" s="12"/>
      <c r="W2210" s="12"/>
      <c r="X2210" s="12"/>
      <c r="Y2210" s="12"/>
      <c r="Z2210" s="12"/>
      <c r="AA2210" s="12"/>
      <c r="AB2210" s="12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</row>
    <row r="2211" spans="1:57" hidden="1" x14ac:dyDescent="0.3">
      <c r="A2211" s="8"/>
      <c r="B2211" s="8"/>
      <c r="C2211" s="8"/>
      <c r="D2211" s="9"/>
      <c r="E2211" s="9"/>
      <c r="F2211" s="9"/>
      <c r="G2211" s="9"/>
      <c r="H2211" s="8"/>
      <c r="I2211" s="8"/>
      <c r="J2211" s="9"/>
      <c r="K2211" s="9"/>
      <c r="L2211" s="12"/>
      <c r="M2211" s="9"/>
      <c r="N2211" s="9"/>
      <c r="O2211" s="9"/>
      <c r="P2211" s="9"/>
      <c r="Q2211" s="9"/>
      <c r="R2211" s="12"/>
      <c r="S2211" s="12"/>
      <c r="T2211" s="13"/>
      <c r="U2211" s="12"/>
      <c r="V2211" s="12"/>
      <c r="W2211" s="12"/>
      <c r="X2211" s="12"/>
      <c r="Y2211" s="12"/>
      <c r="Z2211" s="12"/>
      <c r="AA2211" s="12"/>
      <c r="AB2211" s="12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</row>
    <row r="2212" spans="1:57" hidden="1" x14ac:dyDescent="0.3">
      <c r="A2212" s="8"/>
      <c r="B2212" s="8"/>
      <c r="C2212" s="8"/>
      <c r="D2212" s="9"/>
      <c r="E2212" s="9"/>
      <c r="F2212" s="9"/>
      <c r="G2212" s="9"/>
      <c r="H2212" s="8"/>
      <c r="I2212" s="8"/>
      <c r="J2212" s="9"/>
      <c r="K2212" s="9"/>
      <c r="L2212" s="12"/>
      <c r="M2212" s="9"/>
      <c r="N2212" s="9"/>
      <c r="O2212" s="9"/>
      <c r="P2212" s="9"/>
      <c r="Q2212" s="9"/>
      <c r="R2212" s="12"/>
      <c r="S2212" s="12"/>
      <c r="T2212" s="13"/>
      <c r="U2212" s="12"/>
      <c r="V2212" s="12"/>
      <c r="W2212" s="12"/>
      <c r="X2212" s="12"/>
      <c r="Y2212" s="12"/>
      <c r="Z2212" s="12"/>
      <c r="AA2212" s="12"/>
      <c r="AB2212" s="12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  <c r="AZ2212" s="13"/>
      <c r="BA2212" s="13"/>
      <c r="BB2212" s="13"/>
      <c r="BC2212" s="13"/>
      <c r="BD2212" s="13"/>
      <c r="BE2212" s="13"/>
    </row>
    <row r="2213" spans="1:57" hidden="1" x14ac:dyDescent="0.3">
      <c r="A2213" s="8"/>
      <c r="B2213" s="8"/>
      <c r="C2213" s="8"/>
      <c r="D2213" s="9"/>
      <c r="E2213" s="9"/>
      <c r="F2213" s="9"/>
      <c r="G2213" s="9"/>
      <c r="H2213" s="8"/>
      <c r="I2213" s="8"/>
      <c r="J2213" s="9"/>
      <c r="K2213" s="9"/>
      <c r="L2213" s="12"/>
      <c r="M2213" s="9"/>
      <c r="N2213" s="9"/>
      <c r="O2213" s="9"/>
      <c r="P2213" s="9"/>
      <c r="Q2213" s="9"/>
      <c r="R2213" s="12"/>
      <c r="S2213" s="12"/>
      <c r="T2213" s="13"/>
      <c r="U2213" s="12"/>
      <c r="V2213" s="12"/>
      <c r="W2213" s="12"/>
      <c r="X2213" s="12"/>
      <c r="Y2213" s="12"/>
      <c r="Z2213" s="12"/>
      <c r="AA2213" s="12"/>
      <c r="AB2213" s="12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</row>
    <row r="2214" spans="1:57" hidden="1" x14ac:dyDescent="0.3">
      <c r="A2214" s="8"/>
      <c r="B2214" s="8"/>
      <c r="C2214" s="8"/>
      <c r="D2214" s="9"/>
      <c r="E2214" s="9"/>
      <c r="F2214" s="9"/>
      <c r="G2214" s="9"/>
      <c r="H2214" s="8"/>
      <c r="I2214" s="8"/>
      <c r="J2214" s="9"/>
      <c r="K2214" s="9"/>
      <c r="L2214" s="12"/>
      <c r="M2214" s="9"/>
      <c r="N2214" s="9"/>
      <c r="O2214" s="9"/>
      <c r="P2214" s="9"/>
      <c r="Q2214" s="9"/>
      <c r="R2214" s="12"/>
      <c r="S2214" s="12"/>
      <c r="T2214" s="13"/>
      <c r="U2214" s="12"/>
      <c r="V2214" s="12"/>
      <c r="W2214" s="12"/>
      <c r="X2214" s="12"/>
      <c r="Y2214" s="12"/>
      <c r="Z2214" s="12"/>
      <c r="AA2214" s="12"/>
      <c r="AB2214" s="12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</row>
    <row r="2215" spans="1:57" hidden="1" x14ac:dyDescent="0.3">
      <c r="A2215" s="8"/>
      <c r="B2215" s="8"/>
      <c r="C2215" s="8"/>
      <c r="D2215" s="9"/>
      <c r="E2215" s="9"/>
      <c r="F2215" s="9"/>
      <c r="G2215" s="9"/>
      <c r="H2215" s="8"/>
      <c r="I2215" s="8"/>
      <c r="J2215" s="9"/>
      <c r="K2215" s="9"/>
      <c r="L2215" s="12"/>
      <c r="M2215" s="9"/>
      <c r="N2215" s="9"/>
      <c r="O2215" s="9"/>
      <c r="P2215" s="9"/>
      <c r="Q2215" s="9"/>
      <c r="R2215" s="12"/>
      <c r="S2215" s="12"/>
      <c r="T2215" s="13"/>
      <c r="U2215" s="12"/>
      <c r="V2215" s="12"/>
      <c r="W2215" s="12"/>
      <c r="X2215" s="12"/>
      <c r="Y2215" s="12"/>
      <c r="Z2215" s="12"/>
      <c r="AA2215" s="12"/>
      <c r="AB2215" s="12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</row>
    <row r="2216" spans="1:57" hidden="1" x14ac:dyDescent="0.3">
      <c r="A2216" s="8"/>
      <c r="B2216" s="8"/>
      <c r="C2216" s="8"/>
      <c r="D2216" s="9"/>
      <c r="E2216" s="9"/>
      <c r="F2216" s="9"/>
      <c r="G2216" s="9"/>
      <c r="H2216" s="8"/>
      <c r="I2216" s="8"/>
      <c r="J2216" s="9"/>
      <c r="K2216" s="9"/>
      <c r="L2216" s="12"/>
      <c r="M2216" s="9"/>
      <c r="N2216" s="9"/>
      <c r="O2216" s="9"/>
      <c r="P2216" s="9"/>
      <c r="Q2216" s="9"/>
      <c r="R2216" s="12"/>
      <c r="S2216" s="12"/>
      <c r="T2216" s="13"/>
      <c r="U2216" s="12"/>
      <c r="V2216" s="12"/>
      <c r="W2216" s="12"/>
      <c r="X2216" s="12"/>
      <c r="Y2216" s="12"/>
      <c r="Z2216" s="12"/>
      <c r="AA2216" s="12"/>
      <c r="AB2216" s="12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</row>
    <row r="2217" spans="1:57" hidden="1" x14ac:dyDescent="0.3">
      <c r="A2217" s="8"/>
      <c r="B2217" s="8"/>
      <c r="C2217" s="8"/>
      <c r="D2217" s="9"/>
      <c r="E2217" s="9"/>
      <c r="F2217" s="9"/>
      <c r="G2217" s="9"/>
      <c r="H2217" s="8"/>
      <c r="I2217" s="8"/>
      <c r="J2217" s="9"/>
      <c r="K2217" s="9"/>
      <c r="L2217" s="12"/>
      <c r="M2217" s="9"/>
      <c r="N2217" s="9"/>
      <c r="O2217" s="9"/>
      <c r="P2217" s="9"/>
      <c r="Q2217" s="9"/>
      <c r="R2217" s="12"/>
      <c r="S2217" s="12"/>
      <c r="T2217" s="13"/>
      <c r="U2217" s="12"/>
      <c r="V2217" s="12"/>
      <c r="W2217" s="12"/>
      <c r="X2217" s="12"/>
      <c r="Y2217" s="12"/>
      <c r="Z2217" s="12"/>
      <c r="AA2217" s="12"/>
      <c r="AB2217" s="12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</row>
    <row r="2218" spans="1:57" hidden="1" x14ac:dyDescent="0.3">
      <c r="A2218" s="8"/>
      <c r="B2218" s="8"/>
      <c r="C2218" s="8"/>
      <c r="D2218" s="9"/>
      <c r="E2218" s="9"/>
      <c r="F2218" s="9"/>
      <c r="G2218" s="9"/>
      <c r="H2218" s="8"/>
      <c r="I2218" s="8"/>
      <c r="J2218" s="9"/>
      <c r="K2218" s="9"/>
      <c r="L2218" s="12"/>
      <c r="M2218" s="9"/>
      <c r="N2218" s="9"/>
      <c r="O2218" s="9"/>
      <c r="P2218" s="9"/>
      <c r="Q2218" s="9"/>
      <c r="R2218" s="12"/>
      <c r="S2218" s="12"/>
      <c r="T2218" s="13"/>
      <c r="U2218" s="12"/>
      <c r="V2218" s="12"/>
      <c r="W2218" s="12"/>
      <c r="X2218" s="12"/>
      <c r="Y2218" s="12"/>
      <c r="Z2218" s="12"/>
      <c r="AA2218" s="12"/>
      <c r="AB2218" s="12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</row>
    <row r="2219" spans="1:57" hidden="1" x14ac:dyDescent="0.3">
      <c r="A2219" s="8"/>
      <c r="B2219" s="8"/>
      <c r="C2219" s="8"/>
      <c r="D2219" s="9"/>
      <c r="E2219" s="9"/>
      <c r="F2219" s="9"/>
      <c r="G2219" s="9"/>
      <c r="H2219" s="8"/>
      <c r="I2219" s="8"/>
      <c r="J2219" s="9"/>
      <c r="K2219" s="9"/>
      <c r="L2219" s="12"/>
      <c r="M2219" s="9"/>
      <c r="N2219" s="9"/>
      <c r="O2219" s="9"/>
      <c r="P2219" s="9"/>
      <c r="Q2219" s="9"/>
      <c r="R2219" s="12"/>
      <c r="S2219" s="12"/>
      <c r="T2219" s="13"/>
      <c r="U2219" s="12"/>
      <c r="V2219" s="12"/>
      <c r="W2219" s="12"/>
      <c r="X2219" s="12"/>
      <c r="Y2219" s="12"/>
      <c r="Z2219" s="12"/>
      <c r="AA2219" s="12"/>
      <c r="AB2219" s="12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</row>
    <row r="2220" spans="1:57" hidden="1" x14ac:dyDescent="0.3">
      <c r="A2220" s="8"/>
      <c r="B2220" s="8"/>
      <c r="C2220" s="8"/>
      <c r="D2220" s="9"/>
      <c r="E2220" s="9"/>
      <c r="F2220" s="9"/>
      <c r="G2220" s="9"/>
      <c r="H2220" s="8"/>
      <c r="I2220" s="8"/>
      <c r="J2220" s="9"/>
      <c r="K2220" s="9"/>
      <c r="L2220" s="12"/>
      <c r="M2220" s="9"/>
      <c r="N2220" s="9"/>
      <c r="O2220" s="9"/>
      <c r="P2220" s="9"/>
      <c r="Q2220" s="9"/>
      <c r="R2220" s="12"/>
      <c r="S2220" s="12"/>
      <c r="T2220" s="13"/>
      <c r="U2220" s="12"/>
      <c r="V2220" s="12"/>
      <c r="W2220" s="12"/>
      <c r="X2220" s="12"/>
      <c r="Y2220" s="12"/>
      <c r="Z2220" s="12"/>
      <c r="AA2220" s="12"/>
      <c r="AB2220" s="12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</row>
    <row r="2221" spans="1:57" hidden="1" x14ac:dyDescent="0.3">
      <c r="A2221" s="8"/>
      <c r="B2221" s="8"/>
      <c r="C2221" s="8"/>
      <c r="D2221" s="9"/>
      <c r="E2221" s="9"/>
      <c r="F2221" s="9"/>
      <c r="G2221" s="9"/>
      <c r="H2221" s="8"/>
      <c r="I2221" s="8"/>
      <c r="J2221" s="9"/>
      <c r="K2221" s="9"/>
      <c r="L2221" s="12"/>
      <c r="M2221" s="9"/>
      <c r="N2221" s="9"/>
      <c r="O2221" s="9"/>
      <c r="P2221" s="9"/>
      <c r="Q2221" s="9"/>
      <c r="R2221" s="12"/>
      <c r="S2221" s="12"/>
      <c r="T2221" s="13"/>
      <c r="U2221" s="12"/>
      <c r="V2221" s="12"/>
      <c r="W2221" s="12"/>
      <c r="X2221" s="12"/>
      <c r="Y2221" s="12"/>
      <c r="Z2221" s="12"/>
      <c r="AA2221" s="12"/>
      <c r="AB2221" s="12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</row>
    <row r="2222" spans="1:57" hidden="1" x14ac:dyDescent="0.3">
      <c r="A2222" s="8"/>
      <c r="B2222" s="8"/>
      <c r="C2222" s="8"/>
      <c r="D2222" s="9"/>
      <c r="E2222" s="9"/>
      <c r="F2222" s="9"/>
      <c r="G2222" s="9"/>
      <c r="H2222" s="8"/>
      <c r="I2222" s="8"/>
      <c r="J2222" s="9"/>
      <c r="K2222" s="9"/>
      <c r="L2222" s="12"/>
      <c r="M2222" s="9"/>
      <c r="N2222" s="9"/>
      <c r="O2222" s="9"/>
      <c r="P2222" s="9"/>
      <c r="Q2222" s="9"/>
      <c r="R2222" s="12"/>
      <c r="S2222" s="12"/>
      <c r="T2222" s="13"/>
      <c r="U2222" s="12"/>
      <c r="V2222" s="12"/>
      <c r="W2222" s="12"/>
      <c r="X2222" s="12"/>
      <c r="Y2222" s="12"/>
      <c r="Z2222" s="12"/>
      <c r="AA2222" s="12"/>
      <c r="AB2222" s="12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  <c r="BD2222" s="13"/>
      <c r="BE2222" s="13"/>
    </row>
    <row r="2223" spans="1:57" hidden="1" x14ac:dyDescent="0.3">
      <c r="A2223" s="8"/>
      <c r="B2223" s="8"/>
      <c r="C2223" s="8"/>
      <c r="D2223" s="9"/>
      <c r="E2223" s="9"/>
      <c r="F2223" s="9"/>
      <c r="G2223" s="9"/>
      <c r="H2223" s="8"/>
      <c r="I2223" s="8"/>
      <c r="J2223" s="9"/>
      <c r="K2223" s="9"/>
      <c r="L2223" s="12"/>
      <c r="M2223" s="9"/>
      <c r="N2223" s="9"/>
      <c r="O2223" s="9"/>
      <c r="P2223" s="9"/>
      <c r="Q2223" s="9"/>
      <c r="R2223" s="12"/>
      <c r="S2223" s="12"/>
      <c r="T2223" s="13"/>
      <c r="U2223" s="12"/>
      <c r="V2223" s="12"/>
      <c r="W2223" s="12"/>
      <c r="X2223" s="12"/>
      <c r="Y2223" s="12"/>
      <c r="Z2223" s="12"/>
      <c r="AA2223" s="12"/>
      <c r="AB2223" s="12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  <c r="BD2223" s="13"/>
      <c r="BE2223" s="13"/>
    </row>
    <row r="2224" spans="1:57" hidden="1" x14ac:dyDescent="0.3">
      <c r="A2224" s="8"/>
      <c r="B2224" s="8"/>
      <c r="C2224" s="8"/>
      <c r="D2224" s="9"/>
      <c r="E2224" s="9"/>
      <c r="F2224" s="9"/>
      <c r="G2224" s="9"/>
      <c r="H2224" s="8"/>
      <c r="I2224" s="8"/>
      <c r="J2224" s="9"/>
      <c r="K2224" s="9"/>
      <c r="L2224" s="12"/>
      <c r="M2224" s="9"/>
      <c r="N2224" s="9"/>
      <c r="O2224" s="9"/>
      <c r="P2224" s="9"/>
      <c r="Q2224" s="9"/>
      <c r="R2224" s="12"/>
      <c r="S2224" s="12"/>
      <c r="T2224" s="13"/>
      <c r="U2224" s="12"/>
      <c r="V2224" s="12"/>
      <c r="W2224" s="12"/>
      <c r="X2224" s="12"/>
      <c r="Y2224" s="12"/>
      <c r="Z2224" s="12"/>
      <c r="AA2224" s="12"/>
      <c r="AB2224" s="12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  <c r="BD2224" s="13"/>
      <c r="BE2224" s="13"/>
    </row>
    <row r="2225" spans="1:57" hidden="1" x14ac:dyDescent="0.3">
      <c r="A2225" s="8"/>
      <c r="B2225" s="8"/>
      <c r="C2225" s="8"/>
      <c r="D2225" s="9"/>
      <c r="E2225" s="9"/>
      <c r="F2225" s="9"/>
      <c r="G2225" s="9"/>
      <c r="H2225" s="8"/>
      <c r="I2225" s="8"/>
      <c r="J2225" s="9"/>
      <c r="K2225" s="9"/>
      <c r="L2225" s="12"/>
      <c r="M2225" s="9"/>
      <c r="N2225" s="9"/>
      <c r="O2225" s="9"/>
      <c r="P2225" s="9"/>
      <c r="Q2225" s="9"/>
      <c r="R2225" s="12"/>
      <c r="S2225" s="12"/>
      <c r="T2225" s="13"/>
      <c r="U2225" s="12"/>
      <c r="V2225" s="12"/>
      <c r="W2225" s="12"/>
      <c r="X2225" s="12"/>
      <c r="Y2225" s="12"/>
      <c r="Z2225" s="12"/>
      <c r="AA2225" s="12"/>
      <c r="AB2225" s="12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  <c r="BD2225" s="13"/>
      <c r="BE2225" s="13"/>
    </row>
    <row r="2226" spans="1:57" hidden="1" x14ac:dyDescent="0.3">
      <c r="A2226" s="8"/>
      <c r="B2226" s="8"/>
      <c r="C2226" s="8"/>
      <c r="D2226" s="9"/>
      <c r="E2226" s="9"/>
      <c r="F2226" s="9"/>
      <c r="G2226" s="9"/>
      <c r="H2226" s="8"/>
      <c r="I2226" s="8"/>
      <c r="J2226" s="9"/>
      <c r="K2226" s="9"/>
      <c r="L2226" s="12"/>
      <c r="M2226" s="9"/>
      <c r="N2226" s="9"/>
      <c r="O2226" s="9"/>
      <c r="P2226" s="9"/>
      <c r="Q2226" s="9"/>
      <c r="R2226" s="12"/>
      <c r="S2226" s="12"/>
      <c r="T2226" s="13"/>
      <c r="U2226" s="12"/>
      <c r="V2226" s="12"/>
      <c r="W2226" s="12"/>
      <c r="X2226" s="12"/>
      <c r="Y2226" s="12"/>
      <c r="Z2226" s="12"/>
      <c r="AA2226" s="12"/>
      <c r="AB2226" s="12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  <c r="BD2226" s="13"/>
      <c r="BE2226" s="13"/>
    </row>
    <row r="2227" spans="1:57" hidden="1" x14ac:dyDescent="0.3">
      <c r="A2227" s="8"/>
      <c r="B2227" s="8"/>
      <c r="C2227" s="8"/>
      <c r="D2227" s="9"/>
      <c r="E2227" s="9"/>
      <c r="F2227" s="9"/>
      <c r="G2227" s="9"/>
      <c r="H2227" s="8"/>
      <c r="I2227" s="8"/>
      <c r="J2227" s="9"/>
      <c r="K2227" s="9"/>
      <c r="L2227" s="12"/>
      <c r="M2227" s="9"/>
      <c r="N2227" s="9"/>
      <c r="O2227" s="9"/>
      <c r="P2227" s="9"/>
      <c r="Q2227" s="9"/>
      <c r="R2227" s="12"/>
      <c r="S2227" s="12"/>
      <c r="T2227" s="13"/>
      <c r="U2227" s="12"/>
      <c r="V2227" s="12"/>
      <c r="W2227" s="12"/>
      <c r="X2227" s="12"/>
      <c r="Y2227" s="12"/>
      <c r="Z2227" s="12"/>
      <c r="AA2227" s="12"/>
      <c r="AB2227" s="12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  <c r="BD2227" s="13"/>
      <c r="BE2227" s="13"/>
    </row>
    <row r="2228" spans="1:57" hidden="1" x14ac:dyDescent="0.3">
      <c r="A2228" s="8"/>
      <c r="B2228" s="8"/>
      <c r="C2228" s="8"/>
      <c r="D2228" s="9"/>
      <c r="E2228" s="9"/>
      <c r="F2228" s="9"/>
      <c r="G2228" s="9"/>
      <c r="H2228" s="8"/>
      <c r="I2228" s="8"/>
      <c r="J2228" s="9"/>
      <c r="K2228" s="9"/>
      <c r="L2228" s="12"/>
      <c r="M2228" s="9"/>
      <c r="N2228" s="9"/>
      <c r="O2228" s="9"/>
      <c r="P2228" s="9"/>
      <c r="Q2228" s="9"/>
      <c r="R2228" s="12"/>
      <c r="S2228" s="12"/>
      <c r="T2228" s="13"/>
      <c r="U2228" s="12"/>
      <c r="V2228" s="12"/>
      <c r="W2228" s="12"/>
      <c r="X2228" s="12"/>
      <c r="Y2228" s="12"/>
      <c r="Z2228" s="12"/>
      <c r="AA2228" s="12"/>
      <c r="AB2228" s="12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  <c r="BD2228" s="13"/>
      <c r="BE2228" s="13"/>
    </row>
    <row r="2229" spans="1:57" hidden="1" x14ac:dyDescent="0.3">
      <c r="A2229" s="8"/>
      <c r="B2229" s="8"/>
      <c r="C2229" s="8"/>
      <c r="D2229" s="9"/>
      <c r="E2229" s="9"/>
      <c r="F2229" s="9"/>
      <c r="G2229" s="9"/>
      <c r="H2229" s="8"/>
      <c r="I2229" s="8"/>
      <c r="J2229" s="9"/>
      <c r="K2229" s="9"/>
      <c r="L2229" s="12"/>
      <c r="M2229" s="9"/>
      <c r="N2229" s="9"/>
      <c r="O2229" s="9"/>
      <c r="P2229" s="9"/>
      <c r="Q2229" s="9"/>
      <c r="R2229" s="12"/>
      <c r="S2229" s="12"/>
      <c r="T2229" s="13"/>
      <c r="U2229" s="12"/>
      <c r="V2229" s="12"/>
      <c r="W2229" s="12"/>
      <c r="X2229" s="12"/>
      <c r="Y2229" s="12"/>
      <c r="Z2229" s="12"/>
      <c r="AA2229" s="12"/>
      <c r="AB2229" s="12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  <c r="BD2229" s="13"/>
      <c r="BE2229" s="13"/>
    </row>
    <row r="2230" spans="1:57" hidden="1" x14ac:dyDescent="0.3">
      <c r="A2230" s="8"/>
      <c r="B2230" s="8"/>
      <c r="C2230" s="8"/>
      <c r="D2230" s="9"/>
      <c r="E2230" s="9"/>
      <c r="F2230" s="9"/>
      <c r="G2230" s="9"/>
      <c r="H2230" s="8"/>
      <c r="I2230" s="8"/>
      <c r="J2230" s="9"/>
      <c r="K2230" s="9"/>
      <c r="L2230" s="12"/>
      <c r="M2230" s="9"/>
      <c r="N2230" s="9"/>
      <c r="O2230" s="9"/>
      <c r="P2230" s="9"/>
      <c r="Q2230" s="9"/>
      <c r="R2230" s="12"/>
      <c r="S2230" s="12"/>
      <c r="T2230" s="13"/>
      <c r="U2230" s="12"/>
      <c r="V2230" s="12"/>
      <c r="W2230" s="12"/>
      <c r="X2230" s="12"/>
      <c r="Y2230" s="12"/>
      <c r="Z2230" s="12"/>
      <c r="AA2230" s="12"/>
      <c r="AB2230" s="12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  <c r="BD2230" s="13"/>
      <c r="BE2230" s="13"/>
    </row>
    <row r="2231" spans="1:57" hidden="1" x14ac:dyDescent="0.3">
      <c r="A2231" s="8"/>
      <c r="B2231" s="8"/>
      <c r="C2231" s="8"/>
      <c r="D2231" s="9"/>
      <c r="E2231" s="9"/>
      <c r="F2231" s="9"/>
      <c r="G2231" s="9"/>
      <c r="H2231" s="8"/>
      <c r="I2231" s="8"/>
      <c r="J2231" s="9"/>
      <c r="K2231" s="9"/>
      <c r="L2231" s="12"/>
      <c r="M2231" s="9"/>
      <c r="N2231" s="9"/>
      <c r="O2231" s="9"/>
      <c r="P2231" s="9"/>
      <c r="Q2231" s="9"/>
      <c r="R2231" s="12"/>
      <c r="S2231" s="12"/>
      <c r="T2231" s="13"/>
      <c r="U2231" s="12"/>
      <c r="V2231" s="12"/>
      <c r="W2231" s="12"/>
      <c r="X2231" s="12"/>
      <c r="Y2231" s="12"/>
      <c r="Z2231" s="12"/>
      <c r="AA2231" s="12"/>
      <c r="AB2231" s="12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  <c r="BD2231" s="13"/>
      <c r="BE2231" s="13"/>
    </row>
    <row r="2232" spans="1:57" hidden="1" x14ac:dyDescent="0.3">
      <c r="A2232" s="8"/>
      <c r="B2232" s="8"/>
      <c r="C2232" s="8"/>
      <c r="D2232" s="9"/>
      <c r="E2232" s="9"/>
      <c r="F2232" s="9"/>
      <c r="G2232" s="9"/>
      <c r="H2232" s="8"/>
      <c r="I2232" s="8"/>
      <c r="J2232" s="9"/>
      <c r="K2232" s="9"/>
      <c r="L2232" s="12"/>
      <c r="M2232" s="9"/>
      <c r="N2232" s="9"/>
      <c r="O2232" s="9"/>
      <c r="P2232" s="9"/>
      <c r="Q2232" s="9"/>
      <c r="R2232" s="12"/>
      <c r="S2232" s="12"/>
      <c r="T2232" s="13"/>
      <c r="U2232" s="12"/>
      <c r="V2232" s="12"/>
      <c r="W2232" s="12"/>
      <c r="X2232" s="12"/>
      <c r="Y2232" s="12"/>
      <c r="Z2232" s="12"/>
      <c r="AA2232" s="12"/>
      <c r="AB2232" s="12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  <c r="BD2232" s="13"/>
      <c r="BE2232" s="13"/>
    </row>
    <row r="2233" spans="1:57" hidden="1" x14ac:dyDescent="0.3">
      <c r="A2233" s="8"/>
      <c r="B2233" s="8"/>
      <c r="C2233" s="8"/>
      <c r="D2233" s="9"/>
      <c r="E2233" s="9"/>
      <c r="F2233" s="9"/>
      <c r="G2233" s="9"/>
      <c r="H2233" s="8"/>
      <c r="I2233" s="8"/>
      <c r="J2233" s="9"/>
      <c r="K2233" s="9"/>
      <c r="L2233" s="12"/>
      <c r="M2233" s="9"/>
      <c r="N2233" s="9"/>
      <c r="O2233" s="9"/>
      <c r="P2233" s="9"/>
      <c r="Q2233" s="9"/>
      <c r="R2233" s="12"/>
      <c r="S2233" s="12"/>
      <c r="T2233" s="13"/>
      <c r="U2233" s="12"/>
      <c r="V2233" s="12"/>
      <c r="W2233" s="12"/>
      <c r="X2233" s="12"/>
      <c r="Y2233" s="12"/>
      <c r="Z2233" s="12"/>
      <c r="AA2233" s="12"/>
      <c r="AB2233" s="12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  <c r="BD2233" s="13"/>
      <c r="BE2233" s="13"/>
    </row>
    <row r="2234" spans="1:57" hidden="1" x14ac:dyDescent="0.3">
      <c r="A2234" s="8"/>
      <c r="B2234" s="8"/>
      <c r="C2234" s="8"/>
      <c r="D2234" s="9"/>
      <c r="E2234" s="9"/>
      <c r="F2234" s="9"/>
      <c r="G2234" s="9"/>
      <c r="H2234" s="8"/>
      <c r="I2234" s="8"/>
      <c r="J2234" s="9"/>
      <c r="K2234" s="9"/>
      <c r="L2234" s="12"/>
      <c r="M2234" s="9"/>
      <c r="N2234" s="9"/>
      <c r="O2234" s="9"/>
      <c r="P2234" s="9"/>
      <c r="Q2234" s="9"/>
      <c r="R2234" s="12"/>
      <c r="S2234" s="12"/>
      <c r="T2234" s="13"/>
      <c r="U2234" s="12"/>
      <c r="V2234" s="12"/>
      <c r="W2234" s="12"/>
      <c r="X2234" s="12"/>
      <c r="Y2234" s="12"/>
      <c r="Z2234" s="12"/>
      <c r="AA2234" s="12"/>
      <c r="AB2234" s="12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  <c r="BD2234" s="13"/>
      <c r="BE2234" s="13"/>
    </row>
    <row r="2235" spans="1:57" hidden="1" x14ac:dyDescent="0.3">
      <c r="A2235" s="8"/>
      <c r="B2235" s="8"/>
      <c r="C2235" s="8"/>
      <c r="D2235" s="9"/>
      <c r="E2235" s="9"/>
      <c r="F2235" s="9"/>
      <c r="G2235" s="9"/>
      <c r="H2235" s="8"/>
      <c r="I2235" s="8"/>
      <c r="J2235" s="9"/>
      <c r="K2235" s="9"/>
      <c r="L2235" s="12"/>
      <c r="M2235" s="9"/>
      <c r="N2235" s="9"/>
      <c r="O2235" s="9"/>
      <c r="P2235" s="9"/>
      <c r="Q2235" s="9"/>
      <c r="R2235" s="12"/>
      <c r="S2235" s="12"/>
      <c r="T2235" s="13"/>
      <c r="U2235" s="12"/>
      <c r="V2235" s="12"/>
      <c r="W2235" s="12"/>
      <c r="X2235" s="12"/>
      <c r="Y2235" s="12"/>
      <c r="Z2235" s="12"/>
      <c r="AA2235" s="12"/>
      <c r="AB2235" s="12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  <c r="BD2235" s="13"/>
      <c r="BE2235" s="13"/>
    </row>
    <row r="2236" spans="1:57" hidden="1" x14ac:dyDescent="0.3">
      <c r="A2236" s="8"/>
      <c r="B2236" s="8"/>
      <c r="C2236" s="8"/>
      <c r="D2236" s="9"/>
      <c r="E2236" s="9"/>
      <c r="F2236" s="9"/>
      <c r="G2236" s="9"/>
      <c r="H2236" s="8"/>
      <c r="I2236" s="8"/>
      <c r="J2236" s="9"/>
      <c r="K2236" s="9"/>
      <c r="L2236" s="12"/>
      <c r="M2236" s="9"/>
      <c r="N2236" s="9"/>
      <c r="O2236" s="9"/>
      <c r="P2236" s="9"/>
      <c r="Q2236" s="9"/>
      <c r="R2236" s="12"/>
      <c r="S2236" s="12"/>
      <c r="T2236" s="13"/>
      <c r="U2236" s="12"/>
      <c r="V2236" s="12"/>
      <c r="W2236" s="12"/>
      <c r="X2236" s="12"/>
      <c r="Y2236" s="12"/>
      <c r="Z2236" s="12"/>
      <c r="AA2236" s="12"/>
      <c r="AB2236" s="12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  <c r="AZ2236" s="13"/>
      <c r="BA2236" s="13"/>
      <c r="BB2236" s="13"/>
      <c r="BC2236" s="13"/>
      <c r="BD2236" s="13"/>
      <c r="BE2236" s="13"/>
    </row>
    <row r="2237" spans="1:57" hidden="1" x14ac:dyDescent="0.3">
      <c r="A2237" s="8"/>
      <c r="B2237" s="8"/>
      <c r="C2237" s="8"/>
      <c r="D2237" s="9"/>
      <c r="E2237" s="9"/>
      <c r="F2237" s="9"/>
      <c r="G2237" s="9"/>
      <c r="H2237" s="8"/>
      <c r="I2237" s="8"/>
      <c r="J2237" s="9"/>
      <c r="K2237" s="9"/>
      <c r="L2237" s="12"/>
      <c r="M2237" s="9"/>
      <c r="N2237" s="9"/>
      <c r="O2237" s="9"/>
      <c r="P2237" s="9"/>
      <c r="Q2237" s="9"/>
      <c r="R2237" s="12"/>
      <c r="S2237" s="12"/>
      <c r="T2237" s="13"/>
      <c r="U2237" s="12"/>
      <c r="V2237" s="12"/>
      <c r="W2237" s="12"/>
      <c r="X2237" s="12"/>
      <c r="Y2237" s="12"/>
      <c r="Z2237" s="12"/>
      <c r="AA2237" s="12"/>
      <c r="AB2237" s="12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  <c r="BD2237" s="13"/>
      <c r="BE2237" s="13"/>
    </row>
    <row r="2238" spans="1:57" hidden="1" x14ac:dyDescent="0.3">
      <c r="A2238" s="8"/>
      <c r="B2238" s="8"/>
      <c r="C2238" s="8"/>
      <c r="D2238" s="9"/>
      <c r="E2238" s="9"/>
      <c r="F2238" s="9"/>
      <c r="G2238" s="9"/>
      <c r="H2238" s="8"/>
      <c r="I2238" s="8"/>
      <c r="J2238" s="9"/>
      <c r="K2238" s="9"/>
      <c r="L2238" s="12"/>
      <c r="M2238" s="9"/>
      <c r="N2238" s="9"/>
      <c r="O2238" s="9"/>
      <c r="P2238" s="9"/>
      <c r="Q2238" s="9"/>
      <c r="R2238" s="12"/>
      <c r="S2238" s="12"/>
      <c r="T2238" s="13"/>
      <c r="U2238" s="12"/>
      <c r="V2238" s="12"/>
      <c r="W2238" s="12"/>
      <c r="X2238" s="12"/>
      <c r="Y2238" s="12"/>
      <c r="Z2238" s="12"/>
      <c r="AA2238" s="12"/>
      <c r="AB2238" s="12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  <c r="BD2238" s="13"/>
      <c r="BE2238" s="13"/>
    </row>
    <row r="2239" spans="1:57" hidden="1" x14ac:dyDescent="0.3">
      <c r="A2239" s="8"/>
      <c r="B2239" s="8"/>
      <c r="C2239" s="8"/>
      <c r="D2239" s="9"/>
      <c r="E2239" s="9"/>
      <c r="F2239" s="9"/>
      <c r="G2239" s="9"/>
      <c r="H2239" s="8"/>
      <c r="I2239" s="8"/>
      <c r="J2239" s="9"/>
      <c r="K2239" s="9"/>
      <c r="L2239" s="12"/>
      <c r="M2239" s="9"/>
      <c r="N2239" s="9"/>
      <c r="O2239" s="9"/>
      <c r="P2239" s="9"/>
      <c r="Q2239" s="9"/>
      <c r="R2239" s="12"/>
      <c r="S2239" s="12"/>
      <c r="T2239" s="13"/>
      <c r="U2239" s="12"/>
      <c r="V2239" s="12"/>
      <c r="W2239" s="12"/>
      <c r="X2239" s="12"/>
      <c r="Y2239" s="12"/>
      <c r="Z2239" s="12"/>
      <c r="AA2239" s="12"/>
      <c r="AB2239" s="12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  <c r="BD2239" s="13"/>
      <c r="BE2239" s="13"/>
    </row>
    <row r="2240" spans="1:57" hidden="1" x14ac:dyDescent="0.3">
      <c r="A2240" s="8"/>
      <c r="B2240" s="8"/>
      <c r="C2240" s="8"/>
      <c r="D2240" s="9"/>
      <c r="E2240" s="9"/>
      <c r="F2240" s="9"/>
      <c r="G2240" s="9"/>
      <c r="H2240" s="8"/>
      <c r="I2240" s="8"/>
      <c r="J2240" s="9"/>
      <c r="K2240" s="9"/>
      <c r="L2240" s="12"/>
      <c r="M2240" s="9"/>
      <c r="N2240" s="9"/>
      <c r="O2240" s="9"/>
      <c r="P2240" s="9"/>
      <c r="Q2240" s="9"/>
      <c r="R2240" s="12"/>
      <c r="S2240" s="12"/>
      <c r="T2240" s="13"/>
      <c r="U2240" s="12"/>
      <c r="V2240" s="12"/>
      <c r="W2240" s="12"/>
      <c r="X2240" s="12"/>
      <c r="Y2240" s="12"/>
      <c r="Z2240" s="12"/>
      <c r="AA2240" s="12"/>
      <c r="AB2240" s="12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  <c r="BD2240" s="13"/>
      <c r="BE2240" s="13"/>
    </row>
    <row r="2241" spans="1:57" hidden="1" x14ac:dyDescent="0.3">
      <c r="A2241" s="8"/>
      <c r="B2241" s="8"/>
      <c r="C2241" s="8"/>
      <c r="D2241" s="9"/>
      <c r="E2241" s="9"/>
      <c r="F2241" s="9"/>
      <c r="G2241" s="9"/>
      <c r="H2241" s="8"/>
      <c r="I2241" s="8"/>
      <c r="J2241" s="9"/>
      <c r="K2241" s="9"/>
      <c r="L2241" s="12"/>
      <c r="M2241" s="9"/>
      <c r="N2241" s="9"/>
      <c r="O2241" s="9"/>
      <c r="P2241" s="9"/>
      <c r="Q2241" s="9"/>
      <c r="R2241" s="12"/>
      <c r="S2241" s="12"/>
      <c r="T2241" s="13"/>
      <c r="U2241" s="12"/>
      <c r="V2241" s="12"/>
      <c r="W2241" s="12"/>
      <c r="X2241" s="12"/>
      <c r="Y2241" s="12"/>
      <c r="Z2241" s="12"/>
      <c r="AA2241" s="12"/>
      <c r="AB2241" s="12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  <c r="BD2241" s="13"/>
      <c r="BE2241" s="13"/>
    </row>
    <row r="2242" spans="1:57" hidden="1" x14ac:dyDescent="0.3">
      <c r="A2242" s="8"/>
      <c r="B2242" s="8"/>
      <c r="C2242" s="8"/>
      <c r="D2242" s="9"/>
      <c r="E2242" s="9"/>
      <c r="F2242" s="9"/>
      <c r="G2242" s="9"/>
      <c r="H2242" s="8"/>
      <c r="I2242" s="8"/>
      <c r="J2242" s="9"/>
      <c r="K2242" s="9"/>
      <c r="L2242" s="12"/>
      <c r="M2242" s="9"/>
      <c r="N2242" s="9"/>
      <c r="O2242" s="9"/>
      <c r="P2242" s="9"/>
      <c r="Q2242" s="9"/>
      <c r="R2242" s="12"/>
      <c r="S2242" s="12"/>
      <c r="T2242" s="13"/>
      <c r="U2242" s="12"/>
      <c r="V2242" s="12"/>
      <c r="W2242" s="12"/>
      <c r="X2242" s="12"/>
      <c r="Y2242" s="12"/>
      <c r="Z2242" s="12"/>
      <c r="AA2242" s="12"/>
      <c r="AB2242" s="12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  <c r="BD2242" s="13"/>
      <c r="BE2242" s="13"/>
    </row>
    <row r="2243" spans="1:57" hidden="1" x14ac:dyDescent="0.3">
      <c r="A2243" s="8"/>
      <c r="B2243" s="8"/>
      <c r="C2243" s="8"/>
      <c r="D2243" s="9"/>
      <c r="E2243" s="9"/>
      <c r="F2243" s="9"/>
      <c r="G2243" s="9"/>
      <c r="H2243" s="8"/>
      <c r="I2243" s="8"/>
      <c r="J2243" s="9"/>
      <c r="K2243" s="9"/>
      <c r="L2243" s="12"/>
      <c r="M2243" s="9"/>
      <c r="N2243" s="9"/>
      <c r="O2243" s="9"/>
      <c r="P2243" s="9"/>
      <c r="Q2243" s="9"/>
      <c r="R2243" s="12"/>
      <c r="S2243" s="12"/>
      <c r="T2243" s="13"/>
      <c r="U2243" s="12"/>
      <c r="V2243" s="12"/>
      <c r="W2243" s="12"/>
      <c r="X2243" s="12"/>
      <c r="Y2243" s="12"/>
      <c r="Z2243" s="12"/>
      <c r="AA2243" s="12"/>
      <c r="AB2243" s="12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  <c r="BD2243" s="13"/>
      <c r="BE2243" s="13"/>
    </row>
    <row r="2244" spans="1:57" hidden="1" x14ac:dyDescent="0.3">
      <c r="A2244" s="8"/>
      <c r="B2244" s="8"/>
      <c r="C2244" s="8"/>
      <c r="D2244" s="9"/>
      <c r="E2244" s="9"/>
      <c r="F2244" s="9"/>
      <c r="G2244" s="9"/>
      <c r="H2244" s="8"/>
      <c r="I2244" s="8"/>
      <c r="J2244" s="9"/>
      <c r="K2244" s="9"/>
      <c r="L2244" s="12"/>
      <c r="M2244" s="9"/>
      <c r="N2244" s="9"/>
      <c r="O2244" s="9"/>
      <c r="P2244" s="9"/>
      <c r="Q2244" s="9"/>
      <c r="R2244" s="12"/>
      <c r="S2244" s="12"/>
      <c r="T2244" s="13"/>
      <c r="U2244" s="12"/>
      <c r="V2244" s="12"/>
      <c r="W2244" s="12"/>
      <c r="X2244" s="12"/>
      <c r="Y2244" s="12"/>
      <c r="Z2244" s="12"/>
      <c r="AA2244" s="12"/>
      <c r="AB2244" s="12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  <c r="BD2244" s="13"/>
      <c r="BE2244" s="13"/>
    </row>
    <row r="2245" spans="1:57" hidden="1" x14ac:dyDescent="0.3">
      <c r="A2245" s="8"/>
      <c r="B2245" s="8"/>
      <c r="C2245" s="8"/>
      <c r="D2245" s="9"/>
      <c r="E2245" s="9"/>
      <c r="F2245" s="9"/>
      <c r="G2245" s="9"/>
      <c r="H2245" s="8"/>
      <c r="I2245" s="8"/>
      <c r="J2245" s="9"/>
      <c r="K2245" s="9"/>
      <c r="L2245" s="12"/>
      <c r="M2245" s="9"/>
      <c r="N2245" s="9"/>
      <c r="O2245" s="9"/>
      <c r="P2245" s="9"/>
      <c r="Q2245" s="9"/>
      <c r="R2245" s="12"/>
      <c r="S2245" s="12"/>
      <c r="T2245" s="13"/>
      <c r="U2245" s="12"/>
      <c r="V2245" s="12"/>
      <c r="W2245" s="12"/>
      <c r="X2245" s="12"/>
      <c r="Y2245" s="12"/>
      <c r="Z2245" s="12"/>
      <c r="AA2245" s="12"/>
      <c r="AB2245" s="12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  <c r="BD2245" s="13"/>
      <c r="BE2245" s="13"/>
    </row>
    <row r="2246" spans="1:57" hidden="1" x14ac:dyDescent="0.3">
      <c r="A2246" s="8"/>
      <c r="B2246" s="8"/>
      <c r="C2246" s="8"/>
      <c r="D2246" s="9"/>
      <c r="E2246" s="9"/>
      <c r="F2246" s="9"/>
      <c r="G2246" s="9"/>
      <c r="H2246" s="8"/>
      <c r="I2246" s="8"/>
      <c r="J2246" s="9"/>
      <c r="K2246" s="9"/>
      <c r="L2246" s="12"/>
      <c r="M2246" s="9"/>
      <c r="N2246" s="9"/>
      <c r="O2246" s="9"/>
      <c r="P2246" s="9"/>
      <c r="Q2246" s="9"/>
      <c r="R2246" s="12"/>
      <c r="S2246" s="12"/>
      <c r="T2246" s="13"/>
      <c r="U2246" s="12"/>
      <c r="V2246" s="12"/>
      <c r="W2246" s="12"/>
      <c r="X2246" s="12"/>
      <c r="Y2246" s="12"/>
      <c r="Z2246" s="12"/>
      <c r="AA2246" s="12"/>
      <c r="AB2246" s="12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  <c r="BD2246" s="13"/>
      <c r="BE2246" s="13"/>
    </row>
    <row r="2247" spans="1:57" hidden="1" x14ac:dyDescent="0.3">
      <c r="A2247" s="8"/>
      <c r="B2247" s="8"/>
      <c r="C2247" s="8"/>
      <c r="D2247" s="9"/>
      <c r="E2247" s="9"/>
      <c r="F2247" s="9"/>
      <c r="G2247" s="9"/>
      <c r="H2247" s="8"/>
      <c r="I2247" s="8"/>
      <c r="J2247" s="9"/>
      <c r="K2247" s="9"/>
      <c r="L2247" s="12"/>
      <c r="M2247" s="9"/>
      <c r="N2247" s="9"/>
      <c r="O2247" s="9"/>
      <c r="P2247" s="9"/>
      <c r="Q2247" s="9"/>
      <c r="R2247" s="12"/>
      <c r="S2247" s="12"/>
      <c r="T2247" s="13"/>
      <c r="U2247" s="12"/>
      <c r="V2247" s="12"/>
      <c r="W2247" s="12"/>
      <c r="X2247" s="12"/>
      <c r="Y2247" s="12"/>
      <c r="Z2247" s="12"/>
      <c r="AA2247" s="12"/>
      <c r="AB2247" s="12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  <c r="BD2247" s="13"/>
      <c r="BE2247" s="13"/>
    </row>
    <row r="2248" spans="1:57" hidden="1" x14ac:dyDescent="0.3">
      <c r="A2248" s="8"/>
      <c r="B2248" s="8"/>
      <c r="C2248" s="8"/>
      <c r="D2248" s="9"/>
      <c r="E2248" s="9"/>
      <c r="F2248" s="9"/>
      <c r="G2248" s="9"/>
      <c r="H2248" s="8"/>
      <c r="I2248" s="8"/>
      <c r="J2248" s="9"/>
      <c r="K2248" s="9"/>
      <c r="L2248" s="12"/>
      <c r="M2248" s="9"/>
      <c r="N2248" s="9"/>
      <c r="O2248" s="9"/>
      <c r="P2248" s="9"/>
      <c r="Q2248" s="9"/>
      <c r="R2248" s="12"/>
      <c r="S2248" s="12"/>
      <c r="T2248" s="13"/>
      <c r="U2248" s="12"/>
      <c r="V2248" s="12"/>
      <c r="W2248" s="12"/>
      <c r="X2248" s="12"/>
      <c r="Y2248" s="12"/>
      <c r="Z2248" s="12"/>
      <c r="AA2248" s="12"/>
      <c r="AB2248" s="12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  <c r="AZ2248" s="13"/>
      <c r="BA2248" s="13"/>
      <c r="BB2248" s="13"/>
      <c r="BC2248" s="13"/>
      <c r="BD2248" s="13"/>
      <c r="BE2248" s="13"/>
    </row>
    <row r="2249" spans="1:57" hidden="1" x14ac:dyDescent="0.3">
      <c r="A2249" s="8"/>
      <c r="B2249" s="8"/>
      <c r="C2249" s="8"/>
      <c r="D2249" s="9"/>
      <c r="E2249" s="9"/>
      <c r="F2249" s="9"/>
      <c r="G2249" s="9"/>
      <c r="H2249" s="8"/>
      <c r="I2249" s="8"/>
      <c r="J2249" s="9"/>
      <c r="K2249" s="9"/>
      <c r="L2249" s="12"/>
      <c r="M2249" s="9"/>
      <c r="N2249" s="9"/>
      <c r="O2249" s="9"/>
      <c r="P2249" s="9"/>
      <c r="Q2249" s="9"/>
      <c r="R2249" s="12"/>
      <c r="S2249" s="12"/>
      <c r="T2249" s="13"/>
      <c r="U2249" s="12"/>
      <c r="V2249" s="12"/>
      <c r="W2249" s="12"/>
      <c r="X2249" s="12"/>
      <c r="Y2249" s="12"/>
      <c r="Z2249" s="12"/>
      <c r="AA2249" s="12"/>
      <c r="AB2249" s="12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  <c r="AZ2249" s="13"/>
      <c r="BA2249" s="13"/>
      <c r="BB2249" s="13"/>
      <c r="BC2249" s="13"/>
      <c r="BD2249" s="13"/>
      <c r="BE2249" s="13"/>
    </row>
    <row r="2250" spans="1:57" hidden="1" x14ac:dyDescent="0.3">
      <c r="A2250" s="8"/>
      <c r="B2250" s="8"/>
      <c r="C2250" s="8"/>
      <c r="D2250" s="9"/>
      <c r="E2250" s="9"/>
      <c r="F2250" s="9"/>
      <c r="G2250" s="9"/>
      <c r="H2250" s="8"/>
      <c r="I2250" s="8"/>
      <c r="J2250" s="9"/>
      <c r="K2250" s="9"/>
      <c r="L2250" s="10"/>
      <c r="M2250" s="9"/>
      <c r="N2250" s="9"/>
      <c r="O2250" s="9"/>
      <c r="P2250" s="9"/>
      <c r="Q2250" s="9"/>
      <c r="R2250" s="10"/>
      <c r="S2250" s="10"/>
      <c r="T2250" s="11"/>
      <c r="U2250" s="10"/>
      <c r="V2250" s="10"/>
      <c r="W2250" s="10"/>
      <c r="X2250" s="10"/>
      <c r="Y2250" s="10"/>
      <c r="Z2250" s="10"/>
      <c r="AA2250" s="10"/>
      <c r="AB2250" s="10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</row>
    <row r="2251" spans="1:57" hidden="1" x14ac:dyDescent="0.3">
      <c r="A2251" s="8"/>
      <c r="B2251" s="8"/>
      <c r="C2251" s="8"/>
      <c r="D2251" s="9"/>
      <c r="E2251" s="9"/>
      <c r="F2251" s="9"/>
      <c r="G2251" s="9"/>
      <c r="H2251" s="8"/>
      <c r="I2251" s="8"/>
      <c r="J2251" s="9"/>
      <c r="K2251" s="9"/>
      <c r="L2251" s="10"/>
      <c r="M2251" s="9"/>
      <c r="N2251" s="9"/>
      <c r="O2251" s="9"/>
      <c r="P2251" s="9"/>
      <c r="Q2251" s="9"/>
      <c r="R2251" s="10"/>
      <c r="S2251" s="10"/>
      <c r="T2251" s="11"/>
      <c r="U2251" s="10"/>
      <c r="V2251" s="10"/>
      <c r="W2251" s="10"/>
      <c r="X2251" s="10"/>
      <c r="Y2251" s="10"/>
      <c r="Z2251" s="10"/>
      <c r="AA2251" s="10"/>
      <c r="AB2251" s="10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</row>
    <row r="2252" spans="1:57" hidden="1" x14ac:dyDescent="0.3">
      <c r="A2252" s="8"/>
      <c r="B2252" s="8"/>
      <c r="C2252" s="8"/>
      <c r="D2252" s="9"/>
      <c r="E2252" s="9"/>
      <c r="F2252" s="9"/>
      <c r="G2252" s="9"/>
      <c r="H2252" s="8"/>
      <c r="I2252" s="8"/>
      <c r="J2252" s="9"/>
      <c r="K2252" s="9"/>
      <c r="L2252" s="10"/>
      <c r="M2252" s="9"/>
      <c r="N2252" s="9"/>
      <c r="O2252" s="9"/>
      <c r="P2252" s="9"/>
      <c r="Q2252" s="9"/>
      <c r="R2252" s="10"/>
      <c r="S2252" s="10"/>
      <c r="T2252" s="11"/>
      <c r="U2252" s="10"/>
      <c r="V2252" s="10"/>
      <c r="W2252" s="10"/>
      <c r="X2252" s="10"/>
      <c r="Y2252" s="10"/>
      <c r="Z2252" s="10"/>
      <c r="AA2252" s="10"/>
      <c r="AB2252" s="10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</row>
    <row r="2253" spans="1:57" hidden="1" x14ac:dyDescent="0.3">
      <c r="A2253" s="8"/>
      <c r="B2253" s="8"/>
      <c r="C2253" s="8"/>
      <c r="D2253" s="9"/>
      <c r="E2253" s="9"/>
      <c r="F2253" s="9"/>
      <c r="G2253" s="9"/>
      <c r="H2253" s="8"/>
      <c r="I2253" s="8"/>
      <c r="J2253" s="9"/>
      <c r="K2253" s="9"/>
      <c r="L2253" s="10"/>
      <c r="M2253" s="9"/>
      <c r="N2253" s="9"/>
      <c r="O2253" s="9"/>
      <c r="P2253" s="9"/>
      <c r="Q2253" s="9"/>
      <c r="R2253" s="10"/>
      <c r="S2253" s="10"/>
      <c r="T2253" s="11"/>
      <c r="U2253" s="10"/>
      <c r="V2253" s="10"/>
      <c r="W2253" s="10"/>
      <c r="X2253" s="10"/>
      <c r="Y2253" s="10"/>
      <c r="Z2253" s="10"/>
      <c r="AA2253" s="10"/>
      <c r="AB2253" s="10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</row>
    <row r="2254" spans="1:57" hidden="1" x14ac:dyDescent="0.3">
      <c r="A2254" s="8"/>
      <c r="B2254" s="8"/>
      <c r="C2254" s="8"/>
      <c r="D2254" s="9"/>
      <c r="E2254" s="9"/>
      <c r="F2254" s="9"/>
      <c r="G2254" s="9"/>
      <c r="H2254" s="8"/>
      <c r="I2254" s="8"/>
      <c r="J2254" s="9"/>
      <c r="K2254" s="9"/>
      <c r="L2254" s="10"/>
      <c r="M2254" s="9"/>
      <c r="N2254" s="9"/>
      <c r="O2254" s="9"/>
      <c r="P2254" s="9"/>
      <c r="Q2254" s="9"/>
      <c r="R2254" s="10"/>
      <c r="S2254" s="10"/>
      <c r="T2254" s="11"/>
      <c r="U2254" s="10"/>
      <c r="V2254" s="10"/>
      <c r="W2254" s="10"/>
      <c r="X2254" s="10"/>
      <c r="Y2254" s="10"/>
      <c r="Z2254" s="10"/>
      <c r="AA2254" s="10"/>
      <c r="AB2254" s="10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</row>
    <row r="2255" spans="1:57" hidden="1" x14ac:dyDescent="0.3">
      <c r="A2255" s="8"/>
      <c r="B2255" s="8"/>
      <c r="C2255" s="8"/>
      <c r="D2255" s="9"/>
      <c r="E2255" s="9"/>
      <c r="F2255" s="9"/>
      <c r="G2255" s="9"/>
      <c r="H2255" s="8"/>
      <c r="I2255" s="8"/>
      <c r="J2255" s="9"/>
      <c r="K2255" s="9"/>
      <c r="L2255" s="12"/>
      <c r="M2255" s="9"/>
      <c r="N2255" s="9"/>
      <c r="O2255" s="9"/>
      <c r="P2255" s="9"/>
      <c r="Q2255" s="9"/>
      <c r="R2255" s="12"/>
      <c r="S2255" s="12"/>
      <c r="T2255" s="13"/>
      <c r="U2255" s="12"/>
      <c r="V2255" s="12"/>
      <c r="W2255" s="12"/>
      <c r="X2255" s="12"/>
      <c r="Y2255" s="12"/>
      <c r="Z2255" s="12"/>
      <c r="AA2255" s="12"/>
      <c r="AB2255" s="12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  <c r="BD2255" s="13"/>
      <c r="BE2255" s="13"/>
    </row>
    <row r="2256" spans="1:57" hidden="1" x14ac:dyDescent="0.3">
      <c r="A2256" s="8"/>
      <c r="B2256" s="8"/>
      <c r="C2256" s="8"/>
      <c r="D2256" s="9"/>
      <c r="E2256" s="9"/>
      <c r="F2256" s="9"/>
      <c r="G2256" s="9"/>
      <c r="H2256" s="8"/>
      <c r="I2256" s="8"/>
      <c r="J2256" s="9"/>
      <c r="K2256" s="9"/>
      <c r="L2256" s="12"/>
      <c r="M2256" s="9"/>
      <c r="N2256" s="9"/>
      <c r="O2256" s="9"/>
      <c r="P2256" s="9"/>
      <c r="Q2256" s="9"/>
      <c r="R2256" s="12"/>
      <c r="S2256" s="12"/>
      <c r="T2256" s="13"/>
      <c r="U2256" s="12"/>
      <c r="V2256" s="12"/>
      <c r="W2256" s="12"/>
      <c r="X2256" s="12"/>
      <c r="Y2256" s="12"/>
      <c r="Z2256" s="12"/>
      <c r="AA2256" s="12"/>
      <c r="AB2256" s="12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  <c r="BD2256" s="13"/>
      <c r="BE2256" s="13"/>
    </row>
    <row r="2257" spans="1:57" hidden="1" x14ac:dyDescent="0.3">
      <c r="A2257" s="8"/>
      <c r="B2257" s="8"/>
      <c r="C2257" s="8"/>
      <c r="D2257" s="9"/>
      <c r="E2257" s="9"/>
      <c r="F2257" s="9"/>
      <c r="G2257" s="9"/>
      <c r="H2257" s="8"/>
      <c r="I2257" s="8"/>
      <c r="J2257" s="9"/>
      <c r="K2257" s="9"/>
      <c r="L2257" s="12"/>
      <c r="M2257" s="9"/>
      <c r="N2257" s="9"/>
      <c r="O2257" s="9"/>
      <c r="P2257" s="9"/>
      <c r="Q2257" s="9"/>
      <c r="R2257" s="12"/>
      <c r="S2257" s="12"/>
      <c r="T2257" s="13"/>
      <c r="U2257" s="12"/>
      <c r="V2257" s="12"/>
      <c r="W2257" s="12"/>
      <c r="X2257" s="12"/>
      <c r="Y2257" s="12"/>
      <c r="Z2257" s="12"/>
      <c r="AA2257" s="12"/>
      <c r="AB2257" s="12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  <c r="BD2257" s="13"/>
      <c r="BE2257" s="13"/>
    </row>
    <row r="2258" spans="1:57" hidden="1" x14ac:dyDescent="0.3">
      <c r="A2258" s="8"/>
      <c r="B2258" s="8"/>
      <c r="C2258" s="8"/>
      <c r="D2258" s="9"/>
      <c r="E2258" s="9"/>
      <c r="F2258" s="9"/>
      <c r="G2258" s="9"/>
      <c r="H2258" s="8"/>
      <c r="I2258" s="8"/>
      <c r="J2258" s="9"/>
      <c r="K2258" s="9"/>
      <c r="L2258" s="12"/>
      <c r="M2258" s="9"/>
      <c r="N2258" s="9"/>
      <c r="O2258" s="9"/>
      <c r="P2258" s="9"/>
      <c r="Q2258" s="9"/>
      <c r="R2258" s="12"/>
      <c r="S2258" s="12"/>
      <c r="T2258" s="13"/>
      <c r="U2258" s="12"/>
      <c r="V2258" s="12"/>
      <c r="W2258" s="12"/>
      <c r="X2258" s="12"/>
      <c r="Y2258" s="12"/>
      <c r="Z2258" s="12"/>
      <c r="AA2258" s="12"/>
      <c r="AB2258" s="12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  <c r="BD2258" s="13"/>
      <c r="BE2258" s="13"/>
    </row>
    <row r="2259" spans="1:57" hidden="1" x14ac:dyDescent="0.3">
      <c r="A2259" s="8"/>
      <c r="B2259" s="8"/>
      <c r="C2259" s="8"/>
      <c r="D2259" s="9"/>
      <c r="E2259" s="9"/>
      <c r="F2259" s="9"/>
      <c r="G2259" s="9"/>
      <c r="H2259" s="8"/>
      <c r="I2259" s="8"/>
      <c r="J2259" s="9"/>
      <c r="K2259" s="9"/>
      <c r="L2259" s="12"/>
      <c r="M2259" s="9"/>
      <c r="N2259" s="9"/>
      <c r="O2259" s="9"/>
      <c r="P2259" s="9"/>
      <c r="Q2259" s="9"/>
      <c r="R2259" s="12"/>
      <c r="S2259" s="12"/>
      <c r="T2259" s="13"/>
      <c r="U2259" s="12"/>
      <c r="V2259" s="12"/>
      <c r="W2259" s="12"/>
      <c r="X2259" s="12"/>
      <c r="Y2259" s="12"/>
      <c r="Z2259" s="12"/>
      <c r="AA2259" s="12"/>
      <c r="AB2259" s="12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  <c r="BD2259" s="13"/>
      <c r="BE2259" s="13"/>
    </row>
    <row r="2260" spans="1:57" hidden="1" x14ac:dyDescent="0.3">
      <c r="A2260" s="8"/>
      <c r="B2260" s="8"/>
      <c r="C2260" s="8"/>
      <c r="D2260" s="9"/>
      <c r="E2260" s="9"/>
      <c r="F2260" s="9"/>
      <c r="G2260" s="9"/>
      <c r="H2260" s="8"/>
      <c r="I2260" s="8"/>
      <c r="J2260" s="9"/>
      <c r="K2260" s="9"/>
      <c r="L2260" s="12"/>
      <c r="M2260" s="9"/>
      <c r="N2260" s="9"/>
      <c r="O2260" s="9"/>
      <c r="P2260" s="9"/>
      <c r="Q2260" s="9"/>
      <c r="R2260" s="12"/>
      <c r="S2260" s="12"/>
      <c r="T2260" s="13"/>
      <c r="U2260" s="12"/>
      <c r="V2260" s="12"/>
      <c r="W2260" s="12"/>
      <c r="X2260" s="12"/>
      <c r="Y2260" s="12"/>
      <c r="Z2260" s="12"/>
      <c r="AA2260" s="12"/>
      <c r="AB2260" s="12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</row>
    <row r="2261" spans="1:57" hidden="1" x14ac:dyDescent="0.3">
      <c r="A2261" s="8"/>
      <c r="B2261" s="8"/>
      <c r="C2261" s="8"/>
      <c r="D2261" s="9"/>
      <c r="E2261" s="9"/>
      <c r="F2261" s="9"/>
      <c r="G2261" s="9"/>
      <c r="H2261" s="8"/>
      <c r="I2261" s="8"/>
      <c r="J2261" s="9"/>
      <c r="K2261" s="9"/>
      <c r="L2261" s="12"/>
      <c r="M2261" s="9"/>
      <c r="N2261" s="9"/>
      <c r="O2261" s="9"/>
      <c r="P2261" s="9"/>
      <c r="Q2261" s="9"/>
      <c r="R2261" s="12"/>
      <c r="S2261" s="12"/>
      <c r="T2261" s="13"/>
      <c r="U2261" s="12"/>
      <c r="V2261" s="12"/>
      <c r="W2261" s="12"/>
      <c r="X2261" s="12"/>
      <c r="Y2261" s="12"/>
      <c r="Z2261" s="12"/>
      <c r="AA2261" s="12"/>
      <c r="AB2261" s="12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  <c r="BD2261" s="13"/>
      <c r="BE2261" s="13"/>
    </row>
    <row r="2262" spans="1:57" hidden="1" x14ac:dyDescent="0.3">
      <c r="A2262" s="8"/>
      <c r="B2262" s="8"/>
      <c r="C2262" s="8"/>
      <c r="D2262" s="9"/>
      <c r="E2262" s="9"/>
      <c r="F2262" s="9"/>
      <c r="G2262" s="9"/>
      <c r="H2262" s="8"/>
      <c r="I2262" s="8"/>
      <c r="J2262" s="9"/>
      <c r="K2262" s="9"/>
      <c r="L2262" s="12"/>
      <c r="M2262" s="9"/>
      <c r="N2262" s="9"/>
      <c r="O2262" s="9"/>
      <c r="P2262" s="9"/>
      <c r="Q2262" s="9"/>
      <c r="R2262" s="12"/>
      <c r="S2262" s="12"/>
      <c r="T2262" s="13"/>
      <c r="U2262" s="12"/>
      <c r="V2262" s="12"/>
      <c r="W2262" s="12"/>
      <c r="X2262" s="12"/>
      <c r="Y2262" s="12"/>
      <c r="Z2262" s="12"/>
      <c r="AA2262" s="12"/>
      <c r="AB2262" s="12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  <c r="AZ2262" s="13"/>
      <c r="BA2262" s="13"/>
      <c r="BB2262" s="13"/>
      <c r="BC2262" s="13"/>
      <c r="BD2262" s="13"/>
      <c r="BE2262" s="13"/>
    </row>
    <row r="2263" spans="1:57" hidden="1" x14ac:dyDescent="0.3">
      <c r="A2263" s="8"/>
      <c r="B2263" s="8"/>
      <c r="C2263" s="8"/>
      <c r="D2263" s="9"/>
      <c r="E2263" s="9"/>
      <c r="F2263" s="9"/>
      <c r="G2263" s="9"/>
      <c r="H2263" s="8"/>
      <c r="I2263" s="8"/>
      <c r="J2263" s="9"/>
      <c r="K2263" s="9"/>
      <c r="L2263" s="12"/>
      <c r="M2263" s="9"/>
      <c r="N2263" s="9"/>
      <c r="O2263" s="9"/>
      <c r="P2263" s="9"/>
      <c r="Q2263" s="9"/>
      <c r="R2263" s="12"/>
      <c r="S2263" s="12"/>
      <c r="T2263" s="13"/>
      <c r="U2263" s="12"/>
      <c r="V2263" s="12"/>
      <c r="W2263" s="12"/>
      <c r="X2263" s="12"/>
      <c r="Y2263" s="12"/>
      <c r="Z2263" s="12"/>
      <c r="AA2263" s="12"/>
      <c r="AB2263" s="12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  <c r="BD2263" s="13"/>
      <c r="BE2263" s="13"/>
    </row>
    <row r="2264" spans="1:57" hidden="1" x14ac:dyDescent="0.3">
      <c r="A2264" s="8"/>
      <c r="B2264" s="8"/>
      <c r="C2264" s="8"/>
      <c r="D2264" s="9"/>
      <c r="E2264" s="9"/>
      <c r="F2264" s="9"/>
      <c r="G2264" s="9"/>
      <c r="H2264" s="8"/>
      <c r="I2264" s="8"/>
      <c r="J2264" s="9"/>
      <c r="K2264" s="9"/>
      <c r="L2264" s="12"/>
      <c r="M2264" s="9"/>
      <c r="N2264" s="9"/>
      <c r="O2264" s="9"/>
      <c r="P2264" s="9"/>
      <c r="Q2264" s="9"/>
      <c r="R2264" s="12"/>
      <c r="S2264" s="12"/>
      <c r="T2264" s="13"/>
      <c r="U2264" s="12"/>
      <c r="V2264" s="12"/>
      <c r="W2264" s="12"/>
      <c r="X2264" s="12"/>
      <c r="Y2264" s="12"/>
      <c r="Z2264" s="12"/>
      <c r="AA2264" s="12"/>
      <c r="AB2264" s="12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  <c r="BD2264" s="13"/>
      <c r="BE2264" s="13"/>
    </row>
    <row r="2265" spans="1:57" hidden="1" x14ac:dyDescent="0.3">
      <c r="A2265" s="8"/>
      <c r="B2265" s="8"/>
      <c r="C2265" s="8"/>
      <c r="D2265" s="9"/>
      <c r="E2265" s="9"/>
      <c r="F2265" s="9"/>
      <c r="G2265" s="9"/>
      <c r="H2265" s="8"/>
      <c r="I2265" s="8"/>
      <c r="J2265" s="9"/>
      <c r="K2265" s="9"/>
      <c r="L2265" s="12"/>
      <c r="M2265" s="9"/>
      <c r="N2265" s="9"/>
      <c r="O2265" s="9"/>
      <c r="P2265" s="9"/>
      <c r="Q2265" s="9"/>
      <c r="R2265" s="12"/>
      <c r="S2265" s="12"/>
      <c r="T2265" s="13"/>
      <c r="U2265" s="12"/>
      <c r="V2265" s="12"/>
      <c r="W2265" s="12"/>
      <c r="X2265" s="12"/>
      <c r="Y2265" s="12"/>
      <c r="Z2265" s="12"/>
      <c r="AA2265" s="12"/>
      <c r="AB2265" s="12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  <c r="BD2265" s="13"/>
      <c r="BE2265" s="13"/>
    </row>
    <row r="2266" spans="1:57" hidden="1" x14ac:dyDescent="0.3">
      <c r="A2266" s="8"/>
      <c r="B2266" s="8"/>
      <c r="C2266" s="8"/>
      <c r="D2266" s="9"/>
      <c r="E2266" s="9"/>
      <c r="F2266" s="9"/>
      <c r="G2266" s="9"/>
      <c r="H2266" s="8"/>
      <c r="I2266" s="8"/>
      <c r="J2266" s="9"/>
      <c r="K2266" s="9"/>
      <c r="L2266" s="12"/>
      <c r="M2266" s="9"/>
      <c r="N2266" s="9"/>
      <c r="O2266" s="9"/>
      <c r="P2266" s="9"/>
      <c r="Q2266" s="9"/>
      <c r="R2266" s="12"/>
      <c r="S2266" s="12"/>
      <c r="T2266" s="13"/>
      <c r="U2266" s="12"/>
      <c r="V2266" s="12"/>
      <c r="W2266" s="12"/>
      <c r="X2266" s="12"/>
      <c r="Y2266" s="12"/>
      <c r="Z2266" s="12"/>
      <c r="AA2266" s="12"/>
      <c r="AB2266" s="12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</row>
    <row r="2267" spans="1:57" hidden="1" x14ac:dyDescent="0.3">
      <c r="A2267" s="8"/>
      <c r="B2267" s="8"/>
      <c r="C2267" s="8"/>
      <c r="D2267" s="9"/>
      <c r="E2267" s="9"/>
      <c r="F2267" s="9"/>
      <c r="G2267" s="9"/>
      <c r="H2267" s="8"/>
      <c r="I2267" s="8"/>
      <c r="J2267" s="9"/>
      <c r="K2267" s="9"/>
      <c r="L2267" s="12"/>
      <c r="M2267" s="9"/>
      <c r="N2267" s="9"/>
      <c r="O2267" s="9"/>
      <c r="P2267" s="9"/>
      <c r="Q2267" s="9"/>
      <c r="R2267" s="12"/>
      <c r="S2267" s="12"/>
      <c r="T2267" s="13"/>
      <c r="U2267" s="12"/>
      <c r="V2267" s="12"/>
      <c r="W2267" s="12"/>
      <c r="X2267" s="12"/>
      <c r="Y2267" s="12"/>
      <c r="Z2267" s="12"/>
      <c r="AA2267" s="12"/>
      <c r="AB2267" s="12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</row>
    <row r="2268" spans="1:57" hidden="1" x14ac:dyDescent="0.3">
      <c r="A2268" s="8"/>
      <c r="B2268" s="8"/>
      <c r="C2268" s="8"/>
      <c r="D2268" s="9"/>
      <c r="E2268" s="9"/>
      <c r="F2268" s="9"/>
      <c r="G2268" s="9"/>
      <c r="H2268" s="8"/>
      <c r="I2268" s="8"/>
      <c r="J2268" s="9"/>
      <c r="K2268" s="9"/>
      <c r="L2268" s="12"/>
      <c r="M2268" s="9"/>
      <c r="N2268" s="9"/>
      <c r="O2268" s="9"/>
      <c r="P2268" s="9"/>
      <c r="Q2268" s="9"/>
      <c r="R2268" s="12"/>
      <c r="S2268" s="12"/>
      <c r="T2268" s="13"/>
      <c r="U2268" s="12"/>
      <c r="V2268" s="12"/>
      <c r="W2268" s="12"/>
      <c r="X2268" s="12"/>
      <c r="Y2268" s="12"/>
      <c r="Z2268" s="12"/>
      <c r="AA2268" s="12"/>
      <c r="AB2268" s="12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</row>
    <row r="2269" spans="1:57" hidden="1" x14ac:dyDescent="0.3">
      <c r="A2269" s="8"/>
      <c r="B2269" s="8"/>
      <c r="C2269" s="8"/>
      <c r="D2269" s="9"/>
      <c r="E2269" s="9"/>
      <c r="F2269" s="9"/>
      <c r="G2269" s="9"/>
      <c r="H2269" s="8"/>
      <c r="I2269" s="8"/>
      <c r="J2269" s="9"/>
      <c r="K2269" s="9"/>
      <c r="L2269" s="12"/>
      <c r="M2269" s="9"/>
      <c r="N2269" s="9"/>
      <c r="O2269" s="9"/>
      <c r="P2269" s="9"/>
      <c r="Q2269" s="9"/>
      <c r="R2269" s="12"/>
      <c r="S2269" s="12"/>
      <c r="T2269" s="13"/>
      <c r="U2269" s="12"/>
      <c r="V2269" s="12"/>
      <c r="W2269" s="12"/>
      <c r="X2269" s="12"/>
      <c r="Y2269" s="12"/>
      <c r="Z2269" s="12"/>
      <c r="AA2269" s="12"/>
      <c r="AB2269" s="12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  <c r="BD2269" s="13"/>
      <c r="BE2269" s="13"/>
    </row>
    <row r="2270" spans="1:57" hidden="1" x14ac:dyDescent="0.3">
      <c r="A2270" s="8"/>
      <c r="B2270" s="8"/>
      <c r="C2270" s="8"/>
      <c r="D2270" s="9"/>
      <c r="E2270" s="9"/>
      <c r="F2270" s="9"/>
      <c r="G2270" s="9"/>
      <c r="H2270" s="8"/>
      <c r="I2270" s="8"/>
      <c r="J2270" s="9"/>
      <c r="K2270" s="9"/>
      <c r="L2270" s="12"/>
      <c r="M2270" s="9"/>
      <c r="N2270" s="9"/>
      <c r="O2270" s="9"/>
      <c r="P2270" s="9"/>
      <c r="Q2270" s="9"/>
      <c r="R2270" s="12"/>
      <c r="S2270" s="12"/>
      <c r="T2270" s="13"/>
      <c r="U2270" s="12"/>
      <c r="V2270" s="12"/>
      <c r="W2270" s="12"/>
      <c r="X2270" s="12"/>
      <c r="Y2270" s="12"/>
      <c r="Z2270" s="12"/>
      <c r="AA2270" s="12"/>
      <c r="AB2270" s="12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</row>
    <row r="2271" spans="1:57" hidden="1" x14ac:dyDescent="0.3">
      <c r="A2271" s="8"/>
      <c r="B2271" s="8"/>
      <c r="C2271" s="8"/>
      <c r="D2271" s="9"/>
      <c r="E2271" s="9"/>
      <c r="F2271" s="9"/>
      <c r="G2271" s="9"/>
      <c r="H2271" s="8"/>
      <c r="I2271" s="8"/>
      <c r="J2271" s="9"/>
      <c r="K2271" s="9"/>
      <c r="L2271" s="12"/>
      <c r="M2271" s="9"/>
      <c r="N2271" s="9"/>
      <c r="O2271" s="9"/>
      <c r="P2271" s="9"/>
      <c r="Q2271" s="9"/>
      <c r="R2271" s="12"/>
      <c r="S2271" s="12"/>
      <c r="T2271" s="13"/>
      <c r="U2271" s="12"/>
      <c r="V2271" s="12"/>
      <c r="W2271" s="12"/>
      <c r="X2271" s="12"/>
      <c r="Y2271" s="12"/>
      <c r="Z2271" s="12"/>
      <c r="AA2271" s="12"/>
      <c r="AB2271" s="12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  <c r="BD2271" s="13"/>
      <c r="BE2271" s="13"/>
    </row>
    <row r="2272" spans="1:57" hidden="1" x14ac:dyDescent="0.3">
      <c r="A2272" s="8"/>
      <c r="B2272" s="8"/>
      <c r="C2272" s="8"/>
      <c r="D2272" s="9"/>
      <c r="E2272" s="9"/>
      <c r="F2272" s="9"/>
      <c r="G2272" s="9"/>
      <c r="H2272" s="8"/>
      <c r="I2272" s="8"/>
      <c r="J2272" s="9"/>
      <c r="K2272" s="9"/>
      <c r="L2272" s="12"/>
      <c r="M2272" s="9"/>
      <c r="N2272" s="9"/>
      <c r="O2272" s="9"/>
      <c r="P2272" s="9"/>
      <c r="Q2272" s="9"/>
      <c r="R2272" s="12"/>
      <c r="S2272" s="12"/>
      <c r="T2272" s="13"/>
      <c r="U2272" s="12"/>
      <c r="V2272" s="12"/>
      <c r="W2272" s="12"/>
      <c r="X2272" s="12"/>
      <c r="Y2272" s="12"/>
      <c r="Z2272" s="12"/>
      <c r="AA2272" s="12"/>
      <c r="AB2272" s="12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  <c r="BD2272" s="13"/>
      <c r="BE2272" s="13"/>
    </row>
    <row r="2273" spans="1:57" hidden="1" x14ac:dyDescent="0.3">
      <c r="A2273" s="8"/>
      <c r="B2273" s="8"/>
      <c r="C2273" s="8"/>
      <c r="D2273" s="9"/>
      <c r="E2273" s="9"/>
      <c r="F2273" s="9"/>
      <c r="G2273" s="9"/>
      <c r="H2273" s="8"/>
      <c r="I2273" s="8"/>
      <c r="J2273" s="9"/>
      <c r="K2273" s="9"/>
      <c r="L2273" s="12"/>
      <c r="M2273" s="9"/>
      <c r="N2273" s="9"/>
      <c r="O2273" s="9"/>
      <c r="P2273" s="9"/>
      <c r="Q2273" s="9"/>
      <c r="R2273" s="12"/>
      <c r="S2273" s="12"/>
      <c r="T2273" s="13"/>
      <c r="U2273" s="12"/>
      <c r="V2273" s="12"/>
      <c r="W2273" s="12"/>
      <c r="X2273" s="12"/>
      <c r="Y2273" s="12"/>
      <c r="Z2273" s="12"/>
      <c r="AA2273" s="12"/>
      <c r="AB2273" s="12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</row>
    <row r="2274" spans="1:57" hidden="1" x14ac:dyDescent="0.3">
      <c r="A2274" s="8"/>
      <c r="B2274" s="8"/>
      <c r="C2274" s="8"/>
      <c r="D2274" s="9"/>
      <c r="E2274" s="9"/>
      <c r="F2274" s="9"/>
      <c r="G2274" s="9"/>
      <c r="H2274" s="8"/>
      <c r="I2274" s="8"/>
      <c r="J2274" s="9"/>
      <c r="K2274" s="9"/>
      <c r="L2274" s="12"/>
      <c r="M2274" s="9"/>
      <c r="N2274" s="9"/>
      <c r="O2274" s="9"/>
      <c r="P2274" s="9"/>
      <c r="Q2274" s="9"/>
      <c r="R2274" s="12"/>
      <c r="S2274" s="12"/>
      <c r="T2274" s="13"/>
      <c r="U2274" s="12"/>
      <c r="V2274" s="12"/>
      <c r="W2274" s="12"/>
      <c r="X2274" s="12"/>
      <c r="Y2274" s="12"/>
      <c r="Z2274" s="12"/>
      <c r="AA2274" s="12"/>
      <c r="AB2274" s="12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</row>
    <row r="2275" spans="1:57" hidden="1" x14ac:dyDescent="0.3">
      <c r="A2275" s="8"/>
      <c r="B2275" s="8"/>
      <c r="C2275" s="8"/>
      <c r="D2275" s="9"/>
      <c r="E2275" s="9"/>
      <c r="F2275" s="9"/>
      <c r="G2275" s="9"/>
      <c r="H2275" s="8"/>
      <c r="I2275" s="8"/>
      <c r="J2275" s="9"/>
      <c r="K2275" s="9"/>
      <c r="L2275" s="12"/>
      <c r="M2275" s="9"/>
      <c r="N2275" s="9"/>
      <c r="O2275" s="9"/>
      <c r="P2275" s="9"/>
      <c r="Q2275" s="9"/>
      <c r="R2275" s="12"/>
      <c r="S2275" s="12"/>
      <c r="T2275" s="13"/>
      <c r="U2275" s="12"/>
      <c r="V2275" s="12"/>
      <c r="W2275" s="12"/>
      <c r="X2275" s="12"/>
      <c r="Y2275" s="12"/>
      <c r="Z2275" s="12"/>
      <c r="AA2275" s="12"/>
      <c r="AB2275" s="12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  <c r="BD2275" s="13"/>
      <c r="BE2275" s="13"/>
    </row>
    <row r="2276" spans="1:57" hidden="1" x14ac:dyDescent="0.3">
      <c r="A2276" s="8"/>
      <c r="B2276" s="8"/>
      <c r="C2276" s="8"/>
      <c r="D2276" s="9"/>
      <c r="E2276" s="9"/>
      <c r="F2276" s="9"/>
      <c r="G2276" s="9"/>
      <c r="H2276" s="8"/>
      <c r="I2276" s="8"/>
      <c r="J2276" s="9"/>
      <c r="K2276" s="9"/>
      <c r="L2276" s="12"/>
      <c r="M2276" s="9"/>
      <c r="N2276" s="9"/>
      <c r="O2276" s="9"/>
      <c r="P2276" s="9"/>
      <c r="Q2276" s="9"/>
      <c r="R2276" s="12"/>
      <c r="S2276" s="12"/>
      <c r="T2276" s="13"/>
      <c r="U2276" s="12"/>
      <c r="V2276" s="12"/>
      <c r="W2276" s="12"/>
      <c r="X2276" s="12"/>
      <c r="Y2276" s="12"/>
      <c r="Z2276" s="12"/>
      <c r="AA2276" s="12"/>
      <c r="AB2276" s="12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</row>
    <row r="2277" spans="1:57" hidden="1" x14ac:dyDescent="0.3">
      <c r="A2277" s="8"/>
      <c r="B2277" s="8"/>
      <c r="C2277" s="8"/>
      <c r="D2277" s="9"/>
      <c r="E2277" s="9"/>
      <c r="F2277" s="9"/>
      <c r="G2277" s="9"/>
      <c r="H2277" s="8"/>
      <c r="I2277" s="8"/>
      <c r="J2277" s="9"/>
      <c r="K2277" s="9"/>
      <c r="L2277" s="12"/>
      <c r="M2277" s="9"/>
      <c r="N2277" s="9"/>
      <c r="O2277" s="9"/>
      <c r="P2277" s="9"/>
      <c r="Q2277" s="9"/>
      <c r="R2277" s="12"/>
      <c r="S2277" s="12"/>
      <c r="T2277" s="13"/>
      <c r="U2277" s="12"/>
      <c r="V2277" s="12"/>
      <c r="W2277" s="12"/>
      <c r="X2277" s="12"/>
      <c r="Y2277" s="12"/>
      <c r="Z2277" s="12"/>
      <c r="AA2277" s="12"/>
      <c r="AB2277" s="12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  <c r="BD2277" s="13"/>
      <c r="BE2277" s="13"/>
    </row>
    <row r="2278" spans="1:57" hidden="1" x14ac:dyDescent="0.3">
      <c r="A2278" s="8"/>
      <c r="B2278" s="8"/>
      <c r="C2278" s="8"/>
      <c r="D2278" s="9"/>
      <c r="E2278" s="9"/>
      <c r="F2278" s="9"/>
      <c r="G2278" s="9"/>
      <c r="H2278" s="8"/>
      <c r="I2278" s="8"/>
      <c r="J2278" s="9"/>
      <c r="K2278" s="9"/>
      <c r="L2278" s="12"/>
      <c r="M2278" s="9"/>
      <c r="N2278" s="9"/>
      <c r="O2278" s="9"/>
      <c r="P2278" s="9"/>
      <c r="Q2278" s="9"/>
      <c r="R2278" s="12"/>
      <c r="S2278" s="12"/>
      <c r="T2278" s="13"/>
      <c r="U2278" s="12"/>
      <c r="V2278" s="12"/>
      <c r="W2278" s="12"/>
      <c r="X2278" s="12"/>
      <c r="Y2278" s="12"/>
      <c r="Z2278" s="12"/>
      <c r="AA2278" s="12"/>
      <c r="AB2278" s="12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  <c r="BD2278" s="13"/>
      <c r="BE2278" s="13"/>
    </row>
    <row r="2279" spans="1:57" hidden="1" x14ac:dyDescent="0.3">
      <c r="A2279" s="8"/>
      <c r="B2279" s="8"/>
      <c r="C2279" s="8"/>
      <c r="D2279" s="9"/>
      <c r="E2279" s="9"/>
      <c r="F2279" s="9"/>
      <c r="G2279" s="9"/>
      <c r="H2279" s="8"/>
      <c r="I2279" s="8"/>
      <c r="J2279" s="9"/>
      <c r="K2279" s="9"/>
      <c r="L2279" s="12"/>
      <c r="M2279" s="9"/>
      <c r="N2279" s="9"/>
      <c r="O2279" s="9"/>
      <c r="P2279" s="9"/>
      <c r="Q2279" s="9"/>
      <c r="R2279" s="12"/>
      <c r="S2279" s="12"/>
      <c r="T2279" s="13"/>
      <c r="U2279" s="12"/>
      <c r="V2279" s="12"/>
      <c r="W2279" s="12"/>
      <c r="X2279" s="12"/>
      <c r="Y2279" s="12"/>
      <c r="Z2279" s="12"/>
      <c r="AA2279" s="12"/>
      <c r="AB2279" s="12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  <c r="BD2279" s="13"/>
      <c r="BE2279" s="13"/>
    </row>
    <row r="2280" spans="1:57" hidden="1" x14ac:dyDescent="0.3">
      <c r="A2280" s="8"/>
      <c r="B2280" s="8"/>
      <c r="C2280" s="8"/>
      <c r="D2280" s="9"/>
      <c r="E2280" s="9"/>
      <c r="F2280" s="9"/>
      <c r="G2280" s="9"/>
      <c r="H2280" s="8"/>
      <c r="I2280" s="8"/>
      <c r="J2280" s="9"/>
      <c r="K2280" s="9"/>
      <c r="L2280" s="12"/>
      <c r="M2280" s="9"/>
      <c r="N2280" s="9"/>
      <c r="O2280" s="9"/>
      <c r="P2280" s="9"/>
      <c r="Q2280" s="9"/>
      <c r="R2280" s="12"/>
      <c r="S2280" s="12"/>
      <c r="T2280" s="13"/>
      <c r="U2280" s="12"/>
      <c r="V2280" s="12"/>
      <c r="W2280" s="12"/>
      <c r="X2280" s="12"/>
      <c r="Y2280" s="12"/>
      <c r="Z2280" s="12"/>
      <c r="AA2280" s="12"/>
      <c r="AB2280" s="12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</row>
    <row r="2281" spans="1:57" hidden="1" x14ac:dyDescent="0.3">
      <c r="A2281" s="8"/>
      <c r="B2281" s="8"/>
      <c r="C2281" s="8"/>
      <c r="D2281" s="9"/>
      <c r="E2281" s="9"/>
      <c r="F2281" s="9"/>
      <c r="G2281" s="9"/>
      <c r="H2281" s="8"/>
      <c r="I2281" s="8"/>
      <c r="J2281" s="9"/>
      <c r="K2281" s="9"/>
      <c r="L2281" s="12"/>
      <c r="M2281" s="9"/>
      <c r="N2281" s="9"/>
      <c r="O2281" s="9"/>
      <c r="P2281" s="9"/>
      <c r="Q2281" s="9"/>
      <c r="R2281" s="12"/>
      <c r="S2281" s="12"/>
      <c r="T2281" s="13"/>
      <c r="U2281" s="12"/>
      <c r="V2281" s="12"/>
      <c r="W2281" s="12"/>
      <c r="X2281" s="12"/>
      <c r="Y2281" s="12"/>
      <c r="Z2281" s="12"/>
      <c r="AA2281" s="12"/>
      <c r="AB2281" s="12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  <c r="BD2281" s="13"/>
      <c r="BE2281" s="13"/>
    </row>
    <row r="2282" spans="1:57" hidden="1" x14ac:dyDescent="0.3">
      <c r="A2282" s="8"/>
      <c r="B2282" s="8"/>
      <c r="C2282" s="8"/>
      <c r="D2282" s="9"/>
      <c r="E2282" s="9"/>
      <c r="F2282" s="9"/>
      <c r="G2282" s="9"/>
      <c r="H2282" s="8"/>
      <c r="I2282" s="8"/>
      <c r="J2282" s="9"/>
      <c r="K2282" s="9"/>
      <c r="L2282" s="12"/>
      <c r="M2282" s="9"/>
      <c r="N2282" s="9"/>
      <c r="O2282" s="9"/>
      <c r="P2282" s="9"/>
      <c r="Q2282" s="9"/>
      <c r="R2282" s="12"/>
      <c r="S2282" s="12"/>
      <c r="T2282" s="13"/>
      <c r="U2282" s="12"/>
      <c r="V2282" s="12"/>
      <c r="W2282" s="12"/>
      <c r="X2282" s="12"/>
      <c r="Y2282" s="12"/>
      <c r="Z2282" s="12"/>
      <c r="AA2282" s="12"/>
      <c r="AB2282" s="12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  <c r="BD2282" s="13"/>
      <c r="BE2282" s="13"/>
    </row>
    <row r="2283" spans="1:57" hidden="1" x14ac:dyDescent="0.3">
      <c r="A2283" s="8"/>
      <c r="B2283" s="8"/>
      <c r="C2283" s="8"/>
      <c r="D2283" s="9"/>
      <c r="E2283" s="9"/>
      <c r="F2283" s="9"/>
      <c r="G2283" s="9"/>
      <c r="H2283" s="8"/>
      <c r="I2283" s="8"/>
      <c r="J2283" s="9"/>
      <c r="K2283" s="9"/>
      <c r="L2283" s="12"/>
      <c r="M2283" s="9"/>
      <c r="N2283" s="9"/>
      <c r="O2283" s="9"/>
      <c r="P2283" s="9"/>
      <c r="Q2283" s="9"/>
      <c r="R2283" s="12"/>
      <c r="S2283" s="12"/>
      <c r="T2283" s="13"/>
      <c r="U2283" s="12"/>
      <c r="V2283" s="12"/>
      <c r="W2283" s="12"/>
      <c r="X2283" s="12"/>
      <c r="Y2283" s="12"/>
      <c r="Z2283" s="12"/>
      <c r="AA2283" s="12"/>
      <c r="AB2283" s="12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  <c r="BD2283" s="13"/>
      <c r="BE2283" s="13"/>
    </row>
    <row r="2284" spans="1:57" hidden="1" x14ac:dyDescent="0.3">
      <c r="A2284" s="8"/>
      <c r="B2284" s="8"/>
      <c r="C2284" s="8"/>
      <c r="D2284" s="9"/>
      <c r="E2284" s="9"/>
      <c r="F2284" s="9"/>
      <c r="G2284" s="9"/>
      <c r="H2284" s="8"/>
      <c r="I2284" s="8"/>
      <c r="J2284" s="9"/>
      <c r="K2284" s="9"/>
      <c r="L2284" s="12"/>
      <c r="M2284" s="9"/>
      <c r="N2284" s="9"/>
      <c r="O2284" s="9"/>
      <c r="P2284" s="9"/>
      <c r="Q2284" s="9"/>
      <c r="R2284" s="12"/>
      <c r="S2284" s="12"/>
      <c r="T2284" s="13"/>
      <c r="U2284" s="12"/>
      <c r="V2284" s="12"/>
      <c r="W2284" s="12"/>
      <c r="X2284" s="12"/>
      <c r="Y2284" s="12"/>
      <c r="Z2284" s="12"/>
      <c r="AA2284" s="12"/>
      <c r="AB2284" s="12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  <c r="BD2284" s="13"/>
      <c r="BE2284" s="13"/>
    </row>
    <row r="2285" spans="1:57" hidden="1" x14ac:dyDescent="0.3">
      <c r="A2285" s="8"/>
      <c r="B2285" s="8"/>
      <c r="C2285" s="8"/>
      <c r="D2285" s="9"/>
      <c r="E2285" s="9"/>
      <c r="F2285" s="9"/>
      <c r="G2285" s="9"/>
      <c r="H2285" s="8"/>
      <c r="I2285" s="8"/>
      <c r="J2285" s="9"/>
      <c r="K2285" s="9"/>
      <c r="L2285" s="12"/>
      <c r="M2285" s="9"/>
      <c r="N2285" s="9"/>
      <c r="O2285" s="9"/>
      <c r="P2285" s="9"/>
      <c r="Q2285" s="9"/>
      <c r="R2285" s="12"/>
      <c r="S2285" s="12"/>
      <c r="T2285" s="13"/>
      <c r="U2285" s="12"/>
      <c r="V2285" s="12"/>
      <c r="W2285" s="12"/>
      <c r="X2285" s="12"/>
      <c r="Y2285" s="12"/>
      <c r="Z2285" s="12"/>
      <c r="AA2285" s="12"/>
      <c r="AB2285" s="12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  <c r="AZ2285" s="13"/>
      <c r="BA2285" s="13"/>
      <c r="BB2285" s="13"/>
      <c r="BC2285" s="13"/>
      <c r="BD2285" s="13"/>
      <c r="BE2285" s="13"/>
    </row>
    <row r="2286" spans="1:57" hidden="1" x14ac:dyDescent="0.3">
      <c r="A2286" s="8"/>
      <c r="B2286" s="8"/>
      <c r="C2286" s="8"/>
      <c r="D2286" s="9"/>
      <c r="E2286" s="9"/>
      <c r="F2286" s="9"/>
      <c r="G2286" s="9"/>
      <c r="H2286" s="8"/>
      <c r="I2286" s="8"/>
      <c r="J2286" s="9"/>
      <c r="K2286" s="9"/>
      <c r="L2286" s="12"/>
      <c r="M2286" s="9"/>
      <c r="N2286" s="9"/>
      <c r="O2286" s="9"/>
      <c r="P2286" s="9"/>
      <c r="Q2286" s="9"/>
      <c r="R2286" s="12"/>
      <c r="S2286" s="12"/>
      <c r="T2286" s="13"/>
      <c r="U2286" s="12"/>
      <c r="V2286" s="12"/>
      <c r="W2286" s="12"/>
      <c r="X2286" s="12"/>
      <c r="Y2286" s="12"/>
      <c r="Z2286" s="12"/>
      <c r="AA2286" s="12"/>
      <c r="AB2286" s="12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  <c r="BD2286" s="13"/>
      <c r="BE2286" s="13"/>
    </row>
    <row r="2287" spans="1:57" hidden="1" x14ac:dyDescent="0.3">
      <c r="A2287" s="8"/>
      <c r="B2287" s="8"/>
      <c r="C2287" s="8"/>
      <c r="D2287" s="9"/>
      <c r="E2287" s="9"/>
      <c r="F2287" s="9"/>
      <c r="G2287" s="9"/>
      <c r="H2287" s="8"/>
      <c r="I2287" s="8"/>
      <c r="J2287" s="9"/>
      <c r="K2287" s="9"/>
      <c r="L2287" s="12"/>
      <c r="M2287" s="9"/>
      <c r="N2287" s="9"/>
      <c r="O2287" s="9"/>
      <c r="P2287" s="9"/>
      <c r="Q2287" s="9"/>
      <c r="R2287" s="12"/>
      <c r="S2287" s="12"/>
      <c r="T2287" s="13"/>
      <c r="U2287" s="12"/>
      <c r="V2287" s="12"/>
      <c r="W2287" s="12"/>
      <c r="X2287" s="12"/>
      <c r="Y2287" s="12"/>
      <c r="Z2287" s="12"/>
      <c r="AA2287" s="12"/>
      <c r="AB2287" s="12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</row>
    <row r="2288" spans="1:57" hidden="1" x14ac:dyDescent="0.3">
      <c r="A2288" s="8"/>
      <c r="B2288" s="8"/>
      <c r="C2288" s="8"/>
      <c r="D2288" s="9"/>
      <c r="E2288" s="9"/>
      <c r="F2288" s="9"/>
      <c r="G2288" s="9"/>
      <c r="H2288" s="8"/>
      <c r="I2288" s="8"/>
      <c r="J2288" s="9"/>
      <c r="K2288" s="9"/>
      <c r="L2288" s="12"/>
      <c r="M2288" s="9"/>
      <c r="N2288" s="9"/>
      <c r="O2288" s="9"/>
      <c r="P2288" s="9"/>
      <c r="Q2288" s="9"/>
      <c r="R2288" s="12"/>
      <c r="S2288" s="12"/>
      <c r="T2288" s="13"/>
      <c r="U2288" s="12"/>
      <c r="V2288" s="12"/>
      <c r="W2288" s="12"/>
      <c r="X2288" s="12"/>
      <c r="Y2288" s="12"/>
      <c r="Z2288" s="12"/>
      <c r="AA2288" s="12"/>
      <c r="AB2288" s="12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  <c r="BD2288" s="13"/>
      <c r="BE2288" s="13"/>
    </row>
    <row r="2289" spans="1:57" hidden="1" x14ac:dyDescent="0.3">
      <c r="A2289" s="8"/>
      <c r="B2289" s="8"/>
      <c r="C2289" s="8"/>
      <c r="D2289" s="9"/>
      <c r="E2289" s="9"/>
      <c r="F2289" s="9"/>
      <c r="G2289" s="9"/>
      <c r="H2289" s="8"/>
      <c r="I2289" s="8"/>
      <c r="J2289" s="9"/>
      <c r="K2289" s="9"/>
      <c r="L2289" s="12"/>
      <c r="M2289" s="9"/>
      <c r="N2289" s="9"/>
      <c r="O2289" s="9"/>
      <c r="P2289" s="9"/>
      <c r="Q2289" s="9"/>
      <c r="R2289" s="12"/>
      <c r="S2289" s="12"/>
      <c r="T2289" s="13"/>
      <c r="U2289" s="12"/>
      <c r="V2289" s="12"/>
      <c r="W2289" s="12"/>
      <c r="X2289" s="12"/>
      <c r="Y2289" s="12"/>
      <c r="Z2289" s="12"/>
      <c r="AA2289" s="12"/>
      <c r="AB2289" s="12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  <c r="BD2289" s="13"/>
      <c r="BE2289" s="13"/>
    </row>
    <row r="2290" spans="1:57" hidden="1" x14ac:dyDescent="0.3">
      <c r="A2290" s="8"/>
      <c r="B2290" s="8"/>
      <c r="C2290" s="8"/>
      <c r="D2290" s="9"/>
      <c r="E2290" s="9"/>
      <c r="F2290" s="9"/>
      <c r="G2290" s="9"/>
      <c r="H2290" s="8"/>
      <c r="I2290" s="8"/>
      <c r="J2290" s="9"/>
      <c r="K2290" s="9"/>
      <c r="L2290" s="12"/>
      <c r="M2290" s="9"/>
      <c r="N2290" s="9"/>
      <c r="O2290" s="9"/>
      <c r="P2290" s="9"/>
      <c r="Q2290" s="9"/>
      <c r="R2290" s="12"/>
      <c r="S2290" s="12"/>
      <c r="T2290" s="13"/>
      <c r="U2290" s="12"/>
      <c r="V2290" s="12"/>
      <c r="W2290" s="12"/>
      <c r="X2290" s="12"/>
      <c r="Y2290" s="12"/>
      <c r="Z2290" s="12"/>
      <c r="AA2290" s="12"/>
      <c r="AB2290" s="12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  <c r="AZ2290" s="13"/>
      <c r="BA2290" s="13"/>
      <c r="BB2290" s="13"/>
      <c r="BC2290" s="13"/>
      <c r="BD2290" s="13"/>
      <c r="BE2290" s="13"/>
    </row>
    <row r="2291" spans="1:57" hidden="1" x14ac:dyDescent="0.3">
      <c r="A2291" s="8"/>
      <c r="B2291" s="8"/>
      <c r="C2291" s="8"/>
      <c r="D2291" s="9"/>
      <c r="E2291" s="9"/>
      <c r="F2291" s="9"/>
      <c r="G2291" s="9"/>
      <c r="H2291" s="8"/>
      <c r="I2291" s="8"/>
      <c r="J2291" s="9"/>
      <c r="K2291" s="9"/>
      <c r="L2291" s="12"/>
      <c r="M2291" s="9"/>
      <c r="N2291" s="9"/>
      <c r="O2291" s="9"/>
      <c r="P2291" s="9"/>
      <c r="Q2291" s="9"/>
      <c r="R2291" s="12"/>
      <c r="S2291" s="12"/>
      <c r="T2291" s="13"/>
      <c r="U2291" s="12"/>
      <c r="V2291" s="12"/>
      <c r="W2291" s="12"/>
      <c r="X2291" s="12"/>
      <c r="Y2291" s="12"/>
      <c r="Z2291" s="12"/>
      <c r="AA2291" s="12"/>
      <c r="AB2291" s="12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  <c r="BD2291" s="13"/>
      <c r="BE2291" s="13"/>
    </row>
    <row r="2292" spans="1:57" hidden="1" x14ac:dyDescent="0.3">
      <c r="A2292" s="8"/>
      <c r="B2292" s="8"/>
      <c r="C2292" s="8"/>
      <c r="D2292" s="9"/>
      <c r="E2292" s="9"/>
      <c r="F2292" s="9"/>
      <c r="G2292" s="9"/>
      <c r="H2292" s="8"/>
      <c r="I2292" s="8"/>
      <c r="J2292" s="9"/>
      <c r="K2292" s="9"/>
      <c r="L2292" s="12"/>
      <c r="M2292" s="9"/>
      <c r="N2292" s="9"/>
      <c r="O2292" s="9"/>
      <c r="P2292" s="9"/>
      <c r="Q2292" s="9"/>
      <c r="R2292" s="12"/>
      <c r="S2292" s="12"/>
      <c r="T2292" s="13"/>
      <c r="U2292" s="12"/>
      <c r="V2292" s="12"/>
      <c r="W2292" s="12"/>
      <c r="X2292" s="12"/>
      <c r="Y2292" s="12"/>
      <c r="Z2292" s="12"/>
      <c r="AA2292" s="12"/>
      <c r="AB2292" s="12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  <c r="BD2292" s="13"/>
      <c r="BE2292" s="13"/>
    </row>
    <row r="2293" spans="1:57" hidden="1" x14ac:dyDescent="0.3">
      <c r="A2293" s="8"/>
      <c r="B2293" s="8"/>
      <c r="C2293" s="8"/>
      <c r="D2293" s="9"/>
      <c r="E2293" s="9"/>
      <c r="F2293" s="9"/>
      <c r="G2293" s="9"/>
      <c r="H2293" s="8"/>
      <c r="I2293" s="8"/>
      <c r="J2293" s="9"/>
      <c r="K2293" s="9"/>
      <c r="L2293" s="12"/>
      <c r="M2293" s="9"/>
      <c r="N2293" s="9"/>
      <c r="O2293" s="9"/>
      <c r="P2293" s="9"/>
      <c r="Q2293" s="9"/>
      <c r="R2293" s="12"/>
      <c r="S2293" s="12"/>
      <c r="T2293" s="13"/>
      <c r="U2293" s="12"/>
      <c r="V2293" s="12"/>
      <c r="W2293" s="12"/>
      <c r="X2293" s="12"/>
      <c r="Y2293" s="12"/>
      <c r="Z2293" s="12"/>
      <c r="AA2293" s="12"/>
      <c r="AB2293" s="12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  <c r="BD2293" s="13"/>
      <c r="BE2293" s="13"/>
    </row>
    <row r="2294" spans="1:57" hidden="1" x14ac:dyDescent="0.3">
      <c r="A2294" s="8"/>
      <c r="B2294" s="8"/>
      <c r="C2294" s="8"/>
      <c r="D2294" s="9"/>
      <c r="E2294" s="9"/>
      <c r="F2294" s="9"/>
      <c r="G2294" s="9"/>
      <c r="H2294" s="8"/>
      <c r="I2294" s="8"/>
      <c r="J2294" s="9"/>
      <c r="K2294" s="9"/>
      <c r="L2294" s="12"/>
      <c r="M2294" s="9"/>
      <c r="N2294" s="9"/>
      <c r="O2294" s="9"/>
      <c r="P2294" s="9"/>
      <c r="Q2294" s="9"/>
      <c r="R2294" s="12"/>
      <c r="S2294" s="12"/>
      <c r="T2294" s="13"/>
      <c r="U2294" s="12"/>
      <c r="V2294" s="12"/>
      <c r="W2294" s="12"/>
      <c r="X2294" s="12"/>
      <c r="Y2294" s="12"/>
      <c r="Z2294" s="12"/>
      <c r="AA2294" s="12"/>
      <c r="AB2294" s="12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  <c r="BD2294" s="13"/>
      <c r="BE2294" s="13"/>
    </row>
    <row r="2295" spans="1:57" hidden="1" x14ac:dyDescent="0.3">
      <c r="A2295" s="8"/>
      <c r="B2295" s="8"/>
      <c r="C2295" s="8"/>
      <c r="D2295" s="9"/>
      <c r="E2295" s="9"/>
      <c r="F2295" s="9"/>
      <c r="G2295" s="9"/>
      <c r="H2295" s="8"/>
      <c r="I2295" s="8"/>
      <c r="J2295" s="9"/>
      <c r="K2295" s="9"/>
      <c r="L2295" s="12"/>
      <c r="M2295" s="9"/>
      <c r="N2295" s="9"/>
      <c r="O2295" s="9"/>
      <c r="P2295" s="9"/>
      <c r="Q2295" s="9"/>
      <c r="R2295" s="12"/>
      <c r="S2295" s="12"/>
      <c r="T2295" s="13"/>
      <c r="U2295" s="12"/>
      <c r="V2295" s="12"/>
      <c r="W2295" s="12"/>
      <c r="X2295" s="12"/>
      <c r="Y2295" s="12"/>
      <c r="Z2295" s="12"/>
      <c r="AA2295" s="12"/>
      <c r="AB2295" s="12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  <c r="BD2295" s="13"/>
      <c r="BE2295" s="13"/>
    </row>
    <row r="2296" spans="1:57" hidden="1" x14ac:dyDescent="0.3">
      <c r="A2296" s="8"/>
      <c r="B2296" s="8"/>
      <c r="C2296" s="8"/>
      <c r="D2296" s="9"/>
      <c r="E2296" s="9"/>
      <c r="F2296" s="9"/>
      <c r="G2296" s="9"/>
      <c r="H2296" s="8"/>
      <c r="I2296" s="8"/>
      <c r="J2296" s="9"/>
      <c r="K2296" s="9"/>
      <c r="L2296" s="12"/>
      <c r="M2296" s="9"/>
      <c r="N2296" s="9"/>
      <c r="O2296" s="9"/>
      <c r="P2296" s="9"/>
      <c r="Q2296" s="9"/>
      <c r="R2296" s="12"/>
      <c r="S2296" s="12"/>
      <c r="T2296" s="13"/>
      <c r="U2296" s="12"/>
      <c r="V2296" s="12"/>
      <c r="W2296" s="12"/>
      <c r="X2296" s="12"/>
      <c r="Y2296" s="12"/>
      <c r="Z2296" s="12"/>
      <c r="AA2296" s="12"/>
      <c r="AB2296" s="12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  <c r="BD2296" s="13"/>
      <c r="BE2296" s="13"/>
    </row>
    <row r="2297" spans="1:57" hidden="1" x14ac:dyDescent="0.3">
      <c r="A2297" s="8"/>
      <c r="B2297" s="8"/>
      <c r="C2297" s="8"/>
      <c r="D2297" s="9"/>
      <c r="E2297" s="9"/>
      <c r="F2297" s="9"/>
      <c r="G2297" s="9"/>
      <c r="H2297" s="8"/>
      <c r="I2297" s="8"/>
      <c r="J2297" s="9"/>
      <c r="K2297" s="9"/>
      <c r="L2297" s="12"/>
      <c r="M2297" s="9"/>
      <c r="N2297" s="9"/>
      <c r="O2297" s="9"/>
      <c r="P2297" s="9"/>
      <c r="Q2297" s="9"/>
      <c r="R2297" s="12"/>
      <c r="S2297" s="12"/>
      <c r="T2297" s="13"/>
      <c r="U2297" s="12"/>
      <c r="V2297" s="12"/>
      <c r="W2297" s="12"/>
      <c r="X2297" s="12"/>
      <c r="Y2297" s="12"/>
      <c r="Z2297" s="12"/>
      <c r="AA2297" s="12"/>
      <c r="AB2297" s="12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  <c r="BD2297" s="13"/>
      <c r="BE2297" s="13"/>
    </row>
    <row r="2298" spans="1:57" hidden="1" x14ac:dyDescent="0.3">
      <c r="A2298" s="8"/>
      <c r="B2298" s="8"/>
      <c r="C2298" s="8"/>
      <c r="D2298" s="9"/>
      <c r="E2298" s="9"/>
      <c r="F2298" s="9"/>
      <c r="G2298" s="9"/>
      <c r="H2298" s="8"/>
      <c r="I2298" s="8"/>
      <c r="J2298" s="9"/>
      <c r="K2298" s="9"/>
      <c r="L2298" s="12"/>
      <c r="M2298" s="9"/>
      <c r="N2298" s="9"/>
      <c r="O2298" s="9"/>
      <c r="P2298" s="9"/>
      <c r="Q2298" s="9"/>
      <c r="R2298" s="12"/>
      <c r="S2298" s="12"/>
      <c r="T2298" s="13"/>
      <c r="U2298" s="12"/>
      <c r="V2298" s="12"/>
      <c r="W2298" s="12"/>
      <c r="X2298" s="12"/>
      <c r="Y2298" s="12"/>
      <c r="Z2298" s="12"/>
      <c r="AA2298" s="12"/>
      <c r="AB2298" s="12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  <c r="BD2298" s="13"/>
      <c r="BE2298" s="13"/>
    </row>
    <row r="2299" spans="1:57" hidden="1" x14ac:dyDescent="0.3">
      <c r="A2299" s="8"/>
      <c r="B2299" s="8"/>
      <c r="C2299" s="8"/>
      <c r="D2299" s="9"/>
      <c r="E2299" s="9"/>
      <c r="F2299" s="9"/>
      <c r="G2299" s="9"/>
      <c r="H2299" s="8"/>
      <c r="I2299" s="8"/>
      <c r="J2299" s="9"/>
      <c r="K2299" s="9"/>
      <c r="L2299" s="12"/>
      <c r="M2299" s="9"/>
      <c r="N2299" s="9"/>
      <c r="O2299" s="9"/>
      <c r="P2299" s="9"/>
      <c r="Q2299" s="9"/>
      <c r="R2299" s="12"/>
      <c r="S2299" s="12"/>
      <c r="T2299" s="13"/>
      <c r="U2299" s="12"/>
      <c r="V2299" s="12"/>
      <c r="W2299" s="12"/>
      <c r="X2299" s="12"/>
      <c r="Y2299" s="12"/>
      <c r="Z2299" s="12"/>
      <c r="AA2299" s="12"/>
      <c r="AB2299" s="12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  <c r="BD2299" s="13"/>
      <c r="BE2299" s="13"/>
    </row>
    <row r="2300" spans="1:57" hidden="1" x14ac:dyDescent="0.3">
      <c r="A2300" s="8"/>
      <c r="B2300" s="8"/>
      <c r="C2300" s="8"/>
      <c r="D2300" s="9"/>
      <c r="E2300" s="9"/>
      <c r="F2300" s="9"/>
      <c r="G2300" s="9"/>
      <c r="H2300" s="8"/>
      <c r="I2300" s="8"/>
      <c r="J2300" s="9"/>
      <c r="K2300" s="9"/>
      <c r="L2300" s="12"/>
      <c r="M2300" s="9"/>
      <c r="N2300" s="9"/>
      <c r="O2300" s="9"/>
      <c r="P2300" s="9"/>
      <c r="Q2300" s="9"/>
      <c r="R2300" s="12"/>
      <c r="S2300" s="12"/>
      <c r="T2300" s="13"/>
      <c r="U2300" s="12"/>
      <c r="V2300" s="12"/>
      <c r="W2300" s="12"/>
      <c r="X2300" s="12"/>
      <c r="Y2300" s="12"/>
      <c r="Z2300" s="12"/>
      <c r="AA2300" s="12"/>
      <c r="AB2300" s="12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  <c r="BD2300" s="13"/>
      <c r="BE2300" s="13"/>
    </row>
    <row r="2301" spans="1:57" hidden="1" x14ac:dyDescent="0.3">
      <c r="A2301" s="8"/>
      <c r="B2301" s="8"/>
      <c r="C2301" s="8"/>
      <c r="D2301" s="9"/>
      <c r="E2301" s="9"/>
      <c r="F2301" s="9"/>
      <c r="G2301" s="9"/>
      <c r="H2301" s="8"/>
      <c r="I2301" s="8"/>
      <c r="J2301" s="9"/>
      <c r="K2301" s="9"/>
      <c r="L2301" s="12"/>
      <c r="M2301" s="9"/>
      <c r="N2301" s="9"/>
      <c r="O2301" s="9"/>
      <c r="P2301" s="9"/>
      <c r="Q2301" s="9"/>
      <c r="R2301" s="12"/>
      <c r="S2301" s="12"/>
      <c r="T2301" s="13"/>
      <c r="U2301" s="12"/>
      <c r="V2301" s="12"/>
      <c r="W2301" s="12"/>
      <c r="X2301" s="12"/>
      <c r="Y2301" s="12"/>
      <c r="Z2301" s="12"/>
      <c r="AA2301" s="12"/>
      <c r="AB2301" s="12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  <c r="BD2301" s="13"/>
      <c r="BE2301" s="13"/>
    </row>
    <row r="2302" spans="1:57" hidden="1" x14ac:dyDescent="0.3">
      <c r="A2302" s="8"/>
      <c r="B2302" s="8"/>
      <c r="C2302" s="8"/>
      <c r="D2302" s="9"/>
      <c r="E2302" s="9"/>
      <c r="F2302" s="9"/>
      <c r="G2302" s="9"/>
      <c r="H2302" s="8"/>
      <c r="I2302" s="8"/>
      <c r="J2302" s="9"/>
      <c r="K2302" s="9"/>
      <c r="L2302" s="12"/>
      <c r="M2302" s="9"/>
      <c r="N2302" s="9"/>
      <c r="O2302" s="9"/>
      <c r="P2302" s="9"/>
      <c r="Q2302" s="9"/>
      <c r="R2302" s="12"/>
      <c r="S2302" s="12"/>
      <c r="T2302" s="13"/>
      <c r="U2302" s="12"/>
      <c r="V2302" s="12"/>
      <c r="W2302" s="12"/>
      <c r="X2302" s="12"/>
      <c r="Y2302" s="12"/>
      <c r="Z2302" s="12"/>
      <c r="AA2302" s="12"/>
      <c r="AB2302" s="12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  <c r="BD2302" s="13"/>
      <c r="BE2302" s="13"/>
    </row>
    <row r="2303" spans="1:57" hidden="1" x14ac:dyDescent="0.3">
      <c r="A2303" s="8"/>
      <c r="B2303" s="8"/>
      <c r="C2303" s="8"/>
      <c r="D2303" s="9"/>
      <c r="E2303" s="9"/>
      <c r="F2303" s="9"/>
      <c r="G2303" s="9"/>
      <c r="H2303" s="8"/>
      <c r="I2303" s="8"/>
      <c r="J2303" s="9"/>
      <c r="K2303" s="9"/>
      <c r="L2303" s="12"/>
      <c r="M2303" s="9"/>
      <c r="N2303" s="9"/>
      <c r="O2303" s="9"/>
      <c r="P2303" s="9"/>
      <c r="Q2303" s="9"/>
      <c r="R2303" s="12"/>
      <c r="S2303" s="12"/>
      <c r="T2303" s="13"/>
      <c r="U2303" s="12"/>
      <c r="V2303" s="12"/>
      <c r="W2303" s="12"/>
      <c r="X2303" s="12"/>
      <c r="Y2303" s="12"/>
      <c r="Z2303" s="12"/>
      <c r="AA2303" s="12"/>
      <c r="AB2303" s="12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  <c r="BD2303" s="13"/>
      <c r="BE2303" s="13"/>
    </row>
    <row r="2304" spans="1:57" hidden="1" x14ac:dyDescent="0.3">
      <c r="A2304" s="8"/>
      <c r="B2304" s="8"/>
      <c r="C2304" s="8"/>
      <c r="D2304" s="9"/>
      <c r="E2304" s="9"/>
      <c r="F2304" s="9"/>
      <c r="G2304" s="9"/>
      <c r="H2304" s="8"/>
      <c r="I2304" s="8"/>
      <c r="J2304" s="9"/>
      <c r="K2304" s="9"/>
      <c r="L2304" s="12"/>
      <c r="M2304" s="9"/>
      <c r="N2304" s="9"/>
      <c r="O2304" s="9"/>
      <c r="P2304" s="9"/>
      <c r="Q2304" s="9"/>
      <c r="R2304" s="12"/>
      <c r="S2304" s="12"/>
      <c r="T2304" s="13"/>
      <c r="U2304" s="12"/>
      <c r="V2304" s="12"/>
      <c r="W2304" s="12"/>
      <c r="X2304" s="12"/>
      <c r="Y2304" s="12"/>
      <c r="Z2304" s="12"/>
      <c r="AA2304" s="12"/>
      <c r="AB2304" s="12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  <c r="AZ2304" s="13"/>
      <c r="BA2304" s="13"/>
      <c r="BB2304" s="13"/>
      <c r="BC2304" s="13"/>
      <c r="BD2304" s="13"/>
      <c r="BE2304" s="13"/>
    </row>
    <row r="2305" spans="1:57" hidden="1" x14ac:dyDescent="0.3">
      <c r="A2305" s="8"/>
      <c r="B2305" s="8"/>
      <c r="C2305" s="8"/>
      <c r="D2305" s="9"/>
      <c r="E2305" s="9"/>
      <c r="F2305" s="9"/>
      <c r="G2305" s="9"/>
      <c r="H2305" s="8"/>
      <c r="I2305" s="8"/>
      <c r="J2305" s="9"/>
      <c r="K2305" s="9"/>
      <c r="L2305" s="12"/>
      <c r="M2305" s="9"/>
      <c r="N2305" s="9"/>
      <c r="O2305" s="9"/>
      <c r="P2305" s="9"/>
      <c r="Q2305" s="9"/>
      <c r="R2305" s="12"/>
      <c r="S2305" s="12"/>
      <c r="T2305" s="13"/>
      <c r="U2305" s="12"/>
      <c r="V2305" s="12"/>
      <c r="W2305" s="12"/>
      <c r="X2305" s="12"/>
      <c r="Y2305" s="12"/>
      <c r="Z2305" s="12"/>
      <c r="AA2305" s="12"/>
      <c r="AB2305" s="12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  <c r="BD2305" s="13"/>
      <c r="BE2305" s="13"/>
    </row>
    <row r="2306" spans="1:57" hidden="1" x14ac:dyDescent="0.3">
      <c r="A2306" s="8"/>
      <c r="B2306" s="8"/>
      <c r="C2306" s="8"/>
      <c r="D2306" s="9"/>
      <c r="E2306" s="9"/>
      <c r="F2306" s="9"/>
      <c r="G2306" s="9"/>
      <c r="H2306" s="8"/>
      <c r="I2306" s="8"/>
      <c r="J2306" s="9"/>
      <c r="K2306" s="9"/>
      <c r="L2306" s="12"/>
      <c r="M2306" s="9"/>
      <c r="N2306" s="9"/>
      <c r="O2306" s="9"/>
      <c r="P2306" s="9"/>
      <c r="Q2306" s="9"/>
      <c r="R2306" s="12"/>
      <c r="S2306" s="12"/>
      <c r="T2306" s="13"/>
      <c r="U2306" s="12"/>
      <c r="V2306" s="12"/>
      <c r="W2306" s="12"/>
      <c r="X2306" s="12"/>
      <c r="Y2306" s="12"/>
      <c r="Z2306" s="12"/>
      <c r="AA2306" s="12"/>
      <c r="AB2306" s="12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  <c r="BD2306" s="13"/>
      <c r="BE2306" s="13"/>
    </row>
    <row r="2307" spans="1:57" hidden="1" x14ac:dyDescent="0.3">
      <c r="A2307" s="8"/>
      <c r="B2307" s="8"/>
      <c r="C2307" s="8"/>
      <c r="D2307" s="9"/>
      <c r="E2307" s="9"/>
      <c r="F2307" s="9"/>
      <c r="G2307" s="9"/>
      <c r="H2307" s="8"/>
      <c r="I2307" s="8"/>
      <c r="J2307" s="9"/>
      <c r="K2307" s="9"/>
      <c r="L2307" s="12"/>
      <c r="M2307" s="9"/>
      <c r="N2307" s="9"/>
      <c r="O2307" s="9"/>
      <c r="P2307" s="9"/>
      <c r="Q2307" s="9"/>
      <c r="R2307" s="12"/>
      <c r="S2307" s="12"/>
      <c r="T2307" s="13"/>
      <c r="U2307" s="12"/>
      <c r="V2307" s="12"/>
      <c r="W2307" s="12"/>
      <c r="X2307" s="12"/>
      <c r="Y2307" s="12"/>
      <c r="Z2307" s="12"/>
      <c r="AA2307" s="12"/>
      <c r="AB2307" s="12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  <c r="BD2307" s="13"/>
      <c r="BE2307" s="13"/>
    </row>
    <row r="2308" spans="1:57" hidden="1" x14ac:dyDescent="0.3">
      <c r="A2308" s="8"/>
      <c r="B2308" s="8"/>
      <c r="C2308" s="8"/>
      <c r="D2308" s="9"/>
      <c r="E2308" s="9"/>
      <c r="F2308" s="9"/>
      <c r="G2308" s="9"/>
      <c r="H2308" s="8"/>
      <c r="I2308" s="8"/>
      <c r="J2308" s="9"/>
      <c r="K2308" s="9"/>
      <c r="L2308" s="12"/>
      <c r="M2308" s="9"/>
      <c r="N2308" s="9"/>
      <c r="O2308" s="9"/>
      <c r="P2308" s="9"/>
      <c r="Q2308" s="9"/>
      <c r="R2308" s="12"/>
      <c r="S2308" s="12"/>
      <c r="T2308" s="13"/>
      <c r="U2308" s="12"/>
      <c r="V2308" s="12"/>
      <c r="W2308" s="12"/>
      <c r="X2308" s="12"/>
      <c r="Y2308" s="12"/>
      <c r="Z2308" s="12"/>
      <c r="AA2308" s="12"/>
      <c r="AB2308" s="12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  <c r="BD2308" s="13"/>
      <c r="BE2308" s="13"/>
    </row>
    <row r="2309" spans="1:57" hidden="1" x14ac:dyDescent="0.3">
      <c r="A2309" s="8"/>
      <c r="B2309" s="8"/>
      <c r="C2309" s="8"/>
      <c r="D2309" s="9"/>
      <c r="E2309" s="9"/>
      <c r="F2309" s="9"/>
      <c r="G2309" s="9"/>
      <c r="H2309" s="8"/>
      <c r="I2309" s="8"/>
      <c r="J2309" s="9"/>
      <c r="K2309" s="9"/>
      <c r="L2309" s="12"/>
      <c r="M2309" s="9"/>
      <c r="N2309" s="9"/>
      <c r="O2309" s="9"/>
      <c r="P2309" s="9"/>
      <c r="Q2309" s="9"/>
      <c r="R2309" s="12"/>
      <c r="S2309" s="12"/>
      <c r="T2309" s="13"/>
      <c r="U2309" s="12"/>
      <c r="V2309" s="12"/>
      <c r="W2309" s="12"/>
      <c r="X2309" s="12"/>
      <c r="Y2309" s="12"/>
      <c r="Z2309" s="12"/>
      <c r="AA2309" s="12"/>
      <c r="AB2309" s="12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  <c r="AZ2309" s="13"/>
      <c r="BA2309" s="13"/>
      <c r="BB2309" s="13"/>
      <c r="BC2309" s="13"/>
      <c r="BD2309" s="13"/>
      <c r="BE2309" s="13"/>
    </row>
    <row r="2310" spans="1:57" hidden="1" x14ac:dyDescent="0.3">
      <c r="A2310" s="8"/>
      <c r="B2310" s="8"/>
      <c r="C2310" s="8"/>
      <c r="D2310" s="9"/>
      <c r="E2310" s="9"/>
      <c r="F2310" s="9"/>
      <c r="G2310" s="9"/>
      <c r="H2310" s="8"/>
      <c r="I2310" s="8"/>
      <c r="J2310" s="9"/>
      <c r="K2310" s="9"/>
      <c r="L2310" s="12"/>
      <c r="M2310" s="9"/>
      <c r="N2310" s="9"/>
      <c r="O2310" s="9"/>
      <c r="P2310" s="9"/>
      <c r="Q2310" s="9"/>
      <c r="R2310" s="12"/>
      <c r="S2310" s="12"/>
      <c r="T2310" s="13"/>
      <c r="U2310" s="12"/>
      <c r="V2310" s="12"/>
      <c r="W2310" s="12"/>
      <c r="X2310" s="12"/>
      <c r="Y2310" s="12"/>
      <c r="Z2310" s="12"/>
      <c r="AA2310" s="12"/>
      <c r="AB2310" s="12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  <c r="BD2310" s="13"/>
      <c r="BE2310" s="13"/>
    </row>
    <row r="2311" spans="1:57" hidden="1" x14ac:dyDescent="0.3">
      <c r="A2311" s="8"/>
      <c r="B2311" s="8"/>
      <c r="C2311" s="8"/>
      <c r="D2311" s="9"/>
      <c r="E2311" s="9"/>
      <c r="F2311" s="9"/>
      <c r="G2311" s="9"/>
      <c r="H2311" s="8"/>
      <c r="I2311" s="8"/>
      <c r="J2311" s="9"/>
      <c r="K2311" s="9"/>
      <c r="L2311" s="12"/>
      <c r="M2311" s="9"/>
      <c r="N2311" s="9"/>
      <c r="O2311" s="9"/>
      <c r="P2311" s="9"/>
      <c r="Q2311" s="9"/>
      <c r="R2311" s="12"/>
      <c r="S2311" s="12"/>
      <c r="T2311" s="13"/>
      <c r="U2311" s="12"/>
      <c r="V2311" s="12"/>
      <c r="W2311" s="12"/>
      <c r="X2311" s="12"/>
      <c r="Y2311" s="12"/>
      <c r="Z2311" s="12"/>
      <c r="AA2311" s="12"/>
      <c r="AB2311" s="12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  <c r="BD2311" s="13"/>
      <c r="BE2311" s="13"/>
    </row>
    <row r="2312" spans="1:57" hidden="1" x14ac:dyDescent="0.3">
      <c r="A2312" s="8"/>
      <c r="B2312" s="8"/>
      <c r="C2312" s="8"/>
      <c r="D2312" s="9"/>
      <c r="E2312" s="9"/>
      <c r="F2312" s="9"/>
      <c r="G2312" s="9"/>
      <c r="H2312" s="8"/>
      <c r="I2312" s="8"/>
      <c r="J2312" s="9"/>
      <c r="K2312" s="9"/>
      <c r="L2312" s="12"/>
      <c r="M2312" s="9"/>
      <c r="N2312" s="9"/>
      <c r="O2312" s="9"/>
      <c r="P2312" s="9"/>
      <c r="Q2312" s="9"/>
      <c r="R2312" s="12"/>
      <c r="S2312" s="12"/>
      <c r="T2312" s="13"/>
      <c r="U2312" s="12"/>
      <c r="V2312" s="12"/>
      <c r="W2312" s="12"/>
      <c r="X2312" s="12"/>
      <c r="Y2312" s="12"/>
      <c r="Z2312" s="12"/>
      <c r="AA2312" s="12"/>
      <c r="AB2312" s="12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  <c r="BD2312" s="13"/>
      <c r="BE2312" s="13"/>
    </row>
    <row r="2313" spans="1:57" hidden="1" x14ac:dyDescent="0.3">
      <c r="A2313" s="8"/>
      <c r="B2313" s="8"/>
      <c r="C2313" s="8"/>
      <c r="D2313" s="9"/>
      <c r="E2313" s="9"/>
      <c r="F2313" s="9"/>
      <c r="G2313" s="9"/>
      <c r="H2313" s="8"/>
      <c r="I2313" s="8"/>
      <c r="J2313" s="9"/>
      <c r="K2313" s="9"/>
      <c r="L2313" s="12"/>
      <c r="M2313" s="9"/>
      <c r="N2313" s="9"/>
      <c r="O2313" s="9"/>
      <c r="P2313" s="9"/>
      <c r="Q2313" s="9"/>
      <c r="R2313" s="12"/>
      <c r="S2313" s="12"/>
      <c r="T2313" s="13"/>
      <c r="U2313" s="12"/>
      <c r="V2313" s="12"/>
      <c r="W2313" s="12"/>
      <c r="X2313" s="12"/>
      <c r="Y2313" s="12"/>
      <c r="Z2313" s="12"/>
      <c r="AA2313" s="12"/>
      <c r="AB2313" s="12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  <c r="BD2313" s="13"/>
      <c r="BE2313" s="13"/>
    </row>
    <row r="2314" spans="1:57" hidden="1" x14ac:dyDescent="0.3">
      <c r="A2314" s="8"/>
      <c r="B2314" s="8"/>
      <c r="C2314" s="8"/>
      <c r="D2314" s="9"/>
      <c r="E2314" s="9"/>
      <c r="F2314" s="9"/>
      <c r="G2314" s="9"/>
      <c r="H2314" s="8"/>
      <c r="I2314" s="8"/>
      <c r="J2314" s="9"/>
      <c r="K2314" s="9"/>
      <c r="L2314" s="12"/>
      <c r="M2314" s="9"/>
      <c r="N2314" s="9"/>
      <c r="O2314" s="9"/>
      <c r="P2314" s="9"/>
      <c r="Q2314" s="9"/>
      <c r="R2314" s="12"/>
      <c r="S2314" s="12"/>
      <c r="T2314" s="13"/>
      <c r="U2314" s="12"/>
      <c r="V2314" s="12"/>
      <c r="W2314" s="12"/>
      <c r="X2314" s="12"/>
      <c r="Y2314" s="12"/>
      <c r="Z2314" s="12"/>
      <c r="AA2314" s="12"/>
      <c r="AB2314" s="12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  <c r="BD2314" s="13"/>
      <c r="BE2314" s="13"/>
    </row>
    <row r="2315" spans="1:57" hidden="1" x14ac:dyDescent="0.3">
      <c r="A2315" s="8"/>
      <c r="B2315" s="8"/>
      <c r="C2315" s="8"/>
      <c r="D2315" s="9"/>
      <c r="E2315" s="9"/>
      <c r="F2315" s="9"/>
      <c r="G2315" s="9"/>
      <c r="H2315" s="8"/>
      <c r="I2315" s="8"/>
      <c r="J2315" s="9"/>
      <c r="K2315" s="9"/>
      <c r="L2315" s="12"/>
      <c r="M2315" s="9"/>
      <c r="N2315" s="9"/>
      <c r="O2315" s="9"/>
      <c r="P2315" s="9"/>
      <c r="Q2315" s="9"/>
      <c r="R2315" s="12"/>
      <c r="S2315" s="12"/>
      <c r="T2315" s="13"/>
      <c r="U2315" s="12"/>
      <c r="V2315" s="12"/>
      <c r="W2315" s="12"/>
      <c r="X2315" s="12"/>
      <c r="Y2315" s="12"/>
      <c r="Z2315" s="12"/>
      <c r="AA2315" s="12"/>
      <c r="AB2315" s="12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  <c r="BD2315" s="13"/>
      <c r="BE2315" s="13"/>
    </row>
    <row r="2316" spans="1:57" hidden="1" x14ac:dyDescent="0.3">
      <c r="A2316" s="8"/>
      <c r="B2316" s="8"/>
      <c r="C2316" s="8"/>
      <c r="D2316" s="9"/>
      <c r="E2316" s="9"/>
      <c r="F2316" s="9"/>
      <c r="G2316" s="9"/>
      <c r="H2316" s="8"/>
      <c r="I2316" s="8"/>
      <c r="J2316" s="9"/>
      <c r="K2316" s="9"/>
      <c r="L2316" s="12"/>
      <c r="M2316" s="9"/>
      <c r="N2316" s="9"/>
      <c r="O2316" s="9"/>
      <c r="P2316" s="9"/>
      <c r="Q2316" s="9"/>
      <c r="R2316" s="12"/>
      <c r="S2316" s="12"/>
      <c r="T2316" s="13"/>
      <c r="U2316" s="12"/>
      <c r="V2316" s="12"/>
      <c r="W2316" s="12"/>
      <c r="X2316" s="12"/>
      <c r="Y2316" s="12"/>
      <c r="Z2316" s="12"/>
      <c r="AA2316" s="12"/>
      <c r="AB2316" s="12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  <c r="BD2316" s="13"/>
      <c r="BE2316" s="13"/>
    </row>
    <row r="2317" spans="1:57" hidden="1" x14ac:dyDescent="0.3">
      <c r="A2317" s="8"/>
      <c r="B2317" s="8"/>
      <c r="C2317" s="8"/>
      <c r="D2317" s="9"/>
      <c r="E2317" s="9"/>
      <c r="F2317" s="9"/>
      <c r="G2317" s="9"/>
      <c r="H2317" s="8"/>
      <c r="I2317" s="8"/>
      <c r="J2317" s="9"/>
      <c r="K2317" s="9"/>
      <c r="L2317" s="12"/>
      <c r="M2317" s="9"/>
      <c r="N2317" s="9"/>
      <c r="O2317" s="9"/>
      <c r="P2317" s="9"/>
      <c r="Q2317" s="9"/>
      <c r="R2317" s="12"/>
      <c r="S2317" s="12"/>
      <c r="T2317" s="13"/>
      <c r="U2317" s="12"/>
      <c r="V2317" s="12"/>
      <c r="W2317" s="12"/>
      <c r="X2317" s="12"/>
      <c r="Y2317" s="12"/>
      <c r="Z2317" s="12"/>
      <c r="AA2317" s="12"/>
      <c r="AB2317" s="12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  <c r="BD2317" s="13"/>
      <c r="BE2317" s="13"/>
    </row>
    <row r="2318" spans="1:57" hidden="1" x14ac:dyDescent="0.3">
      <c r="A2318" s="8"/>
      <c r="B2318" s="8"/>
      <c r="C2318" s="8"/>
      <c r="D2318" s="9"/>
      <c r="E2318" s="9"/>
      <c r="F2318" s="9"/>
      <c r="G2318" s="9"/>
      <c r="H2318" s="8"/>
      <c r="I2318" s="8"/>
      <c r="J2318" s="9"/>
      <c r="K2318" s="9"/>
      <c r="L2318" s="12"/>
      <c r="M2318" s="9"/>
      <c r="N2318" s="9"/>
      <c r="O2318" s="9"/>
      <c r="P2318" s="9"/>
      <c r="Q2318" s="9"/>
      <c r="R2318" s="12"/>
      <c r="S2318" s="12"/>
      <c r="T2318" s="13"/>
      <c r="U2318" s="12"/>
      <c r="V2318" s="12"/>
      <c r="W2318" s="12"/>
      <c r="X2318" s="12"/>
      <c r="Y2318" s="12"/>
      <c r="Z2318" s="12"/>
      <c r="AA2318" s="12"/>
      <c r="AB2318" s="12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  <c r="BD2318" s="13"/>
      <c r="BE2318" s="13"/>
    </row>
    <row r="2319" spans="1:57" hidden="1" x14ac:dyDescent="0.3">
      <c r="A2319" s="8"/>
      <c r="B2319" s="8"/>
      <c r="C2319" s="8"/>
      <c r="D2319" s="9"/>
      <c r="E2319" s="9"/>
      <c r="F2319" s="9"/>
      <c r="G2319" s="9"/>
      <c r="H2319" s="8"/>
      <c r="I2319" s="8"/>
      <c r="J2319" s="9"/>
      <c r="K2319" s="9"/>
      <c r="L2319" s="12"/>
      <c r="M2319" s="9"/>
      <c r="N2319" s="9"/>
      <c r="O2319" s="9"/>
      <c r="P2319" s="9"/>
      <c r="Q2319" s="9"/>
      <c r="R2319" s="12"/>
      <c r="S2319" s="12"/>
      <c r="T2319" s="13"/>
      <c r="U2319" s="12"/>
      <c r="V2319" s="12"/>
      <c r="W2319" s="12"/>
      <c r="X2319" s="12"/>
      <c r="Y2319" s="12"/>
      <c r="Z2319" s="12"/>
      <c r="AA2319" s="12"/>
      <c r="AB2319" s="12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  <c r="BD2319" s="13"/>
      <c r="BE2319" s="13"/>
    </row>
    <row r="2320" spans="1:57" hidden="1" x14ac:dyDescent="0.3">
      <c r="A2320" s="8"/>
      <c r="B2320" s="8"/>
      <c r="C2320" s="8"/>
      <c r="D2320" s="9"/>
      <c r="E2320" s="9"/>
      <c r="F2320" s="9"/>
      <c r="G2320" s="9"/>
      <c r="H2320" s="8"/>
      <c r="I2320" s="8"/>
      <c r="J2320" s="9"/>
      <c r="K2320" s="9"/>
      <c r="L2320" s="12"/>
      <c r="M2320" s="9"/>
      <c r="N2320" s="9"/>
      <c r="O2320" s="9"/>
      <c r="P2320" s="9"/>
      <c r="Q2320" s="9"/>
      <c r="R2320" s="12"/>
      <c r="S2320" s="12"/>
      <c r="T2320" s="13"/>
      <c r="U2320" s="12"/>
      <c r="V2320" s="12"/>
      <c r="W2320" s="12"/>
      <c r="X2320" s="12"/>
      <c r="Y2320" s="12"/>
      <c r="Z2320" s="12"/>
      <c r="AA2320" s="12"/>
      <c r="AB2320" s="12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  <c r="BD2320" s="13"/>
      <c r="BE2320" s="13"/>
    </row>
    <row r="2321" spans="1:57" hidden="1" x14ac:dyDescent="0.3">
      <c r="A2321" s="8"/>
      <c r="B2321" s="8"/>
      <c r="C2321" s="8"/>
      <c r="D2321" s="9"/>
      <c r="E2321" s="9"/>
      <c r="F2321" s="9"/>
      <c r="G2321" s="9"/>
      <c r="H2321" s="8"/>
      <c r="I2321" s="8"/>
      <c r="J2321" s="9"/>
      <c r="K2321" s="9"/>
      <c r="L2321" s="12"/>
      <c r="M2321" s="9"/>
      <c r="N2321" s="9"/>
      <c r="O2321" s="9"/>
      <c r="P2321" s="9"/>
      <c r="Q2321" s="9"/>
      <c r="R2321" s="12"/>
      <c r="S2321" s="12"/>
      <c r="T2321" s="13"/>
      <c r="U2321" s="12"/>
      <c r="V2321" s="12"/>
      <c r="W2321" s="12"/>
      <c r="X2321" s="12"/>
      <c r="Y2321" s="12"/>
      <c r="Z2321" s="12"/>
      <c r="AA2321" s="12"/>
      <c r="AB2321" s="12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  <c r="BD2321" s="13"/>
      <c r="BE2321" s="13"/>
    </row>
    <row r="2322" spans="1:57" hidden="1" x14ac:dyDescent="0.3">
      <c r="A2322" s="8"/>
      <c r="B2322" s="8"/>
      <c r="C2322" s="8"/>
      <c r="D2322" s="9"/>
      <c r="E2322" s="9"/>
      <c r="F2322" s="9"/>
      <c r="G2322" s="9"/>
      <c r="H2322" s="8"/>
      <c r="I2322" s="8"/>
      <c r="J2322" s="9"/>
      <c r="K2322" s="9"/>
      <c r="L2322" s="12"/>
      <c r="M2322" s="9"/>
      <c r="N2322" s="9"/>
      <c r="O2322" s="9"/>
      <c r="P2322" s="9"/>
      <c r="Q2322" s="9"/>
      <c r="R2322" s="12"/>
      <c r="S2322" s="12"/>
      <c r="T2322" s="13"/>
      <c r="U2322" s="12"/>
      <c r="V2322" s="12"/>
      <c r="W2322" s="12"/>
      <c r="X2322" s="12"/>
      <c r="Y2322" s="12"/>
      <c r="Z2322" s="12"/>
      <c r="AA2322" s="12"/>
      <c r="AB2322" s="12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  <c r="BD2322" s="13"/>
      <c r="BE2322" s="13"/>
    </row>
    <row r="2323" spans="1:57" hidden="1" x14ac:dyDescent="0.3">
      <c r="A2323" s="8"/>
      <c r="B2323" s="8"/>
      <c r="C2323" s="8"/>
      <c r="D2323" s="9"/>
      <c r="E2323" s="9"/>
      <c r="F2323" s="9"/>
      <c r="G2323" s="9"/>
      <c r="H2323" s="8"/>
      <c r="I2323" s="8"/>
      <c r="J2323" s="9"/>
      <c r="K2323" s="9"/>
      <c r="L2323" s="12"/>
      <c r="M2323" s="9"/>
      <c r="N2323" s="9"/>
      <c r="O2323" s="9"/>
      <c r="P2323" s="9"/>
      <c r="Q2323" s="9"/>
      <c r="R2323" s="12"/>
      <c r="S2323" s="12"/>
      <c r="T2323" s="13"/>
      <c r="U2323" s="12"/>
      <c r="V2323" s="12"/>
      <c r="W2323" s="12"/>
      <c r="X2323" s="12"/>
      <c r="Y2323" s="12"/>
      <c r="Z2323" s="12"/>
      <c r="AA2323" s="12"/>
      <c r="AB2323" s="12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  <c r="BD2323" s="13"/>
      <c r="BE2323" s="13"/>
    </row>
    <row r="2324" spans="1:57" hidden="1" x14ac:dyDescent="0.3">
      <c r="A2324" s="8"/>
      <c r="B2324" s="8"/>
      <c r="C2324" s="8"/>
      <c r="D2324" s="9"/>
      <c r="E2324" s="9"/>
      <c r="F2324" s="9"/>
      <c r="G2324" s="9"/>
      <c r="H2324" s="8"/>
      <c r="I2324" s="8"/>
      <c r="J2324" s="9"/>
      <c r="K2324" s="9"/>
      <c r="L2324" s="12"/>
      <c r="M2324" s="9"/>
      <c r="N2324" s="9"/>
      <c r="O2324" s="9"/>
      <c r="P2324" s="9"/>
      <c r="Q2324" s="9"/>
      <c r="R2324" s="12"/>
      <c r="S2324" s="12"/>
      <c r="T2324" s="13"/>
      <c r="U2324" s="12"/>
      <c r="V2324" s="12"/>
      <c r="W2324" s="12"/>
      <c r="X2324" s="12"/>
      <c r="Y2324" s="12"/>
      <c r="Z2324" s="12"/>
      <c r="AA2324" s="12"/>
      <c r="AB2324" s="12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  <c r="BD2324" s="13"/>
      <c r="BE2324" s="13"/>
    </row>
    <row r="2325" spans="1:57" hidden="1" x14ac:dyDescent="0.3">
      <c r="A2325" s="8"/>
      <c r="B2325" s="8"/>
      <c r="C2325" s="8"/>
      <c r="D2325" s="9"/>
      <c r="E2325" s="9"/>
      <c r="F2325" s="9"/>
      <c r="G2325" s="9"/>
      <c r="H2325" s="8"/>
      <c r="I2325" s="8"/>
      <c r="J2325" s="9"/>
      <c r="K2325" s="9"/>
      <c r="L2325" s="12"/>
      <c r="M2325" s="9"/>
      <c r="N2325" s="9"/>
      <c r="O2325" s="9"/>
      <c r="P2325" s="9"/>
      <c r="Q2325" s="9"/>
      <c r="R2325" s="12"/>
      <c r="S2325" s="12"/>
      <c r="T2325" s="13"/>
      <c r="U2325" s="12"/>
      <c r="V2325" s="12"/>
      <c r="W2325" s="12"/>
      <c r="X2325" s="12"/>
      <c r="Y2325" s="12"/>
      <c r="Z2325" s="12"/>
      <c r="AA2325" s="12"/>
      <c r="AB2325" s="12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  <c r="BD2325" s="13"/>
      <c r="BE2325" s="13"/>
    </row>
    <row r="2326" spans="1:57" hidden="1" x14ac:dyDescent="0.3">
      <c r="A2326" s="8"/>
      <c r="B2326" s="8"/>
      <c r="C2326" s="8"/>
      <c r="D2326" s="9"/>
      <c r="E2326" s="9"/>
      <c r="F2326" s="9"/>
      <c r="G2326" s="9"/>
      <c r="H2326" s="8"/>
      <c r="I2326" s="8"/>
      <c r="J2326" s="9"/>
      <c r="K2326" s="9"/>
      <c r="L2326" s="12"/>
      <c r="M2326" s="9"/>
      <c r="N2326" s="9"/>
      <c r="O2326" s="9"/>
      <c r="P2326" s="9"/>
      <c r="Q2326" s="9"/>
      <c r="R2326" s="12"/>
      <c r="S2326" s="12"/>
      <c r="T2326" s="13"/>
      <c r="U2326" s="12"/>
      <c r="V2326" s="12"/>
      <c r="W2326" s="12"/>
      <c r="X2326" s="12"/>
      <c r="Y2326" s="12"/>
      <c r="Z2326" s="12"/>
      <c r="AA2326" s="12"/>
      <c r="AB2326" s="12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  <c r="BD2326" s="13"/>
      <c r="BE2326" s="13"/>
    </row>
    <row r="2327" spans="1:57" hidden="1" x14ac:dyDescent="0.3">
      <c r="A2327" s="8"/>
      <c r="B2327" s="8"/>
      <c r="C2327" s="8"/>
      <c r="D2327" s="9"/>
      <c r="E2327" s="9"/>
      <c r="F2327" s="9"/>
      <c r="G2327" s="9"/>
      <c r="H2327" s="8"/>
      <c r="I2327" s="8"/>
      <c r="J2327" s="9"/>
      <c r="K2327" s="9"/>
      <c r="L2327" s="12"/>
      <c r="M2327" s="9"/>
      <c r="N2327" s="9"/>
      <c r="O2327" s="9"/>
      <c r="P2327" s="9"/>
      <c r="Q2327" s="9"/>
      <c r="R2327" s="12"/>
      <c r="S2327" s="12"/>
      <c r="T2327" s="13"/>
      <c r="U2327" s="12"/>
      <c r="V2327" s="12"/>
      <c r="W2327" s="12"/>
      <c r="X2327" s="12"/>
      <c r="Y2327" s="12"/>
      <c r="Z2327" s="12"/>
      <c r="AA2327" s="12"/>
      <c r="AB2327" s="12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  <c r="BD2327" s="13"/>
      <c r="BE2327" s="13"/>
    </row>
    <row r="2328" spans="1:57" hidden="1" x14ac:dyDescent="0.3">
      <c r="A2328" s="8"/>
      <c r="B2328" s="8"/>
      <c r="C2328" s="8"/>
      <c r="D2328" s="9"/>
      <c r="E2328" s="9"/>
      <c r="F2328" s="9"/>
      <c r="G2328" s="9"/>
      <c r="H2328" s="8"/>
      <c r="I2328" s="8"/>
      <c r="J2328" s="9"/>
      <c r="K2328" s="9"/>
      <c r="L2328" s="12"/>
      <c r="M2328" s="9"/>
      <c r="N2328" s="9"/>
      <c r="O2328" s="9"/>
      <c r="P2328" s="9"/>
      <c r="Q2328" s="9"/>
      <c r="R2328" s="12"/>
      <c r="S2328" s="12"/>
      <c r="T2328" s="13"/>
      <c r="U2328" s="12"/>
      <c r="V2328" s="12"/>
      <c r="W2328" s="12"/>
      <c r="X2328" s="12"/>
      <c r="Y2328" s="12"/>
      <c r="Z2328" s="12"/>
      <c r="AA2328" s="12"/>
      <c r="AB2328" s="12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  <c r="BD2328" s="13"/>
      <c r="BE2328" s="13"/>
    </row>
    <row r="2329" spans="1:57" hidden="1" x14ac:dyDescent="0.3">
      <c r="A2329" s="8"/>
      <c r="B2329" s="8"/>
      <c r="C2329" s="8"/>
      <c r="D2329" s="9"/>
      <c r="E2329" s="9"/>
      <c r="F2329" s="9"/>
      <c r="G2329" s="9"/>
      <c r="H2329" s="8"/>
      <c r="I2329" s="8"/>
      <c r="J2329" s="9"/>
      <c r="K2329" s="9"/>
      <c r="L2329" s="12"/>
      <c r="M2329" s="9"/>
      <c r="N2329" s="9"/>
      <c r="O2329" s="9"/>
      <c r="P2329" s="9"/>
      <c r="Q2329" s="9"/>
      <c r="R2329" s="12"/>
      <c r="S2329" s="12"/>
      <c r="T2329" s="13"/>
      <c r="U2329" s="12"/>
      <c r="V2329" s="12"/>
      <c r="W2329" s="12"/>
      <c r="X2329" s="12"/>
      <c r="Y2329" s="12"/>
      <c r="Z2329" s="12"/>
      <c r="AA2329" s="12"/>
      <c r="AB2329" s="12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  <c r="BD2329" s="13"/>
      <c r="BE2329" s="13"/>
    </row>
    <row r="2330" spans="1:57" hidden="1" x14ac:dyDescent="0.3">
      <c r="A2330" s="8"/>
      <c r="B2330" s="8"/>
      <c r="C2330" s="8"/>
      <c r="D2330" s="9"/>
      <c r="E2330" s="9"/>
      <c r="F2330" s="9"/>
      <c r="G2330" s="9"/>
      <c r="H2330" s="8"/>
      <c r="I2330" s="8"/>
      <c r="J2330" s="9"/>
      <c r="K2330" s="9"/>
      <c r="L2330" s="12"/>
      <c r="M2330" s="9"/>
      <c r="N2330" s="9"/>
      <c r="O2330" s="9"/>
      <c r="P2330" s="9"/>
      <c r="Q2330" s="9"/>
      <c r="R2330" s="12"/>
      <c r="S2330" s="12"/>
      <c r="T2330" s="13"/>
      <c r="U2330" s="12"/>
      <c r="V2330" s="12"/>
      <c r="W2330" s="12"/>
      <c r="X2330" s="12"/>
      <c r="Y2330" s="12"/>
      <c r="Z2330" s="12"/>
      <c r="AA2330" s="12"/>
      <c r="AB2330" s="12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  <c r="BD2330" s="13"/>
      <c r="BE2330" s="13"/>
    </row>
    <row r="2331" spans="1:57" hidden="1" x14ac:dyDescent="0.3">
      <c r="A2331" s="8"/>
      <c r="B2331" s="8"/>
      <c r="C2331" s="8"/>
      <c r="D2331" s="9"/>
      <c r="E2331" s="9"/>
      <c r="F2331" s="9"/>
      <c r="G2331" s="9"/>
      <c r="H2331" s="8"/>
      <c r="I2331" s="8"/>
      <c r="J2331" s="9"/>
      <c r="K2331" s="9"/>
      <c r="L2331" s="12"/>
      <c r="M2331" s="9"/>
      <c r="N2331" s="9"/>
      <c r="O2331" s="9"/>
      <c r="P2331" s="9"/>
      <c r="Q2331" s="9"/>
      <c r="R2331" s="12"/>
      <c r="S2331" s="12"/>
      <c r="T2331" s="13"/>
      <c r="U2331" s="12"/>
      <c r="V2331" s="12"/>
      <c r="W2331" s="12"/>
      <c r="X2331" s="12"/>
      <c r="Y2331" s="12"/>
      <c r="Z2331" s="12"/>
      <c r="AA2331" s="12"/>
      <c r="AB2331" s="12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  <c r="BD2331" s="13"/>
      <c r="BE2331" s="13"/>
    </row>
    <row r="2332" spans="1:57" hidden="1" x14ac:dyDescent="0.3">
      <c r="A2332" s="8"/>
      <c r="B2332" s="8"/>
      <c r="C2332" s="8"/>
      <c r="D2332" s="9"/>
      <c r="E2332" s="9"/>
      <c r="F2332" s="9"/>
      <c r="G2332" s="9"/>
      <c r="H2332" s="8"/>
      <c r="I2332" s="8"/>
      <c r="J2332" s="9"/>
      <c r="K2332" s="9"/>
      <c r="L2332" s="12"/>
      <c r="M2332" s="9"/>
      <c r="N2332" s="9"/>
      <c r="O2332" s="9"/>
      <c r="P2332" s="9"/>
      <c r="Q2332" s="9"/>
      <c r="R2332" s="12"/>
      <c r="S2332" s="12"/>
      <c r="T2332" s="13"/>
      <c r="U2332" s="12"/>
      <c r="V2332" s="12"/>
      <c r="W2332" s="12"/>
      <c r="X2332" s="12"/>
      <c r="Y2332" s="12"/>
      <c r="Z2332" s="12"/>
      <c r="AA2332" s="12"/>
      <c r="AB2332" s="12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  <c r="BD2332" s="13"/>
      <c r="BE2332" s="13"/>
    </row>
    <row r="2333" spans="1:57" hidden="1" x14ac:dyDescent="0.3">
      <c r="A2333" s="8"/>
      <c r="B2333" s="8"/>
      <c r="C2333" s="8"/>
      <c r="D2333" s="9"/>
      <c r="E2333" s="9"/>
      <c r="F2333" s="9"/>
      <c r="G2333" s="9"/>
      <c r="H2333" s="8"/>
      <c r="I2333" s="8"/>
      <c r="J2333" s="9"/>
      <c r="K2333" s="9"/>
      <c r="L2333" s="12"/>
      <c r="M2333" s="9"/>
      <c r="N2333" s="9"/>
      <c r="O2333" s="9"/>
      <c r="P2333" s="9"/>
      <c r="Q2333" s="9"/>
      <c r="R2333" s="12"/>
      <c r="S2333" s="12"/>
      <c r="T2333" s="13"/>
      <c r="U2333" s="12"/>
      <c r="V2333" s="12"/>
      <c r="W2333" s="12"/>
      <c r="X2333" s="12"/>
      <c r="Y2333" s="12"/>
      <c r="Z2333" s="12"/>
      <c r="AA2333" s="12"/>
      <c r="AB2333" s="12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  <c r="BD2333" s="13"/>
      <c r="BE2333" s="13"/>
    </row>
    <row r="2334" spans="1:57" hidden="1" x14ac:dyDescent="0.3">
      <c r="A2334" s="8"/>
      <c r="B2334" s="8"/>
      <c r="C2334" s="8"/>
      <c r="D2334" s="9"/>
      <c r="E2334" s="9"/>
      <c r="F2334" s="9"/>
      <c r="G2334" s="9"/>
      <c r="H2334" s="8"/>
      <c r="I2334" s="8"/>
      <c r="J2334" s="9"/>
      <c r="K2334" s="9"/>
      <c r="L2334" s="12"/>
      <c r="M2334" s="9"/>
      <c r="N2334" s="9"/>
      <c r="O2334" s="9"/>
      <c r="P2334" s="9"/>
      <c r="Q2334" s="9"/>
      <c r="R2334" s="12"/>
      <c r="S2334" s="12"/>
      <c r="T2334" s="13"/>
      <c r="U2334" s="12"/>
      <c r="V2334" s="12"/>
      <c r="W2334" s="12"/>
      <c r="X2334" s="12"/>
      <c r="Y2334" s="12"/>
      <c r="Z2334" s="12"/>
      <c r="AA2334" s="12"/>
      <c r="AB2334" s="12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  <c r="BD2334" s="13"/>
      <c r="BE2334" s="13"/>
    </row>
    <row r="2335" spans="1:57" hidden="1" x14ac:dyDescent="0.3">
      <c r="A2335" s="8"/>
      <c r="B2335" s="8"/>
      <c r="C2335" s="8"/>
      <c r="D2335" s="9"/>
      <c r="E2335" s="9"/>
      <c r="F2335" s="9"/>
      <c r="G2335" s="9"/>
      <c r="H2335" s="8"/>
      <c r="I2335" s="8"/>
      <c r="J2335" s="9"/>
      <c r="K2335" s="9"/>
      <c r="L2335" s="12"/>
      <c r="M2335" s="9"/>
      <c r="N2335" s="9"/>
      <c r="O2335" s="9"/>
      <c r="P2335" s="9"/>
      <c r="Q2335" s="9"/>
      <c r="R2335" s="12"/>
      <c r="S2335" s="12"/>
      <c r="T2335" s="13"/>
      <c r="U2335" s="12"/>
      <c r="V2335" s="12"/>
      <c r="W2335" s="12"/>
      <c r="X2335" s="12"/>
      <c r="Y2335" s="12"/>
      <c r="Z2335" s="12"/>
      <c r="AA2335" s="12"/>
      <c r="AB2335" s="12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  <c r="BD2335" s="13"/>
      <c r="BE2335" s="13"/>
    </row>
    <row r="2336" spans="1:57" hidden="1" x14ac:dyDescent="0.3">
      <c r="A2336" s="8"/>
      <c r="B2336" s="8"/>
      <c r="C2336" s="8"/>
      <c r="D2336" s="9"/>
      <c r="E2336" s="9"/>
      <c r="F2336" s="9"/>
      <c r="G2336" s="9"/>
      <c r="H2336" s="8"/>
      <c r="I2336" s="8"/>
      <c r="J2336" s="9"/>
      <c r="K2336" s="9"/>
      <c r="L2336" s="12"/>
      <c r="M2336" s="9"/>
      <c r="N2336" s="9"/>
      <c r="O2336" s="9"/>
      <c r="P2336" s="9"/>
      <c r="Q2336" s="9"/>
      <c r="R2336" s="12"/>
      <c r="S2336" s="12"/>
      <c r="T2336" s="13"/>
      <c r="U2336" s="12"/>
      <c r="V2336" s="12"/>
      <c r="W2336" s="12"/>
      <c r="X2336" s="12"/>
      <c r="Y2336" s="12"/>
      <c r="Z2336" s="12"/>
      <c r="AA2336" s="12"/>
      <c r="AB2336" s="12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  <c r="BD2336" s="13"/>
      <c r="BE2336" s="13"/>
    </row>
    <row r="2337" spans="1:57" hidden="1" x14ac:dyDescent="0.3">
      <c r="A2337" s="8"/>
      <c r="B2337" s="8"/>
      <c r="C2337" s="8"/>
      <c r="D2337" s="9"/>
      <c r="E2337" s="9"/>
      <c r="F2337" s="9"/>
      <c r="G2337" s="9"/>
      <c r="H2337" s="8"/>
      <c r="I2337" s="8"/>
      <c r="J2337" s="9"/>
      <c r="K2337" s="9"/>
      <c r="L2337" s="12"/>
      <c r="M2337" s="9"/>
      <c r="N2337" s="9"/>
      <c r="O2337" s="9"/>
      <c r="P2337" s="9"/>
      <c r="Q2337" s="9"/>
      <c r="R2337" s="12"/>
      <c r="S2337" s="12"/>
      <c r="T2337" s="13"/>
      <c r="U2337" s="12"/>
      <c r="V2337" s="12"/>
      <c r="W2337" s="12"/>
      <c r="X2337" s="12"/>
      <c r="Y2337" s="12"/>
      <c r="Z2337" s="12"/>
      <c r="AA2337" s="12"/>
      <c r="AB2337" s="12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  <c r="BD2337" s="13"/>
      <c r="BE2337" s="13"/>
    </row>
    <row r="2338" spans="1:57" hidden="1" x14ac:dyDescent="0.3">
      <c r="A2338" s="8"/>
      <c r="B2338" s="8"/>
      <c r="C2338" s="8"/>
      <c r="D2338" s="9"/>
      <c r="E2338" s="9"/>
      <c r="F2338" s="9"/>
      <c r="G2338" s="9"/>
      <c r="H2338" s="8"/>
      <c r="I2338" s="8"/>
      <c r="J2338" s="9"/>
      <c r="K2338" s="9"/>
      <c r="L2338" s="12"/>
      <c r="M2338" s="9"/>
      <c r="N2338" s="9"/>
      <c r="O2338" s="9"/>
      <c r="P2338" s="9"/>
      <c r="Q2338" s="9"/>
      <c r="R2338" s="12"/>
      <c r="S2338" s="12"/>
      <c r="T2338" s="13"/>
      <c r="U2338" s="12"/>
      <c r="V2338" s="12"/>
      <c r="W2338" s="12"/>
      <c r="X2338" s="12"/>
      <c r="Y2338" s="12"/>
      <c r="Z2338" s="12"/>
      <c r="AA2338" s="12"/>
      <c r="AB2338" s="12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  <c r="BD2338" s="13"/>
      <c r="BE2338" s="13"/>
    </row>
    <row r="2339" spans="1:57" hidden="1" x14ac:dyDescent="0.3">
      <c r="A2339" s="8"/>
      <c r="B2339" s="8"/>
      <c r="C2339" s="8"/>
      <c r="D2339" s="9"/>
      <c r="E2339" s="9"/>
      <c r="F2339" s="9"/>
      <c r="G2339" s="9"/>
      <c r="H2339" s="8"/>
      <c r="I2339" s="8"/>
      <c r="J2339" s="9"/>
      <c r="K2339" s="9"/>
      <c r="L2339" s="12"/>
      <c r="M2339" s="9"/>
      <c r="N2339" s="9"/>
      <c r="O2339" s="9"/>
      <c r="P2339" s="9"/>
      <c r="Q2339" s="9"/>
      <c r="R2339" s="12"/>
      <c r="S2339" s="12"/>
      <c r="T2339" s="13"/>
      <c r="U2339" s="12"/>
      <c r="V2339" s="12"/>
      <c r="W2339" s="12"/>
      <c r="X2339" s="12"/>
      <c r="Y2339" s="12"/>
      <c r="Z2339" s="12"/>
      <c r="AA2339" s="12"/>
      <c r="AB2339" s="12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  <c r="BD2339" s="13"/>
      <c r="BE2339" s="13"/>
    </row>
    <row r="2340" spans="1:57" hidden="1" x14ac:dyDescent="0.3">
      <c r="A2340" s="8"/>
      <c r="B2340" s="8"/>
      <c r="C2340" s="8"/>
      <c r="D2340" s="9"/>
      <c r="E2340" s="9"/>
      <c r="F2340" s="9"/>
      <c r="G2340" s="9"/>
      <c r="H2340" s="8"/>
      <c r="I2340" s="8"/>
      <c r="J2340" s="9"/>
      <c r="K2340" s="9"/>
      <c r="L2340" s="12"/>
      <c r="M2340" s="9"/>
      <c r="N2340" s="9"/>
      <c r="O2340" s="9"/>
      <c r="P2340" s="9"/>
      <c r="Q2340" s="9"/>
      <c r="R2340" s="12"/>
      <c r="S2340" s="12"/>
      <c r="T2340" s="13"/>
      <c r="U2340" s="12"/>
      <c r="V2340" s="12"/>
      <c r="W2340" s="12"/>
      <c r="X2340" s="12"/>
      <c r="Y2340" s="12"/>
      <c r="Z2340" s="12"/>
      <c r="AA2340" s="12"/>
      <c r="AB2340" s="12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  <c r="BD2340" s="13"/>
      <c r="BE2340" s="13"/>
    </row>
    <row r="2341" spans="1:57" hidden="1" x14ac:dyDescent="0.3">
      <c r="A2341" s="8"/>
      <c r="B2341" s="8"/>
      <c r="C2341" s="8"/>
      <c r="D2341" s="9"/>
      <c r="E2341" s="9"/>
      <c r="F2341" s="9"/>
      <c r="G2341" s="9"/>
      <c r="H2341" s="8"/>
      <c r="I2341" s="8"/>
      <c r="J2341" s="9"/>
      <c r="K2341" s="9"/>
      <c r="L2341" s="12"/>
      <c r="M2341" s="9"/>
      <c r="N2341" s="9"/>
      <c r="O2341" s="9"/>
      <c r="P2341" s="9"/>
      <c r="Q2341" s="9"/>
      <c r="R2341" s="12"/>
      <c r="S2341" s="12"/>
      <c r="T2341" s="13"/>
      <c r="U2341" s="12"/>
      <c r="V2341" s="12"/>
      <c r="W2341" s="12"/>
      <c r="X2341" s="12"/>
      <c r="Y2341" s="12"/>
      <c r="Z2341" s="12"/>
      <c r="AA2341" s="12"/>
      <c r="AB2341" s="12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  <c r="BD2341" s="13"/>
      <c r="BE2341" s="13"/>
    </row>
    <row r="2342" spans="1:57" hidden="1" x14ac:dyDescent="0.3">
      <c r="A2342" s="8"/>
      <c r="B2342" s="8"/>
      <c r="C2342" s="8"/>
      <c r="D2342" s="9"/>
      <c r="E2342" s="9"/>
      <c r="F2342" s="9"/>
      <c r="G2342" s="9"/>
      <c r="H2342" s="8"/>
      <c r="I2342" s="8"/>
      <c r="J2342" s="9"/>
      <c r="K2342" s="9"/>
      <c r="L2342" s="12"/>
      <c r="M2342" s="9"/>
      <c r="N2342" s="9"/>
      <c r="O2342" s="9"/>
      <c r="P2342" s="9"/>
      <c r="Q2342" s="9"/>
      <c r="R2342" s="12"/>
      <c r="S2342" s="12"/>
      <c r="T2342" s="13"/>
      <c r="U2342" s="12"/>
      <c r="V2342" s="12"/>
      <c r="W2342" s="12"/>
      <c r="X2342" s="12"/>
      <c r="Y2342" s="12"/>
      <c r="Z2342" s="12"/>
      <c r="AA2342" s="12"/>
      <c r="AB2342" s="12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  <c r="BD2342" s="13"/>
      <c r="BE2342" s="13"/>
    </row>
    <row r="2343" spans="1:57" hidden="1" x14ac:dyDescent="0.3">
      <c r="A2343" s="8"/>
      <c r="B2343" s="8"/>
      <c r="C2343" s="8"/>
      <c r="D2343" s="9"/>
      <c r="E2343" s="9"/>
      <c r="F2343" s="9"/>
      <c r="G2343" s="9"/>
      <c r="H2343" s="8"/>
      <c r="I2343" s="8"/>
      <c r="J2343" s="9"/>
      <c r="K2343" s="9"/>
      <c r="L2343" s="12"/>
      <c r="M2343" s="9"/>
      <c r="N2343" s="9"/>
      <c r="O2343" s="9"/>
      <c r="P2343" s="9"/>
      <c r="Q2343" s="9"/>
      <c r="R2343" s="12"/>
      <c r="S2343" s="12"/>
      <c r="T2343" s="13"/>
      <c r="U2343" s="12"/>
      <c r="V2343" s="12"/>
      <c r="W2343" s="12"/>
      <c r="X2343" s="12"/>
      <c r="Y2343" s="12"/>
      <c r="Z2343" s="12"/>
      <c r="AA2343" s="12"/>
      <c r="AB2343" s="12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  <c r="BD2343" s="13"/>
      <c r="BE2343" s="13"/>
    </row>
    <row r="2344" spans="1:57" hidden="1" x14ac:dyDescent="0.3">
      <c r="A2344" s="8"/>
      <c r="B2344" s="8"/>
      <c r="C2344" s="8"/>
      <c r="D2344" s="9"/>
      <c r="E2344" s="9"/>
      <c r="F2344" s="9"/>
      <c r="G2344" s="9"/>
      <c r="H2344" s="8"/>
      <c r="I2344" s="8"/>
      <c r="J2344" s="9"/>
      <c r="K2344" s="9"/>
      <c r="L2344" s="12"/>
      <c r="M2344" s="9"/>
      <c r="N2344" s="9"/>
      <c r="O2344" s="9"/>
      <c r="P2344" s="9"/>
      <c r="Q2344" s="9"/>
      <c r="R2344" s="12"/>
      <c r="S2344" s="12"/>
      <c r="T2344" s="13"/>
      <c r="U2344" s="12"/>
      <c r="V2344" s="12"/>
      <c r="W2344" s="12"/>
      <c r="X2344" s="12"/>
      <c r="Y2344" s="12"/>
      <c r="Z2344" s="12"/>
      <c r="AA2344" s="12"/>
      <c r="AB2344" s="12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  <c r="BD2344" s="13"/>
      <c r="BE2344" s="13"/>
    </row>
    <row r="2345" spans="1:57" hidden="1" x14ac:dyDescent="0.3">
      <c r="A2345" s="8"/>
      <c r="B2345" s="8"/>
      <c r="C2345" s="8"/>
      <c r="D2345" s="9"/>
      <c r="E2345" s="9"/>
      <c r="F2345" s="9"/>
      <c r="G2345" s="9"/>
      <c r="H2345" s="8"/>
      <c r="I2345" s="8"/>
      <c r="J2345" s="9"/>
      <c r="K2345" s="9"/>
      <c r="L2345" s="12"/>
      <c r="M2345" s="9"/>
      <c r="N2345" s="9"/>
      <c r="O2345" s="9"/>
      <c r="P2345" s="9"/>
      <c r="Q2345" s="9"/>
      <c r="R2345" s="12"/>
      <c r="S2345" s="12"/>
      <c r="T2345" s="13"/>
      <c r="U2345" s="12"/>
      <c r="V2345" s="12"/>
      <c r="W2345" s="12"/>
      <c r="X2345" s="12"/>
      <c r="Y2345" s="12"/>
      <c r="Z2345" s="12"/>
      <c r="AA2345" s="12"/>
      <c r="AB2345" s="12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  <c r="BD2345" s="13"/>
      <c r="BE2345" s="13"/>
    </row>
    <row r="2346" spans="1:57" hidden="1" x14ac:dyDescent="0.3">
      <c r="A2346" s="8"/>
      <c r="B2346" s="8"/>
      <c r="C2346" s="8"/>
      <c r="D2346" s="9"/>
      <c r="E2346" s="9"/>
      <c r="F2346" s="9"/>
      <c r="G2346" s="9"/>
      <c r="H2346" s="8"/>
      <c r="I2346" s="8"/>
      <c r="J2346" s="9"/>
      <c r="K2346" s="9"/>
      <c r="L2346" s="12"/>
      <c r="M2346" s="9"/>
      <c r="N2346" s="9"/>
      <c r="O2346" s="9"/>
      <c r="P2346" s="9"/>
      <c r="Q2346" s="9"/>
      <c r="R2346" s="12"/>
      <c r="S2346" s="12"/>
      <c r="T2346" s="13"/>
      <c r="U2346" s="12"/>
      <c r="V2346" s="12"/>
      <c r="W2346" s="12"/>
      <c r="X2346" s="12"/>
      <c r="Y2346" s="12"/>
      <c r="Z2346" s="12"/>
      <c r="AA2346" s="12"/>
      <c r="AB2346" s="12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  <c r="BD2346" s="13"/>
      <c r="BE2346" s="13"/>
    </row>
    <row r="2347" spans="1:57" hidden="1" x14ac:dyDescent="0.3">
      <c r="A2347" s="8"/>
      <c r="B2347" s="8"/>
      <c r="C2347" s="8"/>
      <c r="D2347" s="9"/>
      <c r="E2347" s="9"/>
      <c r="F2347" s="9"/>
      <c r="G2347" s="9"/>
      <c r="H2347" s="8"/>
      <c r="I2347" s="8"/>
      <c r="J2347" s="9"/>
      <c r="K2347" s="9"/>
      <c r="L2347" s="12"/>
      <c r="M2347" s="9"/>
      <c r="N2347" s="9"/>
      <c r="O2347" s="9"/>
      <c r="P2347" s="9"/>
      <c r="Q2347" s="9"/>
      <c r="R2347" s="12"/>
      <c r="S2347" s="12"/>
      <c r="T2347" s="13"/>
      <c r="U2347" s="12"/>
      <c r="V2347" s="12"/>
      <c r="W2347" s="12"/>
      <c r="X2347" s="12"/>
      <c r="Y2347" s="12"/>
      <c r="Z2347" s="12"/>
      <c r="AA2347" s="12"/>
      <c r="AB2347" s="12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  <c r="BD2347" s="13"/>
      <c r="BE2347" s="13"/>
    </row>
    <row r="2348" spans="1:57" hidden="1" x14ac:dyDescent="0.3">
      <c r="A2348" s="8"/>
      <c r="B2348" s="8"/>
      <c r="C2348" s="8"/>
      <c r="D2348" s="9"/>
      <c r="E2348" s="9"/>
      <c r="F2348" s="9"/>
      <c r="G2348" s="9"/>
      <c r="H2348" s="8"/>
      <c r="I2348" s="8"/>
      <c r="J2348" s="9"/>
      <c r="K2348" s="9"/>
      <c r="L2348" s="12"/>
      <c r="M2348" s="9"/>
      <c r="N2348" s="9"/>
      <c r="O2348" s="9"/>
      <c r="P2348" s="9"/>
      <c r="Q2348" s="9"/>
      <c r="R2348" s="12"/>
      <c r="S2348" s="12"/>
      <c r="T2348" s="13"/>
      <c r="U2348" s="12"/>
      <c r="V2348" s="12"/>
      <c r="W2348" s="12"/>
      <c r="X2348" s="12"/>
      <c r="Y2348" s="12"/>
      <c r="Z2348" s="12"/>
      <c r="AA2348" s="12"/>
      <c r="AB2348" s="12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  <c r="BD2348" s="13"/>
      <c r="BE2348" s="13"/>
    </row>
    <row r="2349" spans="1:57" hidden="1" x14ac:dyDescent="0.3">
      <c r="A2349" s="8"/>
      <c r="B2349" s="8"/>
      <c r="C2349" s="8"/>
      <c r="D2349" s="9"/>
      <c r="E2349" s="9"/>
      <c r="F2349" s="9"/>
      <c r="G2349" s="9"/>
      <c r="H2349" s="8"/>
      <c r="I2349" s="8"/>
      <c r="J2349" s="9"/>
      <c r="K2349" s="9"/>
      <c r="L2349" s="12"/>
      <c r="M2349" s="9"/>
      <c r="N2349" s="9"/>
      <c r="O2349" s="9"/>
      <c r="P2349" s="9"/>
      <c r="Q2349" s="9"/>
      <c r="R2349" s="12"/>
      <c r="S2349" s="12"/>
      <c r="T2349" s="13"/>
      <c r="U2349" s="12"/>
      <c r="V2349" s="12"/>
      <c r="W2349" s="12"/>
      <c r="X2349" s="12"/>
      <c r="Y2349" s="12"/>
      <c r="Z2349" s="12"/>
      <c r="AA2349" s="12"/>
      <c r="AB2349" s="12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  <c r="BD2349" s="13"/>
      <c r="BE2349" s="13"/>
    </row>
    <row r="2350" spans="1:57" hidden="1" x14ac:dyDescent="0.3">
      <c r="A2350" s="8"/>
      <c r="B2350" s="8"/>
      <c r="C2350" s="8"/>
      <c r="D2350" s="9"/>
      <c r="E2350" s="9"/>
      <c r="F2350" s="9"/>
      <c r="G2350" s="9"/>
      <c r="H2350" s="8"/>
      <c r="I2350" s="8"/>
      <c r="J2350" s="9"/>
      <c r="K2350" s="9"/>
      <c r="L2350" s="12"/>
      <c r="M2350" s="9"/>
      <c r="N2350" s="9"/>
      <c r="O2350" s="9"/>
      <c r="P2350" s="9"/>
      <c r="Q2350" s="9"/>
      <c r="R2350" s="12"/>
      <c r="S2350" s="12"/>
      <c r="T2350" s="13"/>
      <c r="U2350" s="12"/>
      <c r="V2350" s="12"/>
      <c r="W2350" s="12"/>
      <c r="X2350" s="12"/>
      <c r="Y2350" s="12"/>
      <c r="Z2350" s="12"/>
      <c r="AA2350" s="12"/>
      <c r="AB2350" s="12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  <c r="BD2350" s="13"/>
      <c r="BE2350" s="13"/>
    </row>
    <row r="2351" spans="1:57" hidden="1" x14ac:dyDescent="0.3">
      <c r="A2351" s="8"/>
      <c r="B2351" s="8"/>
      <c r="C2351" s="8"/>
      <c r="D2351" s="9"/>
      <c r="E2351" s="9"/>
      <c r="F2351" s="9"/>
      <c r="G2351" s="9"/>
      <c r="H2351" s="8"/>
      <c r="I2351" s="8"/>
      <c r="J2351" s="9"/>
      <c r="K2351" s="9"/>
      <c r="L2351" s="12"/>
      <c r="M2351" s="9"/>
      <c r="N2351" s="9"/>
      <c r="O2351" s="9"/>
      <c r="P2351" s="9"/>
      <c r="Q2351" s="9"/>
      <c r="R2351" s="12"/>
      <c r="S2351" s="12"/>
      <c r="T2351" s="13"/>
      <c r="U2351" s="12"/>
      <c r="V2351" s="12"/>
      <c r="W2351" s="12"/>
      <c r="X2351" s="12"/>
      <c r="Y2351" s="12"/>
      <c r="Z2351" s="12"/>
      <c r="AA2351" s="12"/>
      <c r="AB2351" s="12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  <c r="BD2351" s="13"/>
      <c r="BE2351" s="13"/>
    </row>
    <row r="2352" spans="1:57" hidden="1" x14ac:dyDescent="0.3">
      <c r="A2352" s="8"/>
      <c r="B2352" s="8"/>
      <c r="C2352" s="8"/>
      <c r="D2352" s="9"/>
      <c r="E2352" s="9"/>
      <c r="F2352" s="9"/>
      <c r="G2352" s="9"/>
      <c r="H2352" s="8"/>
      <c r="I2352" s="8"/>
      <c r="J2352" s="9"/>
      <c r="K2352" s="9"/>
      <c r="L2352" s="12"/>
      <c r="M2352" s="9"/>
      <c r="N2352" s="9"/>
      <c r="O2352" s="9"/>
      <c r="P2352" s="9"/>
      <c r="Q2352" s="9"/>
      <c r="R2352" s="12"/>
      <c r="S2352" s="12"/>
      <c r="T2352" s="13"/>
      <c r="U2352" s="12"/>
      <c r="V2352" s="12"/>
      <c r="W2352" s="12"/>
      <c r="X2352" s="12"/>
      <c r="Y2352" s="12"/>
      <c r="Z2352" s="12"/>
      <c r="AA2352" s="12"/>
      <c r="AB2352" s="12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  <c r="BD2352" s="13"/>
      <c r="BE2352" s="13"/>
    </row>
    <row r="2353" spans="1:57" hidden="1" x14ac:dyDescent="0.3">
      <c r="A2353" s="8"/>
      <c r="B2353" s="8"/>
      <c r="C2353" s="8"/>
      <c r="D2353" s="9"/>
      <c r="E2353" s="9"/>
      <c r="F2353" s="9"/>
      <c r="G2353" s="9"/>
      <c r="H2353" s="8"/>
      <c r="I2353" s="8"/>
      <c r="J2353" s="9"/>
      <c r="K2353" s="9"/>
      <c r="L2353" s="12"/>
      <c r="M2353" s="9"/>
      <c r="N2353" s="9"/>
      <c r="O2353" s="9"/>
      <c r="P2353" s="9"/>
      <c r="Q2353" s="9"/>
      <c r="R2353" s="12"/>
      <c r="S2353" s="12"/>
      <c r="T2353" s="13"/>
      <c r="U2353" s="12"/>
      <c r="V2353" s="12"/>
      <c r="W2353" s="12"/>
      <c r="X2353" s="12"/>
      <c r="Y2353" s="12"/>
      <c r="Z2353" s="12"/>
      <c r="AA2353" s="12"/>
      <c r="AB2353" s="12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  <c r="BD2353" s="13"/>
      <c r="BE2353" s="13"/>
    </row>
    <row r="2354" spans="1:57" hidden="1" x14ac:dyDescent="0.3">
      <c r="A2354" s="8"/>
      <c r="B2354" s="8"/>
      <c r="C2354" s="8"/>
      <c r="D2354" s="9"/>
      <c r="E2354" s="9"/>
      <c r="F2354" s="9"/>
      <c r="G2354" s="9"/>
      <c r="H2354" s="8"/>
      <c r="I2354" s="8"/>
      <c r="J2354" s="9"/>
      <c r="K2354" s="9"/>
      <c r="L2354" s="12"/>
      <c r="M2354" s="9"/>
      <c r="N2354" s="9"/>
      <c r="O2354" s="9"/>
      <c r="P2354" s="9"/>
      <c r="Q2354" s="9"/>
      <c r="R2354" s="12"/>
      <c r="S2354" s="12"/>
      <c r="T2354" s="13"/>
      <c r="U2354" s="12"/>
      <c r="V2354" s="12"/>
      <c r="W2354" s="12"/>
      <c r="X2354" s="12"/>
      <c r="Y2354" s="12"/>
      <c r="Z2354" s="12"/>
      <c r="AA2354" s="12"/>
      <c r="AB2354" s="12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  <c r="BD2354" s="13"/>
      <c r="BE2354" s="13"/>
    </row>
    <row r="2355" spans="1:57" hidden="1" x14ac:dyDescent="0.3">
      <c r="A2355" s="8"/>
      <c r="B2355" s="8"/>
      <c r="C2355" s="8"/>
      <c r="D2355" s="9"/>
      <c r="E2355" s="9"/>
      <c r="F2355" s="9"/>
      <c r="G2355" s="9"/>
      <c r="H2355" s="8"/>
      <c r="I2355" s="8"/>
      <c r="J2355" s="9"/>
      <c r="K2355" s="9"/>
      <c r="L2355" s="12"/>
      <c r="M2355" s="9"/>
      <c r="N2355" s="9"/>
      <c r="O2355" s="9"/>
      <c r="P2355" s="9"/>
      <c r="Q2355" s="9"/>
      <c r="R2355" s="12"/>
      <c r="S2355" s="12"/>
      <c r="T2355" s="13"/>
      <c r="U2355" s="12"/>
      <c r="V2355" s="12"/>
      <c r="W2355" s="12"/>
      <c r="X2355" s="12"/>
      <c r="Y2355" s="12"/>
      <c r="Z2355" s="12"/>
      <c r="AA2355" s="12"/>
      <c r="AB2355" s="12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  <c r="BD2355" s="13"/>
      <c r="BE2355" s="13"/>
    </row>
    <row r="2356" spans="1:57" hidden="1" x14ac:dyDescent="0.3">
      <c r="A2356" s="8"/>
      <c r="B2356" s="8"/>
      <c r="C2356" s="8"/>
      <c r="D2356" s="9"/>
      <c r="E2356" s="9"/>
      <c r="F2356" s="9"/>
      <c r="G2356" s="9"/>
      <c r="H2356" s="8"/>
      <c r="I2356" s="8"/>
      <c r="J2356" s="9"/>
      <c r="K2356" s="9"/>
      <c r="L2356" s="12"/>
      <c r="M2356" s="9"/>
      <c r="N2356" s="9"/>
      <c r="O2356" s="9"/>
      <c r="P2356" s="9"/>
      <c r="Q2356" s="9"/>
      <c r="R2356" s="12"/>
      <c r="S2356" s="12"/>
      <c r="T2356" s="13"/>
      <c r="U2356" s="12"/>
      <c r="V2356" s="12"/>
      <c r="W2356" s="12"/>
      <c r="X2356" s="12"/>
      <c r="Y2356" s="12"/>
      <c r="Z2356" s="12"/>
      <c r="AA2356" s="12"/>
      <c r="AB2356" s="12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  <c r="BD2356" s="13"/>
      <c r="BE2356" s="13"/>
    </row>
    <row r="2357" spans="1:57" hidden="1" x14ac:dyDescent="0.3">
      <c r="A2357" s="8"/>
      <c r="B2357" s="8"/>
      <c r="C2357" s="8"/>
      <c r="D2357" s="9"/>
      <c r="E2357" s="9"/>
      <c r="F2357" s="9"/>
      <c r="G2357" s="9"/>
      <c r="H2357" s="8"/>
      <c r="I2357" s="8"/>
      <c r="J2357" s="9"/>
      <c r="K2357" s="9"/>
      <c r="L2357" s="12"/>
      <c r="M2357" s="9"/>
      <c r="N2357" s="9"/>
      <c r="O2357" s="9"/>
      <c r="P2357" s="9"/>
      <c r="Q2357" s="9"/>
      <c r="R2357" s="12"/>
      <c r="S2357" s="12"/>
      <c r="T2357" s="13"/>
      <c r="U2357" s="12"/>
      <c r="V2357" s="12"/>
      <c r="W2357" s="12"/>
      <c r="X2357" s="12"/>
      <c r="Y2357" s="12"/>
      <c r="Z2357" s="12"/>
      <c r="AA2357" s="12"/>
      <c r="AB2357" s="12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  <c r="BD2357" s="13"/>
      <c r="BE2357" s="13"/>
    </row>
    <row r="2358" spans="1:57" hidden="1" x14ac:dyDescent="0.3">
      <c r="A2358" s="8"/>
      <c r="B2358" s="8"/>
      <c r="C2358" s="8"/>
      <c r="D2358" s="9"/>
      <c r="E2358" s="9"/>
      <c r="F2358" s="9"/>
      <c r="G2358" s="9"/>
      <c r="H2358" s="8"/>
      <c r="I2358" s="8"/>
      <c r="J2358" s="9"/>
      <c r="K2358" s="9"/>
      <c r="L2358" s="12"/>
      <c r="M2358" s="9"/>
      <c r="N2358" s="9"/>
      <c r="O2358" s="9"/>
      <c r="P2358" s="9"/>
      <c r="Q2358" s="9"/>
      <c r="R2358" s="12"/>
      <c r="S2358" s="12"/>
      <c r="T2358" s="13"/>
      <c r="U2358" s="12"/>
      <c r="V2358" s="12"/>
      <c r="W2358" s="12"/>
      <c r="X2358" s="12"/>
      <c r="Y2358" s="12"/>
      <c r="Z2358" s="12"/>
      <c r="AA2358" s="12"/>
      <c r="AB2358" s="12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  <c r="BD2358" s="13"/>
      <c r="BE2358" s="13"/>
    </row>
    <row r="2359" spans="1:57" hidden="1" x14ac:dyDescent="0.3">
      <c r="A2359" s="8"/>
      <c r="B2359" s="8"/>
      <c r="C2359" s="8"/>
      <c r="D2359" s="9"/>
      <c r="E2359" s="9"/>
      <c r="F2359" s="9"/>
      <c r="G2359" s="9"/>
      <c r="H2359" s="8"/>
      <c r="I2359" s="8"/>
      <c r="J2359" s="9"/>
      <c r="K2359" s="9"/>
      <c r="L2359" s="12"/>
      <c r="M2359" s="9"/>
      <c r="N2359" s="9"/>
      <c r="O2359" s="9"/>
      <c r="P2359" s="9"/>
      <c r="Q2359" s="9"/>
      <c r="R2359" s="12"/>
      <c r="S2359" s="12"/>
      <c r="T2359" s="13"/>
      <c r="U2359" s="12"/>
      <c r="V2359" s="12"/>
      <c r="W2359" s="12"/>
      <c r="X2359" s="12"/>
      <c r="Y2359" s="12"/>
      <c r="Z2359" s="12"/>
      <c r="AA2359" s="12"/>
      <c r="AB2359" s="12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  <c r="BD2359" s="13"/>
      <c r="BE2359" s="13"/>
    </row>
    <row r="2360" spans="1:57" hidden="1" x14ac:dyDescent="0.3">
      <c r="A2360" s="8"/>
      <c r="B2360" s="8"/>
      <c r="C2360" s="8"/>
      <c r="D2360" s="9"/>
      <c r="E2360" s="9"/>
      <c r="F2360" s="9"/>
      <c r="G2360" s="9"/>
      <c r="H2360" s="8"/>
      <c r="I2360" s="8"/>
      <c r="J2360" s="9"/>
      <c r="K2360" s="9"/>
      <c r="L2360" s="12"/>
      <c r="M2360" s="9"/>
      <c r="N2360" s="9"/>
      <c r="O2360" s="9"/>
      <c r="P2360" s="9"/>
      <c r="Q2360" s="9"/>
      <c r="R2360" s="12"/>
      <c r="S2360" s="12"/>
      <c r="T2360" s="13"/>
      <c r="U2360" s="12"/>
      <c r="V2360" s="12"/>
      <c r="W2360" s="12"/>
      <c r="X2360" s="12"/>
      <c r="Y2360" s="12"/>
      <c r="Z2360" s="12"/>
      <c r="AA2360" s="12"/>
      <c r="AB2360" s="12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  <c r="BD2360" s="13"/>
      <c r="BE2360" s="13"/>
    </row>
    <row r="2361" spans="1:57" hidden="1" x14ac:dyDescent="0.3">
      <c r="A2361" s="8"/>
      <c r="B2361" s="8"/>
      <c r="C2361" s="8"/>
      <c r="D2361" s="9"/>
      <c r="E2361" s="9"/>
      <c r="F2361" s="9"/>
      <c r="G2361" s="9"/>
      <c r="H2361" s="8"/>
      <c r="I2361" s="8"/>
      <c r="J2361" s="9"/>
      <c r="K2361" s="9"/>
      <c r="L2361" s="12"/>
      <c r="M2361" s="9"/>
      <c r="N2361" s="9"/>
      <c r="O2361" s="9"/>
      <c r="P2361" s="9"/>
      <c r="Q2361" s="9"/>
      <c r="R2361" s="12"/>
      <c r="S2361" s="12"/>
      <c r="T2361" s="13"/>
      <c r="U2361" s="12"/>
      <c r="V2361" s="12"/>
      <c r="W2361" s="12"/>
      <c r="X2361" s="12"/>
      <c r="Y2361" s="12"/>
      <c r="Z2361" s="12"/>
      <c r="AA2361" s="12"/>
      <c r="AB2361" s="12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  <c r="BD2361" s="13"/>
      <c r="BE2361" s="13"/>
    </row>
    <row r="2362" spans="1:57" hidden="1" x14ac:dyDescent="0.3">
      <c r="A2362" s="8"/>
      <c r="B2362" s="8"/>
      <c r="C2362" s="8"/>
      <c r="D2362" s="9"/>
      <c r="E2362" s="9"/>
      <c r="F2362" s="9"/>
      <c r="G2362" s="9"/>
      <c r="H2362" s="8"/>
      <c r="I2362" s="8"/>
      <c r="J2362" s="9"/>
      <c r="K2362" s="9"/>
      <c r="L2362" s="12"/>
      <c r="M2362" s="9"/>
      <c r="N2362" s="9"/>
      <c r="O2362" s="9"/>
      <c r="P2362" s="9"/>
      <c r="Q2362" s="9"/>
      <c r="R2362" s="12"/>
      <c r="S2362" s="12"/>
      <c r="T2362" s="13"/>
      <c r="U2362" s="12"/>
      <c r="V2362" s="12"/>
      <c r="W2362" s="12"/>
      <c r="X2362" s="12"/>
      <c r="Y2362" s="12"/>
      <c r="Z2362" s="12"/>
      <c r="AA2362" s="12"/>
      <c r="AB2362" s="12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  <c r="BD2362" s="13"/>
      <c r="BE2362" s="13"/>
    </row>
    <row r="2363" spans="1:57" hidden="1" x14ac:dyDescent="0.3">
      <c r="A2363" s="8"/>
      <c r="B2363" s="8"/>
      <c r="C2363" s="8"/>
      <c r="D2363" s="9"/>
      <c r="E2363" s="9"/>
      <c r="F2363" s="9"/>
      <c r="G2363" s="9"/>
      <c r="H2363" s="8"/>
      <c r="I2363" s="8"/>
      <c r="J2363" s="9"/>
      <c r="K2363" s="9"/>
      <c r="L2363" s="12"/>
      <c r="M2363" s="9"/>
      <c r="N2363" s="9"/>
      <c r="O2363" s="9"/>
      <c r="P2363" s="9"/>
      <c r="Q2363" s="9"/>
      <c r="R2363" s="12"/>
      <c r="S2363" s="12"/>
      <c r="T2363" s="13"/>
      <c r="U2363" s="12"/>
      <c r="V2363" s="12"/>
      <c r="W2363" s="12"/>
      <c r="X2363" s="12"/>
      <c r="Y2363" s="12"/>
      <c r="Z2363" s="12"/>
      <c r="AA2363" s="12"/>
      <c r="AB2363" s="12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  <c r="BD2363" s="13"/>
      <c r="BE2363" s="13"/>
    </row>
    <row r="2364" spans="1:57" hidden="1" x14ac:dyDescent="0.3">
      <c r="A2364" s="8"/>
      <c r="B2364" s="8"/>
      <c r="C2364" s="8"/>
      <c r="D2364" s="9"/>
      <c r="E2364" s="9"/>
      <c r="F2364" s="9"/>
      <c r="G2364" s="9"/>
      <c r="H2364" s="8"/>
      <c r="I2364" s="8"/>
      <c r="J2364" s="9"/>
      <c r="K2364" s="9"/>
      <c r="L2364" s="12"/>
      <c r="M2364" s="9"/>
      <c r="N2364" s="9"/>
      <c r="O2364" s="9"/>
      <c r="P2364" s="9"/>
      <c r="Q2364" s="9"/>
      <c r="R2364" s="12"/>
      <c r="S2364" s="12"/>
      <c r="T2364" s="13"/>
      <c r="U2364" s="12"/>
      <c r="V2364" s="12"/>
      <c r="W2364" s="12"/>
      <c r="X2364" s="12"/>
      <c r="Y2364" s="12"/>
      <c r="Z2364" s="12"/>
      <c r="AA2364" s="12"/>
      <c r="AB2364" s="12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  <c r="BD2364" s="13"/>
      <c r="BE2364" s="13"/>
    </row>
    <row r="2365" spans="1:57" hidden="1" x14ac:dyDescent="0.3">
      <c r="A2365" s="8"/>
      <c r="B2365" s="8"/>
      <c r="C2365" s="8"/>
      <c r="D2365" s="9"/>
      <c r="E2365" s="9"/>
      <c r="F2365" s="9"/>
      <c r="G2365" s="9"/>
      <c r="H2365" s="8"/>
      <c r="I2365" s="8"/>
      <c r="J2365" s="9"/>
      <c r="K2365" s="9"/>
      <c r="L2365" s="12"/>
      <c r="M2365" s="9"/>
      <c r="N2365" s="9"/>
      <c r="O2365" s="9"/>
      <c r="P2365" s="9"/>
      <c r="Q2365" s="9"/>
      <c r="R2365" s="12"/>
      <c r="S2365" s="12"/>
      <c r="T2365" s="13"/>
      <c r="U2365" s="12"/>
      <c r="V2365" s="12"/>
      <c r="W2365" s="12"/>
      <c r="X2365" s="12"/>
      <c r="Y2365" s="12"/>
      <c r="Z2365" s="12"/>
      <c r="AA2365" s="12"/>
      <c r="AB2365" s="12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  <c r="BD2365" s="13"/>
      <c r="BE2365" s="13"/>
    </row>
    <row r="2366" spans="1:57" hidden="1" x14ac:dyDescent="0.3">
      <c r="A2366" s="8"/>
      <c r="B2366" s="8"/>
      <c r="C2366" s="8"/>
      <c r="D2366" s="9"/>
      <c r="E2366" s="9"/>
      <c r="F2366" s="9"/>
      <c r="G2366" s="9"/>
      <c r="H2366" s="8"/>
      <c r="I2366" s="8"/>
      <c r="J2366" s="9"/>
      <c r="K2366" s="9"/>
      <c r="L2366" s="12"/>
      <c r="M2366" s="9"/>
      <c r="N2366" s="9"/>
      <c r="O2366" s="9"/>
      <c r="P2366" s="9"/>
      <c r="Q2366" s="9"/>
      <c r="R2366" s="12"/>
      <c r="S2366" s="12"/>
      <c r="T2366" s="13"/>
      <c r="U2366" s="12"/>
      <c r="V2366" s="12"/>
      <c r="W2366" s="12"/>
      <c r="X2366" s="12"/>
      <c r="Y2366" s="12"/>
      <c r="Z2366" s="12"/>
      <c r="AA2366" s="12"/>
      <c r="AB2366" s="12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  <c r="BD2366" s="13"/>
      <c r="BE2366" s="13"/>
    </row>
    <row r="2367" spans="1:57" hidden="1" x14ac:dyDescent="0.3">
      <c r="A2367" s="8"/>
      <c r="B2367" s="8"/>
      <c r="C2367" s="8"/>
      <c r="D2367" s="9"/>
      <c r="E2367" s="9"/>
      <c r="F2367" s="9"/>
      <c r="G2367" s="9"/>
      <c r="H2367" s="8"/>
      <c r="I2367" s="8"/>
      <c r="J2367" s="9"/>
      <c r="K2367" s="9"/>
      <c r="L2367" s="12"/>
      <c r="M2367" s="9"/>
      <c r="N2367" s="9"/>
      <c r="O2367" s="9"/>
      <c r="P2367" s="9"/>
      <c r="Q2367" s="9"/>
      <c r="R2367" s="12"/>
      <c r="S2367" s="12"/>
      <c r="T2367" s="13"/>
      <c r="U2367" s="12"/>
      <c r="V2367" s="12"/>
      <c r="W2367" s="12"/>
      <c r="X2367" s="12"/>
      <c r="Y2367" s="12"/>
      <c r="Z2367" s="12"/>
      <c r="AA2367" s="12"/>
      <c r="AB2367" s="12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  <c r="BD2367" s="13"/>
      <c r="BE2367" s="13"/>
    </row>
    <row r="2368" spans="1:57" hidden="1" x14ac:dyDescent="0.3">
      <c r="A2368" s="8"/>
      <c r="B2368" s="8"/>
      <c r="C2368" s="8"/>
      <c r="D2368" s="9"/>
      <c r="E2368" s="9"/>
      <c r="F2368" s="9"/>
      <c r="G2368" s="9"/>
      <c r="H2368" s="8"/>
      <c r="I2368" s="8"/>
      <c r="J2368" s="9"/>
      <c r="K2368" s="9"/>
      <c r="L2368" s="12"/>
      <c r="M2368" s="9"/>
      <c r="N2368" s="9"/>
      <c r="O2368" s="9"/>
      <c r="P2368" s="9"/>
      <c r="Q2368" s="9"/>
      <c r="R2368" s="12"/>
      <c r="S2368" s="12"/>
      <c r="T2368" s="13"/>
      <c r="U2368" s="12"/>
      <c r="V2368" s="12"/>
      <c r="W2368" s="12"/>
      <c r="X2368" s="12"/>
      <c r="Y2368" s="12"/>
      <c r="Z2368" s="12"/>
      <c r="AA2368" s="12"/>
      <c r="AB2368" s="12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  <c r="BD2368" s="13"/>
      <c r="BE2368" s="13"/>
    </row>
    <row r="2369" spans="1:57" hidden="1" x14ac:dyDescent="0.3">
      <c r="A2369" s="8"/>
      <c r="B2369" s="8"/>
      <c r="C2369" s="8"/>
      <c r="D2369" s="9"/>
      <c r="E2369" s="9"/>
      <c r="F2369" s="9"/>
      <c r="G2369" s="9"/>
      <c r="H2369" s="8"/>
      <c r="I2369" s="8"/>
      <c r="J2369" s="9"/>
      <c r="K2369" s="9"/>
      <c r="L2369" s="12"/>
      <c r="M2369" s="9"/>
      <c r="N2369" s="9"/>
      <c r="O2369" s="9"/>
      <c r="P2369" s="9"/>
      <c r="Q2369" s="9"/>
      <c r="R2369" s="12"/>
      <c r="S2369" s="12"/>
      <c r="T2369" s="13"/>
      <c r="U2369" s="12"/>
      <c r="V2369" s="12"/>
      <c r="W2369" s="12"/>
      <c r="X2369" s="12"/>
      <c r="Y2369" s="12"/>
      <c r="Z2369" s="12"/>
      <c r="AA2369" s="12"/>
      <c r="AB2369" s="12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  <c r="BD2369" s="13"/>
      <c r="BE2369" s="13"/>
    </row>
    <row r="2370" spans="1:57" hidden="1" x14ac:dyDescent="0.3">
      <c r="A2370" s="8"/>
      <c r="B2370" s="8"/>
      <c r="C2370" s="8"/>
      <c r="D2370" s="9"/>
      <c r="E2370" s="9"/>
      <c r="F2370" s="9"/>
      <c r="G2370" s="9"/>
      <c r="H2370" s="8"/>
      <c r="I2370" s="8"/>
      <c r="J2370" s="9"/>
      <c r="K2370" s="9"/>
      <c r="L2370" s="12"/>
      <c r="M2370" s="9"/>
      <c r="N2370" s="9"/>
      <c r="O2370" s="9"/>
      <c r="P2370" s="9"/>
      <c r="Q2370" s="9"/>
      <c r="R2370" s="12"/>
      <c r="S2370" s="12"/>
      <c r="T2370" s="13"/>
      <c r="U2370" s="12"/>
      <c r="V2370" s="12"/>
      <c r="W2370" s="12"/>
      <c r="X2370" s="12"/>
      <c r="Y2370" s="12"/>
      <c r="Z2370" s="12"/>
      <c r="AA2370" s="12"/>
      <c r="AB2370" s="12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  <c r="BD2370" s="13"/>
      <c r="BE2370" s="13"/>
    </row>
    <row r="2371" spans="1:57" hidden="1" x14ac:dyDescent="0.3">
      <c r="A2371" s="8"/>
      <c r="B2371" s="8"/>
      <c r="C2371" s="8"/>
      <c r="D2371" s="9"/>
      <c r="E2371" s="9"/>
      <c r="F2371" s="9"/>
      <c r="G2371" s="9"/>
      <c r="H2371" s="8"/>
      <c r="I2371" s="8"/>
      <c r="J2371" s="9"/>
      <c r="K2371" s="9"/>
      <c r="L2371" s="12"/>
      <c r="M2371" s="9"/>
      <c r="N2371" s="9"/>
      <c r="O2371" s="9"/>
      <c r="P2371" s="9"/>
      <c r="Q2371" s="9"/>
      <c r="R2371" s="12"/>
      <c r="S2371" s="12"/>
      <c r="T2371" s="13"/>
      <c r="U2371" s="12"/>
      <c r="V2371" s="12"/>
      <c r="W2371" s="12"/>
      <c r="X2371" s="12"/>
      <c r="Y2371" s="12"/>
      <c r="Z2371" s="12"/>
      <c r="AA2371" s="12"/>
      <c r="AB2371" s="12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  <c r="BD2371" s="13"/>
      <c r="BE2371" s="13"/>
    </row>
    <row r="2372" spans="1:57" hidden="1" x14ac:dyDescent="0.3">
      <c r="A2372" s="8"/>
      <c r="B2372" s="8"/>
      <c r="C2372" s="8"/>
      <c r="D2372" s="9"/>
      <c r="E2372" s="9"/>
      <c r="F2372" s="9"/>
      <c r="G2372" s="9"/>
      <c r="H2372" s="8"/>
      <c r="I2372" s="8"/>
      <c r="J2372" s="9"/>
      <c r="K2372" s="9"/>
      <c r="L2372" s="12"/>
      <c r="M2372" s="9"/>
      <c r="N2372" s="9"/>
      <c r="O2372" s="9"/>
      <c r="P2372" s="9"/>
      <c r="Q2372" s="9"/>
      <c r="R2372" s="12"/>
      <c r="S2372" s="12"/>
      <c r="T2372" s="13"/>
      <c r="U2372" s="12"/>
      <c r="V2372" s="12"/>
      <c r="W2372" s="12"/>
      <c r="X2372" s="12"/>
      <c r="Y2372" s="12"/>
      <c r="Z2372" s="12"/>
      <c r="AA2372" s="12"/>
      <c r="AB2372" s="12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  <c r="BD2372" s="13"/>
      <c r="BE2372" s="13"/>
    </row>
    <row r="2373" spans="1:57" hidden="1" x14ac:dyDescent="0.3">
      <c r="A2373" s="8"/>
      <c r="B2373" s="8"/>
      <c r="C2373" s="8"/>
      <c r="D2373" s="9"/>
      <c r="E2373" s="9"/>
      <c r="F2373" s="9"/>
      <c r="G2373" s="9"/>
      <c r="H2373" s="8"/>
      <c r="I2373" s="8"/>
      <c r="J2373" s="9"/>
      <c r="K2373" s="9"/>
      <c r="L2373" s="12"/>
      <c r="M2373" s="9"/>
      <c r="N2373" s="9"/>
      <c r="O2373" s="9"/>
      <c r="P2373" s="9"/>
      <c r="Q2373" s="9"/>
      <c r="R2373" s="12"/>
      <c r="S2373" s="12"/>
      <c r="T2373" s="13"/>
      <c r="U2373" s="12"/>
      <c r="V2373" s="12"/>
      <c r="W2373" s="12"/>
      <c r="X2373" s="12"/>
      <c r="Y2373" s="12"/>
      <c r="Z2373" s="12"/>
      <c r="AA2373" s="12"/>
      <c r="AB2373" s="12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  <c r="BD2373" s="13"/>
      <c r="BE2373" s="13"/>
    </row>
    <row r="2374" spans="1:57" hidden="1" x14ac:dyDescent="0.3">
      <c r="A2374" s="8"/>
      <c r="B2374" s="8"/>
      <c r="C2374" s="8"/>
      <c r="D2374" s="9"/>
      <c r="E2374" s="9"/>
      <c r="F2374" s="9"/>
      <c r="G2374" s="9"/>
      <c r="H2374" s="8"/>
      <c r="I2374" s="8"/>
      <c r="J2374" s="9"/>
      <c r="K2374" s="9"/>
      <c r="L2374" s="12"/>
      <c r="M2374" s="9"/>
      <c r="N2374" s="9"/>
      <c r="O2374" s="9"/>
      <c r="P2374" s="9"/>
      <c r="Q2374" s="9"/>
      <c r="R2374" s="12"/>
      <c r="S2374" s="12"/>
      <c r="T2374" s="13"/>
      <c r="U2374" s="12"/>
      <c r="V2374" s="12"/>
      <c r="W2374" s="12"/>
      <c r="X2374" s="12"/>
      <c r="Y2374" s="12"/>
      <c r="Z2374" s="12"/>
      <c r="AA2374" s="12"/>
      <c r="AB2374" s="12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  <c r="BD2374" s="13"/>
      <c r="BE2374" s="13"/>
    </row>
    <row r="2375" spans="1:57" hidden="1" x14ac:dyDescent="0.3">
      <c r="A2375" s="8"/>
      <c r="B2375" s="8"/>
      <c r="C2375" s="8"/>
      <c r="D2375" s="9"/>
      <c r="E2375" s="9"/>
      <c r="F2375" s="9"/>
      <c r="G2375" s="9"/>
      <c r="H2375" s="8"/>
      <c r="I2375" s="8"/>
      <c r="J2375" s="9"/>
      <c r="K2375" s="9"/>
      <c r="L2375" s="12"/>
      <c r="M2375" s="9"/>
      <c r="N2375" s="9"/>
      <c r="O2375" s="9"/>
      <c r="P2375" s="9"/>
      <c r="Q2375" s="9"/>
      <c r="R2375" s="12"/>
      <c r="S2375" s="12"/>
      <c r="T2375" s="13"/>
      <c r="U2375" s="12"/>
      <c r="V2375" s="12"/>
      <c r="W2375" s="12"/>
      <c r="X2375" s="12"/>
      <c r="Y2375" s="12"/>
      <c r="Z2375" s="12"/>
      <c r="AA2375" s="12"/>
      <c r="AB2375" s="12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  <c r="BD2375" s="13"/>
      <c r="BE2375" s="13"/>
    </row>
    <row r="2376" spans="1:57" hidden="1" x14ac:dyDescent="0.3">
      <c r="A2376" s="8"/>
      <c r="B2376" s="8"/>
      <c r="C2376" s="8"/>
      <c r="D2376" s="9"/>
      <c r="E2376" s="9"/>
      <c r="F2376" s="9"/>
      <c r="G2376" s="9"/>
      <c r="H2376" s="8"/>
      <c r="I2376" s="8"/>
      <c r="J2376" s="9"/>
      <c r="K2376" s="9"/>
      <c r="L2376" s="12"/>
      <c r="M2376" s="9"/>
      <c r="N2376" s="9"/>
      <c r="O2376" s="9"/>
      <c r="P2376" s="9"/>
      <c r="Q2376" s="9"/>
      <c r="R2376" s="12"/>
      <c r="S2376" s="12"/>
      <c r="T2376" s="13"/>
      <c r="U2376" s="12"/>
      <c r="V2376" s="12"/>
      <c r="W2376" s="12"/>
      <c r="X2376" s="12"/>
      <c r="Y2376" s="12"/>
      <c r="Z2376" s="12"/>
      <c r="AA2376" s="12"/>
      <c r="AB2376" s="12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  <c r="BD2376" s="13"/>
      <c r="BE2376" s="13"/>
    </row>
    <row r="2377" spans="1:57" hidden="1" x14ac:dyDescent="0.3">
      <c r="A2377" s="8"/>
      <c r="B2377" s="8"/>
      <c r="C2377" s="8"/>
      <c r="D2377" s="9"/>
      <c r="E2377" s="9"/>
      <c r="F2377" s="9"/>
      <c r="G2377" s="9"/>
      <c r="H2377" s="8"/>
      <c r="I2377" s="8"/>
      <c r="J2377" s="9"/>
      <c r="K2377" s="9"/>
      <c r="L2377" s="12"/>
      <c r="M2377" s="9"/>
      <c r="N2377" s="9"/>
      <c r="O2377" s="9"/>
      <c r="P2377" s="9"/>
      <c r="Q2377" s="9"/>
      <c r="R2377" s="12"/>
      <c r="S2377" s="12"/>
      <c r="T2377" s="13"/>
      <c r="U2377" s="12"/>
      <c r="V2377" s="12"/>
      <c r="W2377" s="12"/>
      <c r="X2377" s="12"/>
      <c r="Y2377" s="12"/>
      <c r="Z2377" s="12"/>
      <c r="AA2377" s="12"/>
      <c r="AB2377" s="12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  <c r="BD2377" s="13"/>
      <c r="BE2377" s="13"/>
    </row>
    <row r="2378" spans="1:57" hidden="1" x14ac:dyDescent="0.3">
      <c r="A2378" s="8"/>
      <c r="B2378" s="8"/>
      <c r="C2378" s="8"/>
      <c r="D2378" s="9"/>
      <c r="E2378" s="9"/>
      <c r="F2378" s="9"/>
      <c r="G2378" s="9"/>
      <c r="H2378" s="8"/>
      <c r="I2378" s="8"/>
      <c r="J2378" s="9"/>
      <c r="K2378" s="9"/>
      <c r="L2378" s="12"/>
      <c r="M2378" s="9"/>
      <c r="N2378" s="9"/>
      <c r="O2378" s="9"/>
      <c r="P2378" s="9"/>
      <c r="Q2378" s="9"/>
      <c r="R2378" s="12"/>
      <c r="S2378" s="12"/>
      <c r="T2378" s="13"/>
      <c r="U2378" s="12"/>
      <c r="V2378" s="12"/>
      <c r="W2378" s="12"/>
      <c r="X2378" s="12"/>
      <c r="Y2378" s="12"/>
      <c r="Z2378" s="12"/>
      <c r="AA2378" s="12"/>
      <c r="AB2378" s="12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  <c r="BD2378" s="13"/>
      <c r="BE2378" s="13"/>
    </row>
    <row r="2379" spans="1:57" hidden="1" x14ac:dyDescent="0.3">
      <c r="A2379" s="8"/>
      <c r="B2379" s="8"/>
      <c r="C2379" s="8"/>
      <c r="D2379" s="9"/>
      <c r="E2379" s="9"/>
      <c r="F2379" s="9"/>
      <c r="G2379" s="9"/>
      <c r="H2379" s="8"/>
      <c r="I2379" s="8"/>
      <c r="J2379" s="9"/>
      <c r="K2379" s="9"/>
      <c r="L2379" s="12"/>
      <c r="M2379" s="9"/>
      <c r="N2379" s="9"/>
      <c r="O2379" s="9"/>
      <c r="P2379" s="9"/>
      <c r="Q2379" s="9"/>
      <c r="R2379" s="12"/>
      <c r="S2379" s="12"/>
      <c r="T2379" s="13"/>
      <c r="U2379" s="12"/>
      <c r="V2379" s="12"/>
      <c r="W2379" s="12"/>
      <c r="X2379" s="12"/>
      <c r="Y2379" s="12"/>
      <c r="Z2379" s="12"/>
      <c r="AA2379" s="12"/>
      <c r="AB2379" s="12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  <c r="AZ2379" s="13"/>
      <c r="BA2379" s="13"/>
      <c r="BB2379" s="13"/>
      <c r="BC2379" s="13"/>
      <c r="BD2379" s="13"/>
      <c r="BE2379" s="13"/>
    </row>
    <row r="2380" spans="1:57" hidden="1" x14ac:dyDescent="0.3">
      <c r="A2380" s="8"/>
      <c r="B2380" s="8"/>
      <c r="C2380" s="8"/>
      <c r="D2380" s="9"/>
      <c r="E2380" s="9"/>
      <c r="F2380" s="9"/>
      <c r="G2380" s="9"/>
      <c r="H2380" s="8"/>
      <c r="I2380" s="8"/>
      <c r="J2380" s="9"/>
      <c r="K2380" s="9"/>
      <c r="L2380" s="12"/>
      <c r="M2380" s="9"/>
      <c r="N2380" s="9"/>
      <c r="O2380" s="9"/>
      <c r="P2380" s="9"/>
      <c r="Q2380" s="9"/>
      <c r="R2380" s="12"/>
      <c r="S2380" s="12"/>
      <c r="T2380" s="13"/>
      <c r="U2380" s="12"/>
      <c r="V2380" s="12"/>
      <c r="W2380" s="12"/>
      <c r="X2380" s="12"/>
      <c r="Y2380" s="12"/>
      <c r="Z2380" s="12"/>
      <c r="AA2380" s="12"/>
      <c r="AB2380" s="12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  <c r="BD2380" s="13"/>
      <c r="BE2380" s="13"/>
    </row>
    <row r="2381" spans="1:57" hidden="1" x14ac:dyDescent="0.3">
      <c r="A2381" s="8"/>
      <c r="B2381" s="8"/>
      <c r="C2381" s="8"/>
      <c r="D2381" s="9"/>
      <c r="E2381" s="9"/>
      <c r="F2381" s="9"/>
      <c r="G2381" s="9"/>
      <c r="H2381" s="8"/>
      <c r="I2381" s="8"/>
      <c r="J2381" s="9"/>
      <c r="K2381" s="9"/>
      <c r="L2381" s="12"/>
      <c r="M2381" s="9"/>
      <c r="N2381" s="9"/>
      <c r="O2381" s="9"/>
      <c r="P2381" s="9"/>
      <c r="Q2381" s="9"/>
      <c r="R2381" s="12"/>
      <c r="S2381" s="12"/>
      <c r="T2381" s="13"/>
      <c r="U2381" s="12"/>
      <c r="V2381" s="12"/>
      <c r="W2381" s="12"/>
      <c r="X2381" s="12"/>
      <c r="Y2381" s="12"/>
      <c r="Z2381" s="12"/>
      <c r="AA2381" s="12"/>
      <c r="AB2381" s="12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  <c r="BD2381" s="13"/>
      <c r="BE2381" s="13"/>
    </row>
    <row r="2382" spans="1:57" hidden="1" x14ac:dyDescent="0.3">
      <c r="A2382" s="8"/>
      <c r="B2382" s="8"/>
      <c r="C2382" s="8"/>
      <c r="D2382" s="9"/>
      <c r="E2382" s="9"/>
      <c r="F2382" s="9"/>
      <c r="G2382" s="9"/>
      <c r="H2382" s="8"/>
      <c r="I2382" s="8"/>
      <c r="J2382" s="9"/>
      <c r="K2382" s="9"/>
      <c r="L2382" s="12"/>
      <c r="M2382" s="9"/>
      <c r="N2382" s="9"/>
      <c r="O2382" s="9"/>
      <c r="P2382" s="9"/>
      <c r="Q2382" s="9"/>
      <c r="R2382" s="12"/>
      <c r="S2382" s="12"/>
      <c r="T2382" s="13"/>
      <c r="U2382" s="12"/>
      <c r="V2382" s="12"/>
      <c r="W2382" s="12"/>
      <c r="X2382" s="12"/>
      <c r="Y2382" s="12"/>
      <c r="Z2382" s="12"/>
      <c r="AA2382" s="12"/>
      <c r="AB2382" s="12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  <c r="BD2382" s="13"/>
      <c r="BE2382" s="13"/>
    </row>
    <row r="2383" spans="1:57" hidden="1" x14ac:dyDescent="0.3">
      <c r="A2383" s="8"/>
      <c r="B2383" s="8"/>
      <c r="C2383" s="8"/>
      <c r="D2383" s="9"/>
      <c r="E2383" s="9"/>
      <c r="F2383" s="9"/>
      <c r="G2383" s="9"/>
      <c r="H2383" s="8"/>
      <c r="I2383" s="8"/>
      <c r="J2383" s="9"/>
      <c r="K2383" s="9"/>
      <c r="L2383" s="12"/>
      <c r="M2383" s="9"/>
      <c r="N2383" s="9"/>
      <c r="O2383" s="9"/>
      <c r="P2383" s="9"/>
      <c r="Q2383" s="9"/>
      <c r="R2383" s="12"/>
      <c r="S2383" s="12"/>
      <c r="T2383" s="13"/>
      <c r="U2383" s="12"/>
      <c r="V2383" s="12"/>
      <c r="W2383" s="12"/>
      <c r="X2383" s="12"/>
      <c r="Y2383" s="12"/>
      <c r="Z2383" s="12"/>
      <c r="AA2383" s="12"/>
      <c r="AB2383" s="12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  <c r="BD2383" s="13"/>
      <c r="BE2383" s="13"/>
    </row>
    <row r="2384" spans="1:57" hidden="1" x14ac:dyDescent="0.3">
      <c r="A2384" s="8"/>
      <c r="B2384" s="8"/>
      <c r="C2384" s="8"/>
      <c r="D2384" s="9"/>
      <c r="E2384" s="9"/>
      <c r="F2384" s="9"/>
      <c r="G2384" s="9"/>
      <c r="H2384" s="8"/>
      <c r="I2384" s="8"/>
      <c r="J2384" s="9"/>
      <c r="K2384" s="9"/>
      <c r="L2384" s="12"/>
      <c r="M2384" s="9"/>
      <c r="N2384" s="9"/>
      <c r="O2384" s="9"/>
      <c r="P2384" s="9"/>
      <c r="Q2384" s="9"/>
      <c r="R2384" s="12"/>
      <c r="S2384" s="12"/>
      <c r="T2384" s="13"/>
      <c r="U2384" s="12"/>
      <c r="V2384" s="12"/>
      <c r="W2384" s="12"/>
      <c r="X2384" s="12"/>
      <c r="Y2384" s="12"/>
      <c r="Z2384" s="12"/>
      <c r="AA2384" s="12"/>
      <c r="AB2384" s="12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  <c r="BD2384" s="13"/>
      <c r="BE2384" s="13"/>
    </row>
    <row r="2385" spans="1:57" hidden="1" x14ac:dyDescent="0.3">
      <c r="A2385" s="8"/>
      <c r="B2385" s="8"/>
      <c r="C2385" s="8"/>
      <c r="D2385" s="9"/>
      <c r="E2385" s="9"/>
      <c r="F2385" s="9"/>
      <c r="G2385" s="9"/>
      <c r="H2385" s="8"/>
      <c r="I2385" s="8"/>
      <c r="J2385" s="9"/>
      <c r="K2385" s="9"/>
      <c r="L2385" s="12"/>
      <c r="M2385" s="9"/>
      <c r="N2385" s="9"/>
      <c r="O2385" s="9"/>
      <c r="P2385" s="9"/>
      <c r="Q2385" s="9"/>
      <c r="R2385" s="12"/>
      <c r="S2385" s="12"/>
      <c r="T2385" s="13"/>
      <c r="U2385" s="12"/>
      <c r="V2385" s="12"/>
      <c r="W2385" s="12"/>
      <c r="X2385" s="12"/>
      <c r="Y2385" s="12"/>
      <c r="Z2385" s="12"/>
      <c r="AA2385" s="12"/>
      <c r="AB2385" s="12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  <c r="BD2385" s="13"/>
      <c r="BE2385" s="13"/>
    </row>
    <row r="2386" spans="1:57" hidden="1" x14ac:dyDescent="0.3">
      <c r="A2386" s="8"/>
      <c r="B2386" s="8"/>
      <c r="C2386" s="8"/>
      <c r="D2386" s="9"/>
      <c r="E2386" s="9"/>
      <c r="F2386" s="9"/>
      <c r="G2386" s="9"/>
      <c r="H2386" s="8"/>
      <c r="I2386" s="8"/>
      <c r="J2386" s="9"/>
      <c r="K2386" s="9"/>
      <c r="L2386" s="12"/>
      <c r="M2386" s="9"/>
      <c r="N2386" s="9"/>
      <c r="O2386" s="9"/>
      <c r="P2386" s="9"/>
      <c r="Q2386" s="9"/>
      <c r="R2386" s="12"/>
      <c r="S2386" s="12"/>
      <c r="T2386" s="13"/>
      <c r="U2386" s="12"/>
      <c r="V2386" s="12"/>
      <c r="W2386" s="12"/>
      <c r="X2386" s="12"/>
      <c r="Y2386" s="12"/>
      <c r="Z2386" s="12"/>
      <c r="AA2386" s="12"/>
      <c r="AB2386" s="12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  <c r="BD2386" s="13"/>
      <c r="BE2386" s="13"/>
    </row>
    <row r="2387" spans="1:57" hidden="1" x14ac:dyDescent="0.3">
      <c r="A2387" s="8"/>
      <c r="B2387" s="8"/>
      <c r="C2387" s="8"/>
      <c r="D2387" s="9"/>
      <c r="E2387" s="9"/>
      <c r="F2387" s="9"/>
      <c r="G2387" s="9"/>
      <c r="H2387" s="8"/>
      <c r="I2387" s="8"/>
      <c r="J2387" s="9"/>
      <c r="K2387" s="9"/>
      <c r="L2387" s="12"/>
      <c r="M2387" s="9"/>
      <c r="N2387" s="9"/>
      <c r="O2387" s="9"/>
      <c r="P2387" s="9"/>
      <c r="Q2387" s="9"/>
      <c r="R2387" s="12"/>
      <c r="S2387" s="12"/>
      <c r="T2387" s="13"/>
      <c r="U2387" s="12"/>
      <c r="V2387" s="12"/>
      <c r="W2387" s="12"/>
      <c r="X2387" s="12"/>
      <c r="Y2387" s="12"/>
      <c r="Z2387" s="12"/>
      <c r="AA2387" s="12"/>
      <c r="AB2387" s="12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  <c r="BD2387" s="13"/>
      <c r="BE2387" s="13"/>
    </row>
    <row r="2388" spans="1:57" hidden="1" x14ac:dyDescent="0.3">
      <c r="A2388" s="8"/>
      <c r="B2388" s="8"/>
      <c r="C2388" s="8"/>
      <c r="D2388" s="9"/>
      <c r="E2388" s="9"/>
      <c r="F2388" s="9"/>
      <c r="G2388" s="9"/>
      <c r="H2388" s="8"/>
      <c r="I2388" s="8"/>
      <c r="J2388" s="9"/>
      <c r="K2388" s="9"/>
      <c r="L2388" s="12"/>
      <c r="M2388" s="9"/>
      <c r="N2388" s="9"/>
      <c r="O2388" s="9"/>
      <c r="P2388" s="9"/>
      <c r="Q2388" s="9"/>
      <c r="R2388" s="12"/>
      <c r="S2388" s="12"/>
      <c r="T2388" s="13"/>
      <c r="U2388" s="12"/>
      <c r="V2388" s="12"/>
      <c r="W2388" s="12"/>
      <c r="X2388" s="12"/>
      <c r="Y2388" s="12"/>
      <c r="Z2388" s="12"/>
      <c r="AA2388" s="12"/>
      <c r="AB2388" s="12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  <c r="BD2388" s="13"/>
      <c r="BE2388" s="13"/>
    </row>
    <row r="2389" spans="1:57" hidden="1" x14ac:dyDescent="0.3">
      <c r="A2389" s="8"/>
      <c r="B2389" s="8"/>
      <c r="C2389" s="8"/>
      <c r="D2389" s="9"/>
      <c r="E2389" s="9"/>
      <c r="F2389" s="9"/>
      <c r="G2389" s="9"/>
      <c r="H2389" s="8"/>
      <c r="I2389" s="8"/>
      <c r="J2389" s="9"/>
      <c r="K2389" s="9"/>
      <c r="L2389" s="12"/>
      <c r="M2389" s="9"/>
      <c r="N2389" s="9"/>
      <c r="O2389" s="9"/>
      <c r="P2389" s="9"/>
      <c r="Q2389" s="9"/>
      <c r="R2389" s="12"/>
      <c r="S2389" s="12"/>
      <c r="T2389" s="13"/>
      <c r="U2389" s="12"/>
      <c r="V2389" s="12"/>
      <c r="W2389" s="12"/>
      <c r="X2389" s="12"/>
      <c r="Y2389" s="12"/>
      <c r="Z2389" s="12"/>
      <c r="AA2389" s="12"/>
      <c r="AB2389" s="12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  <c r="BD2389" s="13"/>
      <c r="BE2389" s="13"/>
    </row>
    <row r="2390" spans="1:57" hidden="1" x14ac:dyDescent="0.3">
      <c r="A2390" s="8"/>
      <c r="B2390" s="8"/>
      <c r="C2390" s="8"/>
      <c r="D2390" s="9"/>
      <c r="E2390" s="9"/>
      <c r="F2390" s="9"/>
      <c r="G2390" s="9"/>
      <c r="H2390" s="8"/>
      <c r="I2390" s="8"/>
      <c r="J2390" s="9"/>
      <c r="K2390" s="9"/>
      <c r="L2390" s="12"/>
      <c r="M2390" s="9"/>
      <c r="N2390" s="9"/>
      <c r="O2390" s="9"/>
      <c r="P2390" s="9"/>
      <c r="Q2390" s="9"/>
      <c r="R2390" s="12"/>
      <c r="S2390" s="12"/>
      <c r="T2390" s="13"/>
      <c r="U2390" s="12"/>
      <c r="V2390" s="12"/>
      <c r="W2390" s="12"/>
      <c r="X2390" s="12"/>
      <c r="Y2390" s="12"/>
      <c r="Z2390" s="12"/>
      <c r="AA2390" s="12"/>
      <c r="AB2390" s="12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  <c r="BD2390" s="13"/>
      <c r="BE2390" s="13"/>
    </row>
    <row r="2391" spans="1:57" hidden="1" x14ac:dyDescent="0.3">
      <c r="A2391" s="8"/>
      <c r="B2391" s="8"/>
      <c r="C2391" s="8"/>
      <c r="D2391" s="9"/>
      <c r="E2391" s="9"/>
      <c r="F2391" s="9"/>
      <c r="G2391" s="9"/>
      <c r="H2391" s="8"/>
      <c r="I2391" s="8"/>
      <c r="J2391" s="9"/>
      <c r="K2391" s="9"/>
      <c r="L2391" s="12"/>
      <c r="M2391" s="9"/>
      <c r="N2391" s="9"/>
      <c r="O2391" s="9"/>
      <c r="P2391" s="9"/>
      <c r="Q2391" s="9"/>
      <c r="R2391" s="12"/>
      <c r="S2391" s="12"/>
      <c r="T2391" s="13"/>
      <c r="U2391" s="12"/>
      <c r="V2391" s="12"/>
      <c r="W2391" s="12"/>
      <c r="X2391" s="12"/>
      <c r="Y2391" s="12"/>
      <c r="Z2391" s="12"/>
      <c r="AA2391" s="12"/>
      <c r="AB2391" s="12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  <c r="BD2391" s="13"/>
      <c r="BE2391" s="13"/>
    </row>
    <row r="2392" spans="1:57" hidden="1" x14ac:dyDescent="0.3">
      <c r="A2392" s="8"/>
      <c r="B2392" s="8"/>
      <c r="C2392" s="8"/>
      <c r="D2392" s="9"/>
      <c r="E2392" s="9"/>
      <c r="F2392" s="9"/>
      <c r="G2392" s="9"/>
      <c r="H2392" s="8"/>
      <c r="I2392" s="8"/>
      <c r="J2392" s="9"/>
      <c r="K2392" s="9"/>
      <c r="L2392" s="12"/>
      <c r="M2392" s="9"/>
      <c r="N2392" s="9"/>
      <c r="O2392" s="9"/>
      <c r="P2392" s="9"/>
      <c r="Q2392" s="9"/>
      <c r="R2392" s="12"/>
      <c r="S2392" s="12"/>
      <c r="T2392" s="13"/>
      <c r="U2392" s="12"/>
      <c r="V2392" s="12"/>
      <c r="W2392" s="12"/>
      <c r="X2392" s="12"/>
      <c r="Y2392" s="12"/>
      <c r="Z2392" s="12"/>
      <c r="AA2392" s="12"/>
      <c r="AB2392" s="12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  <c r="BD2392" s="13"/>
      <c r="BE2392" s="13"/>
    </row>
    <row r="2393" spans="1:57" hidden="1" x14ac:dyDescent="0.3">
      <c r="A2393" s="8"/>
      <c r="B2393" s="8"/>
      <c r="C2393" s="8"/>
      <c r="D2393" s="9"/>
      <c r="E2393" s="9"/>
      <c r="F2393" s="9"/>
      <c r="G2393" s="9"/>
      <c r="H2393" s="8"/>
      <c r="I2393" s="8"/>
      <c r="J2393" s="9"/>
      <c r="K2393" s="9"/>
      <c r="L2393" s="12"/>
      <c r="M2393" s="9"/>
      <c r="N2393" s="9"/>
      <c r="O2393" s="9"/>
      <c r="P2393" s="9"/>
      <c r="Q2393" s="9"/>
      <c r="R2393" s="12"/>
      <c r="S2393" s="12"/>
      <c r="T2393" s="13"/>
      <c r="U2393" s="12"/>
      <c r="V2393" s="12"/>
      <c r="W2393" s="12"/>
      <c r="X2393" s="12"/>
      <c r="Y2393" s="12"/>
      <c r="Z2393" s="12"/>
      <c r="AA2393" s="12"/>
      <c r="AB2393" s="12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  <c r="BD2393" s="13"/>
      <c r="BE2393" s="13"/>
    </row>
    <row r="2394" spans="1:57" hidden="1" x14ac:dyDescent="0.3">
      <c r="A2394" s="8"/>
      <c r="B2394" s="8"/>
      <c r="C2394" s="8"/>
      <c r="D2394" s="9"/>
      <c r="E2394" s="9"/>
      <c r="F2394" s="9"/>
      <c r="G2394" s="9"/>
      <c r="H2394" s="8"/>
      <c r="I2394" s="8"/>
      <c r="J2394" s="9"/>
      <c r="K2394" s="9"/>
      <c r="L2394" s="12"/>
      <c r="M2394" s="9"/>
      <c r="N2394" s="9"/>
      <c r="O2394" s="9"/>
      <c r="P2394" s="9"/>
      <c r="Q2394" s="9"/>
      <c r="R2394" s="12"/>
      <c r="S2394" s="12"/>
      <c r="T2394" s="13"/>
      <c r="U2394" s="12"/>
      <c r="V2394" s="12"/>
      <c r="W2394" s="12"/>
      <c r="X2394" s="12"/>
      <c r="Y2394" s="12"/>
      <c r="Z2394" s="12"/>
      <c r="AA2394" s="12"/>
      <c r="AB2394" s="12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  <c r="BD2394" s="13"/>
      <c r="BE2394" s="13"/>
    </row>
    <row r="2395" spans="1:57" hidden="1" x14ac:dyDescent="0.3">
      <c r="A2395" s="8"/>
      <c r="B2395" s="8"/>
      <c r="C2395" s="8"/>
      <c r="D2395" s="9"/>
      <c r="E2395" s="9"/>
      <c r="F2395" s="9"/>
      <c r="G2395" s="9"/>
      <c r="H2395" s="8"/>
      <c r="I2395" s="8"/>
      <c r="J2395" s="9"/>
      <c r="K2395" s="9"/>
      <c r="L2395" s="12"/>
      <c r="M2395" s="9"/>
      <c r="N2395" s="9"/>
      <c r="O2395" s="9"/>
      <c r="P2395" s="9"/>
      <c r="Q2395" s="9"/>
      <c r="R2395" s="12"/>
      <c r="S2395" s="12"/>
      <c r="T2395" s="13"/>
      <c r="U2395" s="12"/>
      <c r="V2395" s="12"/>
      <c r="W2395" s="12"/>
      <c r="X2395" s="12"/>
      <c r="Y2395" s="12"/>
      <c r="Z2395" s="12"/>
      <c r="AA2395" s="12"/>
      <c r="AB2395" s="12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  <c r="BD2395" s="13"/>
      <c r="BE2395" s="13"/>
    </row>
    <row r="2396" spans="1:57" hidden="1" x14ac:dyDescent="0.3">
      <c r="A2396" s="8"/>
      <c r="B2396" s="8"/>
      <c r="C2396" s="8"/>
      <c r="D2396" s="9"/>
      <c r="E2396" s="9"/>
      <c r="F2396" s="9"/>
      <c r="G2396" s="9"/>
      <c r="H2396" s="8"/>
      <c r="I2396" s="8"/>
      <c r="J2396" s="9"/>
      <c r="K2396" s="9"/>
      <c r="L2396" s="12"/>
      <c r="M2396" s="9"/>
      <c r="N2396" s="9"/>
      <c r="O2396" s="9"/>
      <c r="P2396" s="9"/>
      <c r="Q2396" s="9"/>
      <c r="R2396" s="12"/>
      <c r="S2396" s="12"/>
      <c r="T2396" s="13"/>
      <c r="U2396" s="12"/>
      <c r="V2396" s="12"/>
      <c r="W2396" s="12"/>
      <c r="X2396" s="12"/>
      <c r="Y2396" s="12"/>
      <c r="Z2396" s="12"/>
      <c r="AA2396" s="12"/>
      <c r="AB2396" s="12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  <c r="BD2396" s="13"/>
      <c r="BE2396" s="13"/>
    </row>
    <row r="2397" spans="1:57" hidden="1" x14ac:dyDescent="0.3">
      <c r="A2397" s="8"/>
      <c r="B2397" s="8"/>
      <c r="C2397" s="8"/>
      <c r="D2397" s="9"/>
      <c r="E2397" s="9"/>
      <c r="F2397" s="9"/>
      <c r="G2397" s="9"/>
      <c r="H2397" s="8"/>
      <c r="I2397" s="8"/>
      <c r="J2397" s="9"/>
      <c r="K2397" s="9"/>
      <c r="L2397" s="12"/>
      <c r="M2397" s="9"/>
      <c r="N2397" s="9"/>
      <c r="O2397" s="9"/>
      <c r="P2397" s="9"/>
      <c r="Q2397" s="9"/>
      <c r="R2397" s="12"/>
      <c r="S2397" s="12"/>
      <c r="T2397" s="13"/>
      <c r="U2397" s="12"/>
      <c r="V2397" s="12"/>
      <c r="W2397" s="12"/>
      <c r="X2397" s="12"/>
      <c r="Y2397" s="12"/>
      <c r="Z2397" s="12"/>
      <c r="AA2397" s="12"/>
      <c r="AB2397" s="12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  <c r="BD2397" s="13"/>
      <c r="BE2397" s="13"/>
    </row>
    <row r="2398" spans="1:57" hidden="1" x14ac:dyDescent="0.3">
      <c r="A2398" s="8"/>
      <c r="B2398" s="8"/>
      <c r="C2398" s="8"/>
      <c r="D2398" s="9"/>
      <c r="E2398" s="9"/>
      <c r="F2398" s="9"/>
      <c r="G2398" s="9"/>
      <c r="H2398" s="8"/>
      <c r="I2398" s="8"/>
      <c r="J2398" s="9"/>
      <c r="K2398" s="9"/>
      <c r="L2398" s="12"/>
      <c r="M2398" s="9"/>
      <c r="N2398" s="9"/>
      <c r="O2398" s="9"/>
      <c r="P2398" s="9"/>
      <c r="Q2398" s="9"/>
      <c r="R2398" s="12"/>
      <c r="S2398" s="12"/>
      <c r="T2398" s="13"/>
      <c r="U2398" s="12"/>
      <c r="V2398" s="12"/>
      <c r="W2398" s="12"/>
      <c r="X2398" s="12"/>
      <c r="Y2398" s="12"/>
      <c r="Z2398" s="12"/>
      <c r="AA2398" s="12"/>
      <c r="AB2398" s="12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  <c r="BD2398" s="13"/>
      <c r="BE2398" s="13"/>
    </row>
    <row r="2399" spans="1:57" hidden="1" x14ac:dyDescent="0.3">
      <c r="A2399" s="8"/>
      <c r="B2399" s="8"/>
      <c r="C2399" s="8"/>
      <c r="D2399" s="9"/>
      <c r="E2399" s="9"/>
      <c r="F2399" s="9"/>
      <c r="G2399" s="9"/>
      <c r="H2399" s="8"/>
      <c r="I2399" s="8"/>
      <c r="J2399" s="9"/>
      <c r="K2399" s="9"/>
      <c r="L2399" s="12"/>
      <c r="M2399" s="9"/>
      <c r="N2399" s="9"/>
      <c r="O2399" s="9"/>
      <c r="P2399" s="9"/>
      <c r="Q2399" s="9"/>
      <c r="R2399" s="12"/>
      <c r="S2399" s="12"/>
      <c r="T2399" s="13"/>
      <c r="U2399" s="12"/>
      <c r="V2399" s="12"/>
      <c r="W2399" s="12"/>
      <c r="X2399" s="12"/>
      <c r="Y2399" s="12"/>
      <c r="Z2399" s="12"/>
      <c r="AA2399" s="12"/>
      <c r="AB2399" s="12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  <c r="BD2399" s="13"/>
      <c r="BE2399" s="13"/>
    </row>
    <row r="2400" spans="1:57" hidden="1" x14ac:dyDescent="0.3">
      <c r="A2400" s="8"/>
      <c r="B2400" s="8"/>
      <c r="C2400" s="8"/>
      <c r="D2400" s="9"/>
      <c r="E2400" s="9"/>
      <c r="F2400" s="9"/>
      <c r="G2400" s="9"/>
      <c r="H2400" s="8"/>
      <c r="I2400" s="8"/>
      <c r="J2400" s="9"/>
      <c r="K2400" s="9"/>
      <c r="L2400" s="12"/>
      <c r="M2400" s="9"/>
      <c r="N2400" s="9"/>
      <c r="O2400" s="9"/>
      <c r="P2400" s="9"/>
      <c r="Q2400" s="9"/>
      <c r="R2400" s="12"/>
      <c r="S2400" s="12"/>
      <c r="T2400" s="13"/>
      <c r="U2400" s="12"/>
      <c r="V2400" s="12"/>
      <c r="W2400" s="12"/>
      <c r="X2400" s="12"/>
      <c r="Y2400" s="12"/>
      <c r="Z2400" s="12"/>
      <c r="AA2400" s="12"/>
      <c r="AB2400" s="12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  <c r="BD2400" s="13"/>
      <c r="BE2400" s="13"/>
    </row>
    <row r="2401" spans="1:57" hidden="1" x14ac:dyDescent="0.3">
      <c r="A2401" s="8"/>
      <c r="B2401" s="8"/>
      <c r="C2401" s="8"/>
      <c r="D2401" s="9"/>
      <c r="E2401" s="9"/>
      <c r="F2401" s="9"/>
      <c r="G2401" s="9"/>
      <c r="H2401" s="8"/>
      <c r="I2401" s="8"/>
      <c r="J2401" s="9"/>
      <c r="K2401" s="9"/>
      <c r="L2401" s="12"/>
      <c r="M2401" s="9"/>
      <c r="N2401" s="9"/>
      <c r="O2401" s="9"/>
      <c r="P2401" s="9"/>
      <c r="Q2401" s="9"/>
      <c r="R2401" s="12"/>
      <c r="S2401" s="12"/>
      <c r="T2401" s="13"/>
      <c r="U2401" s="12"/>
      <c r="V2401" s="12"/>
      <c r="W2401" s="12"/>
      <c r="X2401" s="12"/>
      <c r="Y2401" s="12"/>
      <c r="Z2401" s="12"/>
      <c r="AA2401" s="12"/>
      <c r="AB2401" s="12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  <c r="BD2401" s="13"/>
      <c r="BE2401" s="13"/>
    </row>
    <row r="2402" spans="1:57" hidden="1" x14ac:dyDescent="0.3">
      <c r="A2402" s="8"/>
      <c r="B2402" s="8"/>
      <c r="C2402" s="8"/>
      <c r="D2402" s="9"/>
      <c r="E2402" s="9"/>
      <c r="F2402" s="9"/>
      <c r="G2402" s="9"/>
      <c r="H2402" s="8"/>
      <c r="I2402" s="8"/>
      <c r="J2402" s="9"/>
      <c r="K2402" s="9"/>
      <c r="L2402" s="12"/>
      <c r="M2402" s="9"/>
      <c r="N2402" s="9"/>
      <c r="O2402" s="9"/>
      <c r="P2402" s="9"/>
      <c r="Q2402" s="9"/>
      <c r="R2402" s="12"/>
      <c r="S2402" s="12"/>
      <c r="T2402" s="13"/>
      <c r="U2402" s="12"/>
      <c r="V2402" s="12"/>
      <c r="W2402" s="12"/>
      <c r="X2402" s="12"/>
      <c r="Y2402" s="12"/>
      <c r="Z2402" s="12"/>
      <c r="AA2402" s="12"/>
      <c r="AB2402" s="12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  <c r="AZ2402" s="13"/>
      <c r="BA2402" s="13"/>
      <c r="BB2402" s="13"/>
      <c r="BC2402" s="13"/>
      <c r="BD2402" s="13"/>
      <c r="BE2402" s="13"/>
    </row>
    <row r="2403" spans="1:57" hidden="1" x14ac:dyDescent="0.3">
      <c r="A2403" s="8"/>
      <c r="B2403" s="8"/>
      <c r="C2403" s="8"/>
      <c r="D2403" s="9"/>
      <c r="E2403" s="9"/>
      <c r="F2403" s="9"/>
      <c r="G2403" s="9"/>
      <c r="H2403" s="8"/>
      <c r="I2403" s="8"/>
      <c r="J2403" s="9"/>
      <c r="K2403" s="9"/>
      <c r="L2403" s="12"/>
      <c r="M2403" s="9"/>
      <c r="N2403" s="9"/>
      <c r="O2403" s="9"/>
      <c r="P2403" s="9"/>
      <c r="Q2403" s="9"/>
      <c r="R2403" s="12"/>
      <c r="S2403" s="12"/>
      <c r="T2403" s="13"/>
      <c r="U2403" s="12"/>
      <c r="V2403" s="12"/>
      <c r="W2403" s="12"/>
      <c r="X2403" s="12"/>
      <c r="Y2403" s="12"/>
      <c r="Z2403" s="12"/>
      <c r="AA2403" s="12"/>
      <c r="AB2403" s="12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  <c r="AZ2403" s="13"/>
      <c r="BA2403" s="13"/>
      <c r="BB2403" s="13"/>
      <c r="BC2403" s="13"/>
      <c r="BD2403" s="13"/>
      <c r="BE2403" s="13"/>
    </row>
    <row r="2404" spans="1:57" hidden="1" x14ac:dyDescent="0.3">
      <c r="A2404" s="8"/>
      <c r="B2404" s="8"/>
      <c r="C2404" s="8"/>
      <c r="D2404" s="9"/>
      <c r="E2404" s="9"/>
      <c r="F2404" s="9"/>
      <c r="G2404" s="9"/>
      <c r="H2404" s="8"/>
      <c r="I2404" s="8"/>
      <c r="J2404" s="9"/>
      <c r="K2404" s="9"/>
      <c r="L2404" s="12"/>
      <c r="M2404" s="9"/>
      <c r="N2404" s="9"/>
      <c r="O2404" s="9"/>
      <c r="P2404" s="9"/>
      <c r="Q2404" s="9"/>
      <c r="R2404" s="12"/>
      <c r="S2404" s="12"/>
      <c r="T2404" s="13"/>
      <c r="U2404" s="12"/>
      <c r="V2404" s="12"/>
      <c r="W2404" s="12"/>
      <c r="X2404" s="12"/>
      <c r="Y2404" s="12"/>
      <c r="Z2404" s="12"/>
      <c r="AA2404" s="12"/>
      <c r="AB2404" s="12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  <c r="BD2404" s="13"/>
      <c r="BE2404" s="13"/>
    </row>
    <row r="2405" spans="1:57" hidden="1" x14ac:dyDescent="0.3">
      <c r="A2405" s="8"/>
      <c r="B2405" s="8"/>
      <c r="C2405" s="8"/>
      <c r="D2405" s="9"/>
      <c r="E2405" s="9"/>
      <c r="F2405" s="9"/>
      <c r="G2405" s="9"/>
      <c r="H2405" s="8"/>
      <c r="I2405" s="8"/>
      <c r="J2405" s="9"/>
      <c r="K2405" s="9"/>
      <c r="L2405" s="12"/>
      <c r="M2405" s="9"/>
      <c r="N2405" s="9"/>
      <c r="O2405" s="9"/>
      <c r="P2405" s="9"/>
      <c r="Q2405" s="9"/>
      <c r="R2405" s="12"/>
      <c r="S2405" s="12"/>
      <c r="T2405" s="13"/>
      <c r="U2405" s="12"/>
      <c r="V2405" s="12"/>
      <c r="W2405" s="12"/>
      <c r="X2405" s="12"/>
      <c r="Y2405" s="12"/>
      <c r="Z2405" s="12"/>
      <c r="AA2405" s="12"/>
      <c r="AB2405" s="12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  <c r="BD2405" s="13"/>
      <c r="BE2405" s="13"/>
    </row>
    <row r="2406" spans="1:57" hidden="1" x14ac:dyDescent="0.3">
      <c r="A2406" s="8"/>
      <c r="B2406" s="8"/>
      <c r="C2406" s="8"/>
      <c r="D2406" s="9"/>
      <c r="E2406" s="9"/>
      <c r="F2406" s="9"/>
      <c r="G2406" s="9"/>
      <c r="H2406" s="8"/>
      <c r="I2406" s="8"/>
      <c r="J2406" s="9"/>
      <c r="K2406" s="9"/>
      <c r="L2406" s="12"/>
      <c r="M2406" s="9"/>
      <c r="N2406" s="9"/>
      <c r="O2406" s="9"/>
      <c r="P2406" s="9"/>
      <c r="Q2406" s="9"/>
      <c r="R2406" s="12"/>
      <c r="S2406" s="12"/>
      <c r="T2406" s="13"/>
      <c r="U2406" s="12"/>
      <c r="V2406" s="12"/>
      <c r="W2406" s="12"/>
      <c r="X2406" s="12"/>
      <c r="Y2406" s="12"/>
      <c r="Z2406" s="12"/>
      <c r="AA2406" s="12"/>
      <c r="AB2406" s="12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  <c r="BD2406" s="13"/>
      <c r="BE2406" s="13"/>
    </row>
    <row r="2407" spans="1:57" hidden="1" x14ac:dyDescent="0.3">
      <c r="A2407" s="8"/>
      <c r="B2407" s="8"/>
      <c r="C2407" s="8"/>
      <c r="D2407" s="9"/>
      <c r="E2407" s="9"/>
      <c r="F2407" s="9"/>
      <c r="G2407" s="9"/>
      <c r="H2407" s="8"/>
      <c r="I2407" s="8"/>
      <c r="J2407" s="9"/>
      <c r="K2407" s="9"/>
      <c r="L2407" s="12"/>
      <c r="M2407" s="9"/>
      <c r="N2407" s="9"/>
      <c r="O2407" s="9"/>
      <c r="P2407" s="9"/>
      <c r="Q2407" s="9"/>
      <c r="R2407" s="12"/>
      <c r="S2407" s="12"/>
      <c r="T2407" s="13"/>
      <c r="U2407" s="12"/>
      <c r="V2407" s="12"/>
      <c r="W2407" s="12"/>
      <c r="X2407" s="12"/>
      <c r="Y2407" s="12"/>
      <c r="Z2407" s="12"/>
      <c r="AA2407" s="12"/>
      <c r="AB2407" s="12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  <c r="AZ2407" s="13"/>
      <c r="BA2407" s="13"/>
      <c r="BB2407" s="13"/>
      <c r="BC2407" s="13"/>
      <c r="BD2407" s="13"/>
      <c r="BE2407" s="13"/>
    </row>
    <row r="2408" spans="1:57" hidden="1" x14ac:dyDescent="0.3">
      <c r="A2408" s="8"/>
      <c r="B2408" s="8"/>
      <c r="C2408" s="8"/>
      <c r="D2408" s="9"/>
      <c r="E2408" s="9"/>
      <c r="F2408" s="9"/>
      <c r="G2408" s="9"/>
      <c r="H2408" s="8"/>
      <c r="I2408" s="8"/>
      <c r="J2408" s="9"/>
      <c r="K2408" s="9"/>
      <c r="L2408" s="12"/>
      <c r="M2408" s="9"/>
      <c r="N2408" s="9"/>
      <c r="O2408" s="9"/>
      <c r="P2408" s="9"/>
      <c r="Q2408" s="9"/>
      <c r="R2408" s="12"/>
      <c r="S2408" s="12"/>
      <c r="T2408" s="13"/>
      <c r="U2408" s="12"/>
      <c r="V2408" s="12"/>
      <c r="W2408" s="12"/>
      <c r="X2408" s="12"/>
      <c r="Y2408" s="12"/>
      <c r="Z2408" s="12"/>
      <c r="AA2408" s="12"/>
      <c r="AB2408" s="12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  <c r="BD2408" s="13"/>
      <c r="BE2408" s="13"/>
    </row>
    <row r="2409" spans="1:57" hidden="1" x14ac:dyDescent="0.3">
      <c r="A2409" s="8"/>
      <c r="B2409" s="8"/>
      <c r="C2409" s="8"/>
      <c r="D2409" s="9"/>
      <c r="E2409" s="9"/>
      <c r="F2409" s="9"/>
      <c r="G2409" s="9"/>
      <c r="H2409" s="8"/>
      <c r="I2409" s="8"/>
      <c r="J2409" s="9"/>
      <c r="K2409" s="9"/>
      <c r="L2409" s="12"/>
      <c r="M2409" s="9"/>
      <c r="N2409" s="9"/>
      <c r="O2409" s="9"/>
      <c r="P2409" s="9"/>
      <c r="Q2409" s="9"/>
      <c r="R2409" s="12"/>
      <c r="S2409" s="12"/>
      <c r="T2409" s="13"/>
      <c r="U2409" s="12"/>
      <c r="V2409" s="12"/>
      <c r="W2409" s="12"/>
      <c r="X2409" s="12"/>
      <c r="Y2409" s="12"/>
      <c r="Z2409" s="12"/>
      <c r="AA2409" s="12"/>
      <c r="AB2409" s="12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  <c r="BD2409" s="13"/>
      <c r="BE2409" s="13"/>
    </row>
    <row r="2410" spans="1:57" hidden="1" x14ac:dyDescent="0.3">
      <c r="A2410" s="8"/>
      <c r="B2410" s="8"/>
      <c r="C2410" s="8"/>
      <c r="D2410" s="9"/>
      <c r="E2410" s="9"/>
      <c r="F2410" s="9"/>
      <c r="G2410" s="9"/>
      <c r="H2410" s="8"/>
      <c r="I2410" s="8"/>
      <c r="J2410" s="9"/>
      <c r="K2410" s="9"/>
      <c r="L2410" s="12"/>
      <c r="M2410" s="9"/>
      <c r="N2410" s="9"/>
      <c r="O2410" s="9"/>
      <c r="P2410" s="9"/>
      <c r="Q2410" s="9"/>
      <c r="R2410" s="12"/>
      <c r="S2410" s="12"/>
      <c r="T2410" s="13"/>
      <c r="U2410" s="12"/>
      <c r="V2410" s="12"/>
      <c r="W2410" s="12"/>
      <c r="X2410" s="12"/>
      <c r="Y2410" s="12"/>
      <c r="Z2410" s="12"/>
      <c r="AA2410" s="12"/>
      <c r="AB2410" s="12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  <c r="BD2410" s="13"/>
      <c r="BE2410" s="13"/>
    </row>
    <row r="2411" spans="1:57" hidden="1" x14ac:dyDescent="0.3">
      <c r="A2411" s="8"/>
      <c r="B2411" s="8"/>
      <c r="C2411" s="8"/>
      <c r="D2411" s="9"/>
      <c r="E2411" s="9"/>
      <c r="F2411" s="9"/>
      <c r="G2411" s="9"/>
      <c r="H2411" s="8"/>
      <c r="I2411" s="8"/>
      <c r="J2411" s="9"/>
      <c r="K2411" s="9"/>
      <c r="L2411" s="12"/>
      <c r="M2411" s="9"/>
      <c r="N2411" s="9"/>
      <c r="O2411" s="9"/>
      <c r="P2411" s="9"/>
      <c r="Q2411" s="9"/>
      <c r="R2411" s="12"/>
      <c r="S2411" s="12"/>
      <c r="T2411" s="13"/>
      <c r="U2411" s="12"/>
      <c r="V2411" s="12"/>
      <c r="W2411" s="12"/>
      <c r="X2411" s="12"/>
      <c r="Y2411" s="12"/>
      <c r="Z2411" s="12"/>
      <c r="AA2411" s="12"/>
      <c r="AB2411" s="12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  <c r="BD2411" s="13"/>
      <c r="BE2411" s="13"/>
    </row>
    <row r="2412" spans="1:57" hidden="1" x14ac:dyDescent="0.3">
      <c r="A2412" s="8"/>
      <c r="B2412" s="8"/>
      <c r="C2412" s="8"/>
      <c r="D2412" s="9"/>
      <c r="E2412" s="9"/>
      <c r="F2412" s="9"/>
      <c r="G2412" s="9"/>
      <c r="H2412" s="8"/>
      <c r="I2412" s="8"/>
      <c r="J2412" s="9"/>
      <c r="K2412" s="9"/>
      <c r="L2412" s="12"/>
      <c r="M2412" s="9"/>
      <c r="N2412" s="9"/>
      <c r="O2412" s="9"/>
      <c r="P2412" s="9"/>
      <c r="Q2412" s="9"/>
      <c r="R2412" s="12"/>
      <c r="S2412" s="12"/>
      <c r="T2412" s="13"/>
      <c r="U2412" s="12"/>
      <c r="V2412" s="12"/>
      <c r="W2412" s="12"/>
      <c r="X2412" s="12"/>
      <c r="Y2412" s="12"/>
      <c r="Z2412" s="12"/>
      <c r="AA2412" s="12"/>
      <c r="AB2412" s="12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  <c r="AZ2412" s="13"/>
      <c r="BA2412" s="13"/>
      <c r="BB2412" s="13"/>
      <c r="BC2412" s="13"/>
      <c r="BD2412" s="13"/>
      <c r="BE2412" s="13"/>
    </row>
    <row r="2413" spans="1:57" hidden="1" x14ac:dyDescent="0.3">
      <c r="A2413" s="8"/>
      <c r="B2413" s="8"/>
      <c r="C2413" s="8"/>
      <c r="D2413" s="9"/>
      <c r="E2413" s="9"/>
      <c r="F2413" s="9"/>
      <c r="G2413" s="9"/>
      <c r="H2413" s="8"/>
      <c r="I2413" s="8"/>
      <c r="J2413" s="9"/>
      <c r="K2413" s="9"/>
      <c r="L2413" s="12"/>
      <c r="M2413" s="9"/>
      <c r="N2413" s="9"/>
      <c r="O2413" s="9"/>
      <c r="P2413" s="9"/>
      <c r="Q2413" s="9"/>
      <c r="R2413" s="12"/>
      <c r="S2413" s="12"/>
      <c r="T2413" s="13"/>
      <c r="U2413" s="12"/>
      <c r="V2413" s="12"/>
      <c r="W2413" s="12"/>
      <c r="X2413" s="12"/>
      <c r="Y2413" s="12"/>
      <c r="Z2413" s="12"/>
      <c r="AA2413" s="12"/>
      <c r="AB2413" s="12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</row>
    <row r="2414" spans="1:57" hidden="1" x14ac:dyDescent="0.3">
      <c r="A2414" s="8"/>
      <c r="B2414" s="8"/>
      <c r="C2414" s="8"/>
      <c r="D2414" s="9"/>
      <c r="E2414" s="9"/>
      <c r="F2414" s="9"/>
      <c r="G2414" s="9"/>
      <c r="H2414" s="8"/>
      <c r="I2414" s="8"/>
      <c r="J2414" s="9"/>
      <c r="K2414" s="9"/>
      <c r="L2414" s="12"/>
      <c r="M2414" s="9"/>
      <c r="N2414" s="9"/>
      <c r="O2414" s="9"/>
      <c r="P2414" s="9"/>
      <c r="Q2414" s="9"/>
      <c r="R2414" s="12"/>
      <c r="S2414" s="12"/>
      <c r="T2414" s="13"/>
      <c r="U2414" s="12"/>
      <c r="V2414" s="12"/>
      <c r="W2414" s="12"/>
      <c r="X2414" s="12"/>
      <c r="Y2414" s="12"/>
      <c r="Z2414" s="12"/>
      <c r="AA2414" s="12"/>
      <c r="AB2414" s="12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  <c r="BD2414" s="13"/>
      <c r="BE2414" s="13"/>
    </row>
    <row r="2415" spans="1:57" hidden="1" x14ac:dyDescent="0.3">
      <c r="A2415" s="8"/>
      <c r="B2415" s="8"/>
      <c r="C2415" s="8"/>
      <c r="D2415" s="9"/>
      <c r="E2415" s="9"/>
      <c r="F2415" s="9"/>
      <c r="G2415" s="9"/>
      <c r="H2415" s="8"/>
      <c r="I2415" s="8"/>
      <c r="J2415" s="9"/>
      <c r="K2415" s="9"/>
      <c r="L2415" s="12"/>
      <c r="M2415" s="9"/>
      <c r="N2415" s="9"/>
      <c r="O2415" s="9"/>
      <c r="P2415" s="9"/>
      <c r="Q2415" s="9"/>
      <c r="R2415" s="12"/>
      <c r="S2415" s="12"/>
      <c r="T2415" s="13"/>
      <c r="U2415" s="12"/>
      <c r="V2415" s="12"/>
      <c r="W2415" s="12"/>
      <c r="X2415" s="12"/>
      <c r="Y2415" s="12"/>
      <c r="Z2415" s="12"/>
      <c r="AA2415" s="12"/>
      <c r="AB2415" s="12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  <c r="BD2415" s="13"/>
      <c r="BE2415" s="13"/>
    </row>
    <row r="2416" spans="1:57" hidden="1" x14ac:dyDescent="0.3">
      <c r="A2416" s="8"/>
      <c r="B2416" s="8"/>
      <c r="C2416" s="8"/>
      <c r="D2416" s="9"/>
      <c r="E2416" s="9"/>
      <c r="F2416" s="9"/>
      <c r="G2416" s="9"/>
      <c r="H2416" s="8"/>
      <c r="I2416" s="8"/>
      <c r="J2416" s="9"/>
      <c r="K2416" s="9"/>
      <c r="L2416" s="12"/>
      <c r="M2416" s="9"/>
      <c r="N2416" s="9"/>
      <c r="O2416" s="9"/>
      <c r="P2416" s="9"/>
      <c r="Q2416" s="9"/>
      <c r="R2416" s="12"/>
      <c r="S2416" s="12"/>
      <c r="T2416" s="13"/>
      <c r="U2416" s="12"/>
      <c r="V2416" s="12"/>
      <c r="W2416" s="12"/>
      <c r="X2416" s="12"/>
      <c r="Y2416" s="12"/>
      <c r="Z2416" s="12"/>
      <c r="AA2416" s="12"/>
      <c r="AB2416" s="12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  <c r="BD2416" s="13"/>
      <c r="BE2416" s="13"/>
    </row>
    <row r="2417" spans="1:57" hidden="1" x14ac:dyDescent="0.3">
      <c r="A2417" s="8"/>
      <c r="B2417" s="8"/>
      <c r="C2417" s="8"/>
      <c r="D2417" s="9"/>
      <c r="E2417" s="9"/>
      <c r="F2417" s="9"/>
      <c r="G2417" s="9"/>
      <c r="H2417" s="8"/>
      <c r="I2417" s="8"/>
      <c r="J2417" s="9"/>
      <c r="K2417" s="9"/>
      <c r="L2417" s="12"/>
      <c r="M2417" s="9"/>
      <c r="N2417" s="9"/>
      <c r="O2417" s="9"/>
      <c r="P2417" s="9"/>
      <c r="Q2417" s="9"/>
      <c r="R2417" s="12"/>
      <c r="S2417" s="12"/>
      <c r="T2417" s="13"/>
      <c r="U2417" s="12"/>
      <c r="V2417" s="12"/>
      <c r="W2417" s="12"/>
      <c r="X2417" s="12"/>
      <c r="Y2417" s="12"/>
      <c r="Z2417" s="12"/>
      <c r="AA2417" s="12"/>
      <c r="AB2417" s="12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  <c r="BD2417" s="13"/>
      <c r="BE2417" s="13"/>
    </row>
    <row r="2418" spans="1:57" hidden="1" x14ac:dyDescent="0.3">
      <c r="A2418" s="8"/>
      <c r="B2418" s="8"/>
      <c r="C2418" s="8"/>
      <c r="D2418" s="9"/>
      <c r="E2418" s="9"/>
      <c r="F2418" s="9"/>
      <c r="G2418" s="9"/>
      <c r="H2418" s="8"/>
      <c r="I2418" s="8"/>
      <c r="J2418" s="9"/>
      <c r="K2418" s="9"/>
      <c r="L2418" s="12"/>
      <c r="M2418" s="9"/>
      <c r="N2418" s="9"/>
      <c r="O2418" s="9"/>
      <c r="P2418" s="9"/>
      <c r="Q2418" s="9"/>
      <c r="R2418" s="12"/>
      <c r="S2418" s="12"/>
      <c r="T2418" s="13"/>
      <c r="U2418" s="12"/>
      <c r="V2418" s="12"/>
      <c r="W2418" s="12"/>
      <c r="X2418" s="12"/>
      <c r="Y2418" s="12"/>
      <c r="Z2418" s="12"/>
      <c r="AA2418" s="12"/>
      <c r="AB2418" s="12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  <c r="BD2418" s="13"/>
      <c r="BE2418" s="13"/>
    </row>
    <row r="2419" spans="1:57" hidden="1" x14ac:dyDescent="0.3">
      <c r="A2419" s="8"/>
      <c r="B2419" s="8"/>
      <c r="C2419" s="8"/>
      <c r="D2419" s="9"/>
      <c r="E2419" s="9"/>
      <c r="F2419" s="9"/>
      <c r="G2419" s="9"/>
      <c r="H2419" s="8"/>
      <c r="I2419" s="8"/>
      <c r="J2419" s="9"/>
      <c r="K2419" s="9"/>
      <c r="L2419" s="12"/>
      <c r="M2419" s="9"/>
      <c r="N2419" s="9"/>
      <c r="O2419" s="9"/>
      <c r="P2419" s="9"/>
      <c r="Q2419" s="9"/>
      <c r="R2419" s="12"/>
      <c r="S2419" s="12"/>
      <c r="T2419" s="13"/>
      <c r="U2419" s="12"/>
      <c r="V2419" s="12"/>
      <c r="W2419" s="12"/>
      <c r="X2419" s="12"/>
      <c r="Y2419" s="12"/>
      <c r="Z2419" s="12"/>
      <c r="AA2419" s="12"/>
      <c r="AB2419" s="12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  <c r="BD2419" s="13"/>
      <c r="BE2419" s="13"/>
    </row>
    <row r="2420" spans="1:57" hidden="1" x14ac:dyDescent="0.3">
      <c r="A2420" s="8"/>
      <c r="B2420" s="8"/>
      <c r="C2420" s="8"/>
      <c r="D2420" s="9"/>
      <c r="E2420" s="9"/>
      <c r="F2420" s="9"/>
      <c r="G2420" s="9"/>
      <c r="H2420" s="8"/>
      <c r="I2420" s="8"/>
      <c r="J2420" s="9"/>
      <c r="K2420" s="9"/>
      <c r="L2420" s="12"/>
      <c r="M2420" s="9"/>
      <c r="N2420" s="9"/>
      <c r="O2420" s="9"/>
      <c r="P2420" s="9"/>
      <c r="Q2420" s="9"/>
      <c r="R2420" s="12"/>
      <c r="S2420" s="12"/>
      <c r="T2420" s="13"/>
      <c r="U2420" s="12"/>
      <c r="V2420" s="12"/>
      <c r="W2420" s="12"/>
      <c r="X2420" s="12"/>
      <c r="Y2420" s="12"/>
      <c r="Z2420" s="12"/>
      <c r="AA2420" s="12"/>
      <c r="AB2420" s="12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  <c r="BD2420" s="13"/>
      <c r="BE2420" s="13"/>
    </row>
    <row r="2421" spans="1:57" hidden="1" x14ac:dyDescent="0.3">
      <c r="A2421" s="8"/>
      <c r="B2421" s="8"/>
      <c r="C2421" s="8"/>
      <c r="D2421" s="9"/>
      <c r="E2421" s="9"/>
      <c r="F2421" s="9"/>
      <c r="G2421" s="9"/>
      <c r="H2421" s="8"/>
      <c r="I2421" s="8"/>
      <c r="J2421" s="9"/>
      <c r="K2421" s="9"/>
      <c r="L2421" s="12"/>
      <c r="M2421" s="9"/>
      <c r="N2421" s="9"/>
      <c r="O2421" s="9"/>
      <c r="P2421" s="9"/>
      <c r="Q2421" s="9"/>
      <c r="R2421" s="12"/>
      <c r="S2421" s="12"/>
      <c r="T2421" s="13"/>
      <c r="U2421" s="12"/>
      <c r="V2421" s="12"/>
      <c r="W2421" s="12"/>
      <c r="X2421" s="12"/>
      <c r="Y2421" s="12"/>
      <c r="Z2421" s="12"/>
      <c r="AA2421" s="12"/>
      <c r="AB2421" s="12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  <c r="BD2421" s="13"/>
      <c r="BE2421" s="13"/>
    </row>
    <row r="2422" spans="1:57" hidden="1" x14ac:dyDescent="0.3">
      <c r="A2422" s="8"/>
      <c r="B2422" s="8"/>
      <c r="C2422" s="8"/>
      <c r="D2422" s="9"/>
      <c r="E2422" s="9"/>
      <c r="F2422" s="9"/>
      <c r="G2422" s="9"/>
      <c r="H2422" s="8"/>
      <c r="I2422" s="8"/>
      <c r="J2422" s="9"/>
      <c r="K2422" s="9"/>
      <c r="L2422" s="12"/>
      <c r="M2422" s="9"/>
      <c r="N2422" s="9"/>
      <c r="O2422" s="9"/>
      <c r="P2422" s="9"/>
      <c r="Q2422" s="9"/>
      <c r="R2422" s="12"/>
      <c r="S2422" s="12"/>
      <c r="T2422" s="13"/>
      <c r="U2422" s="12"/>
      <c r="V2422" s="12"/>
      <c r="W2422" s="12"/>
      <c r="X2422" s="12"/>
      <c r="Y2422" s="12"/>
      <c r="Z2422" s="12"/>
      <c r="AA2422" s="12"/>
      <c r="AB2422" s="12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  <c r="BD2422" s="13"/>
      <c r="BE2422" s="13"/>
    </row>
    <row r="2423" spans="1:57" hidden="1" x14ac:dyDescent="0.3">
      <c r="A2423" s="8"/>
      <c r="B2423" s="8"/>
      <c r="C2423" s="8"/>
      <c r="D2423" s="9"/>
      <c r="E2423" s="9"/>
      <c r="F2423" s="9"/>
      <c r="G2423" s="9"/>
      <c r="H2423" s="8"/>
      <c r="I2423" s="8"/>
      <c r="J2423" s="9"/>
      <c r="K2423" s="9"/>
      <c r="L2423" s="12"/>
      <c r="M2423" s="9"/>
      <c r="N2423" s="9"/>
      <c r="O2423" s="9"/>
      <c r="P2423" s="9"/>
      <c r="Q2423" s="9"/>
      <c r="R2423" s="12"/>
      <c r="S2423" s="12"/>
      <c r="T2423" s="13"/>
      <c r="U2423" s="12"/>
      <c r="V2423" s="12"/>
      <c r="W2423" s="12"/>
      <c r="X2423" s="12"/>
      <c r="Y2423" s="12"/>
      <c r="Z2423" s="12"/>
      <c r="AA2423" s="12"/>
      <c r="AB2423" s="12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  <c r="BD2423" s="13"/>
      <c r="BE2423" s="13"/>
    </row>
    <row r="2424" spans="1:57" hidden="1" x14ac:dyDescent="0.3">
      <c r="A2424" s="8"/>
      <c r="B2424" s="8"/>
      <c r="C2424" s="8"/>
      <c r="D2424" s="9"/>
      <c r="E2424" s="9"/>
      <c r="F2424" s="9"/>
      <c r="G2424" s="9"/>
      <c r="H2424" s="8"/>
      <c r="I2424" s="8"/>
      <c r="J2424" s="9"/>
      <c r="K2424" s="9"/>
      <c r="L2424" s="12"/>
      <c r="M2424" s="9"/>
      <c r="N2424" s="9"/>
      <c r="O2424" s="9"/>
      <c r="P2424" s="9"/>
      <c r="Q2424" s="9"/>
      <c r="R2424" s="12"/>
      <c r="S2424" s="12"/>
      <c r="T2424" s="13"/>
      <c r="U2424" s="12"/>
      <c r="V2424" s="12"/>
      <c r="W2424" s="12"/>
      <c r="X2424" s="12"/>
      <c r="Y2424" s="12"/>
      <c r="Z2424" s="12"/>
      <c r="AA2424" s="12"/>
      <c r="AB2424" s="12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  <c r="BD2424" s="13"/>
      <c r="BE2424" s="13"/>
    </row>
    <row r="2425" spans="1:57" hidden="1" x14ac:dyDescent="0.3">
      <c r="A2425" s="8"/>
      <c r="B2425" s="8"/>
      <c r="C2425" s="8"/>
      <c r="D2425" s="9"/>
      <c r="E2425" s="9"/>
      <c r="F2425" s="9"/>
      <c r="G2425" s="9"/>
      <c r="H2425" s="8"/>
      <c r="I2425" s="8"/>
      <c r="J2425" s="9"/>
      <c r="K2425" s="9"/>
      <c r="L2425" s="12"/>
      <c r="M2425" s="9"/>
      <c r="N2425" s="9"/>
      <c r="O2425" s="9"/>
      <c r="P2425" s="9"/>
      <c r="Q2425" s="9"/>
      <c r="R2425" s="12"/>
      <c r="S2425" s="12"/>
      <c r="T2425" s="13"/>
      <c r="U2425" s="12"/>
      <c r="V2425" s="12"/>
      <c r="W2425" s="12"/>
      <c r="X2425" s="12"/>
      <c r="Y2425" s="12"/>
      <c r="Z2425" s="12"/>
      <c r="AA2425" s="12"/>
      <c r="AB2425" s="12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  <c r="BD2425" s="13"/>
      <c r="BE2425" s="13"/>
    </row>
    <row r="2426" spans="1:57" hidden="1" x14ac:dyDescent="0.3">
      <c r="A2426" s="8"/>
      <c r="B2426" s="8"/>
      <c r="C2426" s="8"/>
      <c r="D2426" s="9"/>
      <c r="E2426" s="9"/>
      <c r="F2426" s="9"/>
      <c r="G2426" s="9"/>
      <c r="H2426" s="8"/>
      <c r="I2426" s="8"/>
      <c r="J2426" s="9"/>
      <c r="K2426" s="9"/>
      <c r="L2426" s="12"/>
      <c r="M2426" s="9"/>
      <c r="N2426" s="9"/>
      <c r="O2426" s="9"/>
      <c r="P2426" s="9"/>
      <c r="Q2426" s="9"/>
      <c r="R2426" s="12"/>
      <c r="S2426" s="12"/>
      <c r="T2426" s="13"/>
      <c r="U2426" s="12"/>
      <c r="V2426" s="12"/>
      <c r="W2426" s="12"/>
      <c r="X2426" s="12"/>
      <c r="Y2426" s="12"/>
      <c r="Z2426" s="12"/>
      <c r="AA2426" s="12"/>
      <c r="AB2426" s="12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  <c r="BD2426" s="13"/>
      <c r="BE2426" s="13"/>
    </row>
    <row r="2427" spans="1:57" hidden="1" x14ac:dyDescent="0.3">
      <c r="A2427" s="8"/>
      <c r="B2427" s="8"/>
      <c r="C2427" s="8"/>
      <c r="D2427" s="9"/>
      <c r="E2427" s="9"/>
      <c r="F2427" s="9"/>
      <c r="G2427" s="9"/>
      <c r="H2427" s="8"/>
      <c r="I2427" s="8"/>
      <c r="J2427" s="9"/>
      <c r="K2427" s="9"/>
      <c r="L2427" s="12"/>
      <c r="M2427" s="9"/>
      <c r="N2427" s="9"/>
      <c r="O2427" s="9"/>
      <c r="P2427" s="9"/>
      <c r="Q2427" s="9"/>
      <c r="R2427" s="12"/>
      <c r="S2427" s="12"/>
      <c r="T2427" s="13"/>
      <c r="U2427" s="12"/>
      <c r="V2427" s="12"/>
      <c r="W2427" s="12"/>
      <c r="X2427" s="12"/>
      <c r="Y2427" s="12"/>
      <c r="Z2427" s="12"/>
      <c r="AA2427" s="12"/>
      <c r="AB2427" s="12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  <c r="BD2427" s="13"/>
      <c r="BE2427" s="13"/>
    </row>
    <row r="2428" spans="1:57" hidden="1" x14ac:dyDescent="0.3">
      <c r="A2428" s="8"/>
      <c r="B2428" s="8"/>
      <c r="C2428" s="8"/>
      <c r="D2428" s="9"/>
      <c r="E2428" s="9"/>
      <c r="F2428" s="9"/>
      <c r="G2428" s="9"/>
      <c r="H2428" s="8"/>
      <c r="I2428" s="8"/>
      <c r="J2428" s="9"/>
      <c r="K2428" s="9"/>
      <c r="L2428" s="12"/>
      <c r="M2428" s="9"/>
      <c r="N2428" s="9"/>
      <c r="O2428" s="9"/>
      <c r="P2428" s="9"/>
      <c r="Q2428" s="9"/>
      <c r="R2428" s="12"/>
      <c r="S2428" s="12"/>
      <c r="T2428" s="13"/>
      <c r="U2428" s="12"/>
      <c r="V2428" s="12"/>
      <c r="W2428" s="12"/>
      <c r="X2428" s="12"/>
      <c r="Y2428" s="12"/>
      <c r="Z2428" s="12"/>
      <c r="AA2428" s="12"/>
      <c r="AB2428" s="12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  <c r="BD2428" s="13"/>
      <c r="BE2428" s="13"/>
    </row>
    <row r="2429" spans="1:57" hidden="1" x14ac:dyDescent="0.3">
      <c r="A2429" s="8"/>
      <c r="B2429" s="8"/>
      <c r="C2429" s="8"/>
      <c r="D2429" s="9"/>
      <c r="E2429" s="9"/>
      <c r="F2429" s="9"/>
      <c r="G2429" s="9"/>
      <c r="H2429" s="8"/>
      <c r="I2429" s="8"/>
      <c r="J2429" s="9"/>
      <c r="K2429" s="9"/>
      <c r="L2429" s="12"/>
      <c r="M2429" s="9"/>
      <c r="N2429" s="9"/>
      <c r="O2429" s="9"/>
      <c r="P2429" s="9"/>
      <c r="Q2429" s="9"/>
      <c r="R2429" s="12"/>
      <c r="S2429" s="12"/>
      <c r="T2429" s="13"/>
      <c r="U2429" s="12"/>
      <c r="V2429" s="12"/>
      <c r="W2429" s="12"/>
      <c r="X2429" s="12"/>
      <c r="Y2429" s="12"/>
      <c r="Z2429" s="12"/>
      <c r="AA2429" s="12"/>
      <c r="AB2429" s="12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  <c r="BD2429" s="13"/>
      <c r="BE2429" s="13"/>
    </row>
    <row r="2430" spans="1:57" hidden="1" x14ac:dyDescent="0.3">
      <c r="A2430" s="8"/>
      <c r="B2430" s="8"/>
      <c r="C2430" s="8"/>
      <c r="D2430" s="9"/>
      <c r="E2430" s="9"/>
      <c r="F2430" s="9"/>
      <c r="G2430" s="9"/>
      <c r="H2430" s="8"/>
      <c r="I2430" s="8"/>
      <c r="J2430" s="9"/>
      <c r="K2430" s="9"/>
      <c r="L2430" s="12"/>
      <c r="M2430" s="9"/>
      <c r="N2430" s="9"/>
      <c r="O2430" s="9"/>
      <c r="P2430" s="9"/>
      <c r="Q2430" s="9"/>
      <c r="R2430" s="12"/>
      <c r="S2430" s="12"/>
      <c r="T2430" s="13"/>
      <c r="U2430" s="12"/>
      <c r="V2430" s="12"/>
      <c r="W2430" s="12"/>
      <c r="X2430" s="12"/>
      <c r="Y2430" s="12"/>
      <c r="Z2430" s="12"/>
      <c r="AA2430" s="12"/>
      <c r="AB2430" s="12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/>
      <c r="BC2430" s="13"/>
      <c r="BD2430" s="13"/>
      <c r="BE2430" s="13"/>
    </row>
    <row r="2431" spans="1:57" hidden="1" x14ac:dyDescent="0.3">
      <c r="A2431" s="8"/>
      <c r="B2431" s="8"/>
      <c r="C2431" s="8"/>
      <c r="D2431" s="9"/>
      <c r="E2431" s="9"/>
      <c r="F2431" s="9"/>
      <c r="G2431" s="9"/>
      <c r="H2431" s="8"/>
      <c r="I2431" s="8"/>
      <c r="J2431" s="9"/>
      <c r="K2431" s="9"/>
      <c r="L2431" s="12"/>
      <c r="M2431" s="9"/>
      <c r="N2431" s="9"/>
      <c r="O2431" s="9"/>
      <c r="P2431" s="9"/>
      <c r="Q2431" s="9"/>
      <c r="R2431" s="12"/>
      <c r="S2431" s="12"/>
      <c r="T2431" s="13"/>
      <c r="U2431" s="12"/>
      <c r="V2431" s="12"/>
      <c r="W2431" s="12"/>
      <c r="X2431" s="12"/>
      <c r="Y2431" s="12"/>
      <c r="Z2431" s="12"/>
      <c r="AA2431" s="12"/>
      <c r="AB2431" s="12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  <c r="BD2431" s="13"/>
      <c r="BE2431" s="13"/>
    </row>
    <row r="2432" spans="1:57" hidden="1" x14ac:dyDescent="0.3">
      <c r="A2432" s="8"/>
      <c r="B2432" s="8"/>
      <c r="C2432" s="8"/>
      <c r="D2432" s="9"/>
      <c r="E2432" s="9"/>
      <c r="F2432" s="9"/>
      <c r="G2432" s="9"/>
      <c r="H2432" s="8"/>
      <c r="I2432" s="8"/>
      <c r="J2432" s="9"/>
      <c r="K2432" s="9"/>
      <c r="L2432" s="12"/>
      <c r="M2432" s="9"/>
      <c r="N2432" s="9"/>
      <c r="O2432" s="9"/>
      <c r="P2432" s="9"/>
      <c r="Q2432" s="9"/>
      <c r="R2432" s="12"/>
      <c r="S2432" s="12"/>
      <c r="T2432" s="13"/>
      <c r="U2432" s="12"/>
      <c r="V2432" s="12"/>
      <c r="W2432" s="12"/>
      <c r="X2432" s="12"/>
      <c r="Y2432" s="12"/>
      <c r="Z2432" s="12"/>
      <c r="AA2432" s="12"/>
      <c r="AB2432" s="12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  <c r="BD2432" s="13"/>
      <c r="BE2432" s="13"/>
    </row>
    <row r="2433" spans="1:57" hidden="1" x14ac:dyDescent="0.3">
      <c r="A2433" s="8"/>
      <c r="B2433" s="8"/>
      <c r="C2433" s="8"/>
      <c r="D2433" s="9"/>
      <c r="E2433" s="9"/>
      <c r="F2433" s="9"/>
      <c r="G2433" s="9"/>
      <c r="H2433" s="8"/>
      <c r="I2433" s="8"/>
      <c r="J2433" s="9"/>
      <c r="K2433" s="9"/>
      <c r="L2433" s="12"/>
      <c r="M2433" s="9"/>
      <c r="N2433" s="9"/>
      <c r="O2433" s="9"/>
      <c r="P2433" s="9"/>
      <c r="Q2433" s="9"/>
      <c r="R2433" s="12"/>
      <c r="S2433" s="12"/>
      <c r="T2433" s="13"/>
      <c r="U2433" s="12"/>
      <c r="V2433" s="12"/>
      <c r="W2433" s="12"/>
      <c r="X2433" s="12"/>
      <c r="Y2433" s="12"/>
      <c r="Z2433" s="12"/>
      <c r="AA2433" s="12"/>
      <c r="AB2433" s="12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  <c r="BD2433" s="13"/>
      <c r="BE2433" s="13"/>
    </row>
    <row r="2434" spans="1:57" hidden="1" x14ac:dyDescent="0.3">
      <c r="A2434" s="8"/>
      <c r="B2434" s="8"/>
      <c r="C2434" s="8"/>
      <c r="D2434" s="9"/>
      <c r="E2434" s="9"/>
      <c r="F2434" s="9"/>
      <c r="G2434" s="9"/>
      <c r="H2434" s="8"/>
      <c r="I2434" s="8"/>
      <c r="J2434" s="9"/>
      <c r="K2434" s="9"/>
      <c r="L2434" s="12"/>
      <c r="M2434" s="9"/>
      <c r="N2434" s="9"/>
      <c r="O2434" s="9"/>
      <c r="P2434" s="9"/>
      <c r="Q2434" s="9"/>
      <c r="R2434" s="12"/>
      <c r="S2434" s="12"/>
      <c r="T2434" s="13"/>
      <c r="U2434" s="12"/>
      <c r="V2434" s="12"/>
      <c r="W2434" s="12"/>
      <c r="X2434" s="12"/>
      <c r="Y2434" s="12"/>
      <c r="Z2434" s="12"/>
      <c r="AA2434" s="12"/>
      <c r="AB2434" s="12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  <c r="BD2434" s="13"/>
      <c r="BE2434" s="13"/>
    </row>
    <row r="2435" spans="1:57" hidden="1" x14ac:dyDescent="0.3">
      <c r="A2435" s="8"/>
      <c r="B2435" s="8"/>
      <c r="C2435" s="8"/>
      <c r="D2435" s="9"/>
      <c r="E2435" s="9"/>
      <c r="F2435" s="9"/>
      <c r="G2435" s="9"/>
      <c r="H2435" s="8"/>
      <c r="I2435" s="8"/>
      <c r="J2435" s="9"/>
      <c r="K2435" s="9"/>
      <c r="L2435" s="12"/>
      <c r="M2435" s="9"/>
      <c r="N2435" s="9"/>
      <c r="O2435" s="9"/>
      <c r="P2435" s="9"/>
      <c r="Q2435" s="9"/>
      <c r="R2435" s="12"/>
      <c r="S2435" s="12"/>
      <c r="T2435" s="13"/>
      <c r="U2435" s="12"/>
      <c r="V2435" s="12"/>
      <c r="W2435" s="12"/>
      <c r="X2435" s="12"/>
      <c r="Y2435" s="12"/>
      <c r="Z2435" s="12"/>
      <c r="AA2435" s="12"/>
      <c r="AB2435" s="12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  <c r="BD2435" s="13"/>
      <c r="BE2435" s="13"/>
    </row>
    <row r="2436" spans="1:57" hidden="1" x14ac:dyDescent="0.3">
      <c r="A2436" s="8"/>
      <c r="B2436" s="8"/>
      <c r="C2436" s="8"/>
      <c r="D2436" s="9"/>
      <c r="E2436" s="9"/>
      <c r="F2436" s="9"/>
      <c r="G2436" s="9"/>
      <c r="H2436" s="8"/>
      <c r="I2436" s="8"/>
      <c r="J2436" s="9"/>
      <c r="K2436" s="9"/>
      <c r="L2436" s="12"/>
      <c r="M2436" s="9"/>
      <c r="N2436" s="9"/>
      <c r="O2436" s="9"/>
      <c r="P2436" s="9"/>
      <c r="Q2436" s="9"/>
      <c r="R2436" s="12"/>
      <c r="S2436" s="12"/>
      <c r="T2436" s="13"/>
      <c r="U2436" s="12"/>
      <c r="V2436" s="12"/>
      <c r="W2436" s="12"/>
      <c r="X2436" s="12"/>
      <c r="Y2436" s="12"/>
      <c r="Z2436" s="12"/>
      <c r="AA2436" s="12"/>
      <c r="AB2436" s="12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  <c r="BD2436" s="13"/>
      <c r="BE2436" s="13"/>
    </row>
    <row r="2437" spans="1:57" hidden="1" x14ac:dyDescent="0.3">
      <c r="A2437" s="8"/>
      <c r="B2437" s="8"/>
      <c r="C2437" s="8"/>
      <c r="D2437" s="9"/>
      <c r="E2437" s="9"/>
      <c r="F2437" s="9"/>
      <c r="G2437" s="9"/>
      <c r="H2437" s="8"/>
      <c r="I2437" s="8"/>
      <c r="J2437" s="9"/>
      <c r="K2437" s="9"/>
      <c r="L2437" s="12"/>
      <c r="M2437" s="9"/>
      <c r="N2437" s="9"/>
      <c r="O2437" s="9"/>
      <c r="P2437" s="9"/>
      <c r="Q2437" s="9"/>
      <c r="R2437" s="12"/>
      <c r="S2437" s="12"/>
      <c r="T2437" s="13"/>
      <c r="U2437" s="12"/>
      <c r="V2437" s="12"/>
      <c r="W2437" s="12"/>
      <c r="X2437" s="12"/>
      <c r="Y2437" s="12"/>
      <c r="Z2437" s="12"/>
      <c r="AA2437" s="12"/>
      <c r="AB2437" s="12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  <c r="BD2437" s="13"/>
      <c r="BE2437" s="13"/>
    </row>
    <row r="2438" spans="1:57" hidden="1" x14ac:dyDescent="0.3">
      <c r="A2438" s="8"/>
      <c r="B2438" s="8"/>
      <c r="C2438" s="8"/>
      <c r="D2438" s="9"/>
      <c r="E2438" s="9"/>
      <c r="F2438" s="9"/>
      <c r="G2438" s="9"/>
      <c r="H2438" s="8"/>
      <c r="I2438" s="8"/>
      <c r="J2438" s="9"/>
      <c r="K2438" s="9"/>
      <c r="L2438" s="12"/>
      <c r="M2438" s="9"/>
      <c r="N2438" s="9"/>
      <c r="O2438" s="9"/>
      <c r="P2438" s="9"/>
      <c r="Q2438" s="9"/>
      <c r="R2438" s="12"/>
      <c r="S2438" s="12"/>
      <c r="T2438" s="13"/>
      <c r="U2438" s="12"/>
      <c r="V2438" s="12"/>
      <c r="W2438" s="12"/>
      <c r="X2438" s="12"/>
      <c r="Y2438" s="12"/>
      <c r="Z2438" s="12"/>
      <c r="AA2438" s="12"/>
      <c r="AB2438" s="12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  <c r="BD2438" s="13"/>
      <c r="BE2438" s="13"/>
    </row>
    <row r="2439" spans="1:57" hidden="1" x14ac:dyDescent="0.3">
      <c r="A2439" s="8"/>
      <c r="B2439" s="8"/>
      <c r="C2439" s="8"/>
      <c r="D2439" s="9"/>
      <c r="E2439" s="9"/>
      <c r="F2439" s="9"/>
      <c r="G2439" s="9"/>
      <c r="H2439" s="8"/>
      <c r="I2439" s="8"/>
      <c r="J2439" s="9"/>
      <c r="K2439" s="9"/>
      <c r="L2439" s="12"/>
      <c r="M2439" s="9"/>
      <c r="N2439" s="9"/>
      <c r="O2439" s="9"/>
      <c r="P2439" s="9"/>
      <c r="Q2439" s="9"/>
      <c r="R2439" s="12"/>
      <c r="S2439" s="12"/>
      <c r="T2439" s="13"/>
      <c r="U2439" s="12"/>
      <c r="V2439" s="12"/>
      <c r="W2439" s="12"/>
      <c r="X2439" s="12"/>
      <c r="Y2439" s="12"/>
      <c r="Z2439" s="12"/>
      <c r="AA2439" s="12"/>
      <c r="AB2439" s="12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  <c r="BD2439" s="13"/>
      <c r="BE2439" s="13"/>
    </row>
    <row r="2440" spans="1:57" hidden="1" x14ac:dyDescent="0.3">
      <c r="A2440" s="8"/>
      <c r="B2440" s="8"/>
      <c r="C2440" s="8"/>
      <c r="D2440" s="9"/>
      <c r="E2440" s="9"/>
      <c r="F2440" s="9"/>
      <c r="G2440" s="9"/>
      <c r="H2440" s="8"/>
      <c r="I2440" s="8"/>
      <c r="J2440" s="9"/>
      <c r="K2440" s="9"/>
      <c r="L2440" s="12"/>
      <c r="M2440" s="9"/>
      <c r="N2440" s="9"/>
      <c r="O2440" s="9"/>
      <c r="P2440" s="9"/>
      <c r="Q2440" s="9"/>
      <c r="R2440" s="12"/>
      <c r="S2440" s="12"/>
      <c r="T2440" s="13"/>
      <c r="U2440" s="12"/>
      <c r="V2440" s="12"/>
      <c r="W2440" s="12"/>
      <c r="X2440" s="12"/>
      <c r="Y2440" s="12"/>
      <c r="Z2440" s="12"/>
      <c r="AA2440" s="12"/>
      <c r="AB2440" s="12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  <c r="BD2440" s="13"/>
      <c r="BE2440" s="13"/>
    </row>
    <row r="2441" spans="1:57" hidden="1" x14ac:dyDescent="0.3">
      <c r="A2441" s="8"/>
      <c r="B2441" s="8"/>
      <c r="C2441" s="8"/>
      <c r="D2441" s="9"/>
      <c r="E2441" s="9"/>
      <c r="F2441" s="9"/>
      <c r="G2441" s="9"/>
      <c r="H2441" s="8"/>
      <c r="I2441" s="8"/>
      <c r="J2441" s="9"/>
      <c r="K2441" s="9"/>
      <c r="L2441" s="12"/>
      <c r="M2441" s="9"/>
      <c r="N2441" s="9"/>
      <c r="O2441" s="9"/>
      <c r="P2441" s="9"/>
      <c r="Q2441" s="9"/>
      <c r="R2441" s="12"/>
      <c r="S2441" s="12"/>
      <c r="T2441" s="13"/>
      <c r="U2441" s="12"/>
      <c r="V2441" s="12"/>
      <c r="W2441" s="12"/>
      <c r="X2441" s="12"/>
      <c r="Y2441" s="12"/>
      <c r="Z2441" s="12"/>
      <c r="AA2441" s="12"/>
      <c r="AB2441" s="12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  <c r="BD2441" s="13"/>
      <c r="BE2441" s="13"/>
    </row>
    <row r="2442" spans="1:57" hidden="1" x14ac:dyDescent="0.3">
      <c r="A2442" s="8"/>
      <c r="B2442" s="8"/>
      <c r="C2442" s="8"/>
      <c r="D2442" s="9"/>
      <c r="E2442" s="9"/>
      <c r="F2442" s="9"/>
      <c r="G2442" s="9"/>
      <c r="H2442" s="8"/>
      <c r="I2442" s="8"/>
      <c r="J2442" s="9"/>
      <c r="K2442" s="9"/>
      <c r="L2442" s="12"/>
      <c r="M2442" s="9"/>
      <c r="N2442" s="9"/>
      <c r="O2442" s="9"/>
      <c r="P2442" s="9"/>
      <c r="Q2442" s="9"/>
      <c r="R2442" s="12"/>
      <c r="S2442" s="12"/>
      <c r="T2442" s="13"/>
      <c r="U2442" s="12"/>
      <c r="V2442" s="12"/>
      <c r="W2442" s="12"/>
      <c r="X2442" s="12"/>
      <c r="Y2442" s="12"/>
      <c r="Z2442" s="12"/>
      <c r="AA2442" s="12"/>
      <c r="AB2442" s="12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  <c r="BD2442" s="13"/>
      <c r="BE2442" s="13"/>
    </row>
    <row r="2443" spans="1:57" hidden="1" x14ac:dyDescent="0.3">
      <c r="A2443" s="8"/>
      <c r="B2443" s="8"/>
      <c r="C2443" s="8"/>
      <c r="D2443" s="9"/>
      <c r="E2443" s="9"/>
      <c r="F2443" s="9"/>
      <c r="G2443" s="9"/>
      <c r="H2443" s="8"/>
      <c r="I2443" s="8"/>
      <c r="J2443" s="9"/>
      <c r="K2443" s="9"/>
      <c r="L2443" s="12"/>
      <c r="M2443" s="9"/>
      <c r="N2443" s="9"/>
      <c r="O2443" s="9"/>
      <c r="P2443" s="9"/>
      <c r="Q2443" s="9"/>
      <c r="R2443" s="12"/>
      <c r="S2443" s="12"/>
      <c r="T2443" s="13"/>
      <c r="U2443" s="12"/>
      <c r="V2443" s="12"/>
      <c r="W2443" s="12"/>
      <c r="X2443" s="12"/>
      <c r="Y2443" s="12"/>
      <c r="Z2443" s="12"/>
      <c r="AA2443" s="12"/>
      <c r="AB2443" s="12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  <c r="BD2443" s="13"/>
      <c r="BE2443" s="13"/>
    </row>
    <row r="2444" spans="1:57" hidden="1" x14ac:dyDescent="0.3">
      <c r="A2444" s="8"/>
      <c r="B2444" s="8"/>
      <c r="C2444" s="8"/>
      <c r="D2444" s="9"/>
      <c r="E2444" s="9"/>
      <c r="F2444" s="9"/>
      <c r="G2444" s="9"/>
      <c r="H2444" s="8"/>
      <c r="I2444" s="8"/>
      <c r="J2444" s="9"/>
      <c r="K2444" s="9"/>
      <c r="L2444" s="12"/>
      <c r="M2444" s="9"/>
      <c r="N2444" s="9"/>
      <c r="O2444" s="9"/>
      <c r="P2444" s="9"/>
      <c r="Q2444" s="9"/>
      <c r="R2444" s="12"/>
      <c r="S2444" s="12"/>
      <c r="T2444" s="13"/>
      <c r="U2444" s="12"/>
      <c r="V2444" s="12"/>
      <c r="W2444" s="12"/>
      <c r="X2444" s="12"/>
      <c r="Y2444" s="12"/>
      <c r="Z2444" s="12"/>
      <c r="AA2444" s="12"/>
      <c r="AB2444" s="12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  <c r="BD2444" s="13"/>
      <c r="BE2444" s="13"/>
    </row>
    <row r="2445" spans="1:57" hidden="1" x14ac:dyDescent="0.3">
      <c r="A2445" s="8"/>
      <c r="B2445" s="8"/>
      <c r="C2445" s="8"/>
      <c r="D2445" s="9"/>
      <c r="E2445" s="9"/>
      <c r="F2445" s="9"/>
      <c r="G2445" s="9"/>
      <c r="H2445" s="8"/>
      <c r="I2445" s="8"/>
      <c r="J2445" s="9"/>
      <c r="K2445" s="9"/>
      <c r="L2445" s="12"/>
      <c r="M2445" s="9"/>
      <c r="N2445" s="9"/>
      <c r="O2445" s="9"/>
      <c r="P2445" s="9"/>
      <c r="Q2445" s="9"/>
      <c r="R2445" s="12"/>
      <c r="S2445" s="12"/>
      <c r="T2445" s="13"/>
      <c r="U2445" s="12"/>
      <c r="V2445" s="12"/>
      <c r="W2445" s="12"/>
      <c r="X2445" s="12"/>
      <c r="Y2445" s="12"/>
      <c r="Z2445" s="12"/>
      <c r="AA2445" s="12"/>
      <c r="AB2445" s="12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  <c r="BD2445" s="13"/>
      <c r="BE2445" s="13"/>
    </row>
    <row r="2446" spans="1:57" hidden="1" x14ac:dyDescent="0.3">
      <c r="A2446" s="8"/>
      <c r="B2446" s="8"/>
      <c r="C2446" s="8"/>
      <c r="D2446" s="9"/>
      <c r="E2446" s="9"/>
      <c r="F2446" s="9"/>
      <c r="G2446" s="9"/>
      <c r="H2446" s="8"/>
      <c r="I2446" s="8"/>
      <c r="J2446" s="9"/>
      <c r="K2446" s="9"/>
      <c r="L2446" s="12"/>
      <c r="M2446" s="9"/>
      <c r="N2446" s="9"/>
      <c r="O2446" s="9"/>
      <c r="P2446" s="9"/>
      <c r="Q2446" s="9"/>
      <c r="R2446" s="12"/>
      <c r="S2446" s="12"/>
      <c r="T2446" s="13"/>
      <c r="U2446" s="12"/>
      <c r="V2446" s="12"/>
      <c r="W2446" s="12"/>
      <c r="X2446" s="12"/>
      <c r="Y2446" s="12"/>
      <c r="Z2446" s="12"/>
      <c r="AA2446" s="12"/>
      <c r="AB2446" s="12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  <c r="BD2446" s="13"/>
      <c r="BE2446" s="13"/>
    </row>
    <row r="2447" spans="1:57" hidden="1" x14ac:dyDescent="0.3">
      <c r="A2447" s="8"/>
      <c r="B2447" s="8"/>
      <c r="C2447" s="8"/>
      <c r="D2447" s="9"/>
      <c r="E2447" s="9"/>
      <c r="F2447" s="9"/>
      <c r="G2447" s="9"/>
      <c r="H2447" s="8"/>
      <c r="I2447" s="8"/>
      <c r="J2447" s="9"/>
      <c r="K2447" s="9"/>
      <c r="L2447" s="12"/>
      <c r="M2447" s="9"/>
      <c r="N2447" s="9"/>
      <c r="O2447" s="9"/>
      <c r="P2447" s="9"/>
      <c r="Q2447" s="9"/>
      <c r="R2447" s="12"/>
      <c r="S2447" s="12"/>
      <c r="T2447" s="13"/>
      <c r="U2447" s="12"/>
      <c r="V2447" s="12"/>
      <c r="W2447" s="12"/>
      <c r="X2447" s="12"/>
      <c r="Y2447" s="12"/>
      <c r="Z2447" s="12"/>
      <c r="AA2447" s="12"/>
      <c r="AB2447" s="12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  <c r="BD2447" s="13"/>
      <c r="BE2447" s="13"/>
    </row>
    <row r="2448" spans="1:57" hidden="1" x14ac:dyDescent="0.3">
      <c r="A2448" s="8"/>
      <c r="B2448" s="8"/>
      <c r="C2448" s="8"/>
      <c r="D2448" s="9"/>
      <c r="E2448" s="9"/>
      <c r="F2448" s="9"/>
      <c r="G2448" s="9"/>
      <c r="H2448" s="8"/>
      <c r="I2448" s="8"/>
      <c r="J2448" s="9"/>
      <c r="K2448" s="9"/>
      <c r="L2448" s="12"/>
      <c r="M2448" s="9"/>
      <c r="N2448" s="9"/>
      <c r="O2448" s="9"/>
      <c r="P2448" s="9"/>
      <c r="Q2448" s="9"/>
      <c r="R2448" s="12"/>
      <c r="S2448" s="12"/>
      <c r="T2448" s="13"/>
      <c r="U2448" s="12"/>
      <c r="V2448" s="12"/>
      <c r="W2448" s="12"/>
      <c r="X2448" s="12"/>
      <c r="Y2448" s="12"/>
      <c r="Z2448" s="12"/>
      <c r="AA2448" s="12"/>
      <c r="AB2448" s="12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  <c r="BD2448" s="13"/>
      <c r="BE2448" s="13"/>
    </row>
    <row r="2449" spans="1:57" hidden="1" x14ac:dyDescent="0.3">
      <c r="A2449" s="8"/>
      <c r="B2449" s="8"/>
      <c r="C2449" s="8"/>
      <c r="D2449" s="9"/>
      <c r="E2449" s="9"/>
      <c r="F2449" s="9"/>
      <c r="G2449" s="9"/>
      <c r="H2449" s="8"/>
      <c r="I2449" s="8"/>
      <c r="J2449" s="9"/>
      <c r="K2449" s="9"/>
      <c r="L2449" s="12"/>
      <c r="M2449" s="9"/>
      <c r="N2449" s="9"/>
      <c r="O2449" s="9"/>
      <c r="P2449" s="9"/>
      <c r="Q2449" s="9"/>
      <c r="R2449" s="12"/>
      <c r="S2449" s="12"/>
      <c r="T2449" s="13"/>
      <c r="U2449" s="12"/>
      <c r="V2449" s="12"/>
      <c r="W2449" s="12"/>
      <c r="X2449" s="12"/>
      <c r="Y2449" s="12"/>
      <c r="Z2449" s="12"/>
      <c r="AA2449" s="12"/>
      <c r="AB2449" s="12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  <c r="BD2449" s="13"/>
      <c r="BE2449" s="13"/>
    </row>
    <row r="2450" spans="1:57" hidden="1" x14ac:dyDescent="0.3">
      <c r="A2450" s="8"/>
      <c r="B2450" s="8"/>
      <c r="C2450" s="8"/>
      <c r="D2450" s="9"/>
      <c r="E2450" s="9"/>
      <c r="F2450" s="9"/>
      <c r="G2450" s="9"/>
      <c r="H2450" s="8"/>
      <c r="I2450" s="8"/>
      <c r="J2450" s="9"/>
      <c r="K2450" s="9"/>
      <c r="L2450" s="12"/>
      <c r="M2450" s="9"/>
      <c r="N2450" s="9"/>
      <c r="O2450" s="9"/>
      <c r="P2450" s="9"/>
      <c r="Q2450" s="9"/>
      <c r="R2450" s="12"/>
      <c r="S2450" s="12"/>
      <c r="T2450" s="13"/>
      <c r="U2450" s="12"/>
      <c r="V2450" s="12"/>
      <c r="W2450" s="12"/>
      <c r="X2450" s="12"/>
      <c r="Y2450" s="12"/>
      <c r="Z2450" s="12"/>
      <c r="AA2450" s="12"/>
      <c r="AB2450" s="12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  <c r="BD2450" s="13"/>
      <c r="BE2450" s="13"/>
    </row>
    <row r="2451" spans="1:57" hidden="1" x14ac:dyDescent="0.3">
      <c r="A2451" s="8"/>
      <c r="B2451" s="8"/>
      <c r="C2451" s="8"/>
      <c r="D2451" s="9"/>
      <c r="E2451" s="9"/>
      <c r="F2451" s="9"/>
      <c r="G2451" s="9"/>
      <c r="H2451" s="8"/>
      <c r="I2451" s="8"/>
      <c r="J2451" s="9"/>
      <c r="K2451" s="9"/>
      <c r="L2451" s="12"/>
      <c r="M2451" s="9"/>
      <c r="N2451" s="9"/>
      <c r="O2451" s="9"/>
      <c r="P2451" s="9"/>
      <c r="Q2451" s="9"/>
      <c r="R2451" s="12"/>
      <c r="S2451" s="12"/>
      <c r="T2451" s="13"/>
      <c r="U2451" s="12"/>
      <c r="V2451" s="12"/>
      <c r="W2451" s="12"/>
      <c r="X2451" s="12"/>
      <c r="Y2451" s="12"/>
      <c r="Z2451" s="12"/>
      <c r="AA2451" s="12"/>
      <c r="AB2451" s="12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  <c r="BD2451" s="13"/>
      <c r="BE2451" s="13"/>
    </row>
    <row r="2452" spans="1:57" hidden="1" x14ac:dyDescent="0.3">
      <c r="A2452" s="8"/>
      <c r="B2452" s="8"/>
      <c r="C2452" s="8"/>
      <c r="D2452" s="9"/>
      <c r="E2452" s="9"/>
      <c r="F2452" s="9"/>
      <c r="G2452" s="9"/>
      <c r="H2452" s="8"/>
      <c r="I2452" s="8"/>
      <c r="J2452" s="9"/>
      <c r="K2452" s="9"/>
      <c r="L2452" s="12"/>
      <c r="M2452" s="9"/>
      <c r="N2452" s="9"/>
      <c r="O2452" s="9"/>
      <c r="P2452" s="9"/>
      <c r="Q2452" s="9"/>
      <c r="R2452" s="12"/>
      <c r="S2452" s="12"/>
      <c r="T2452" s="13"/>
      <c r="U2452" s="12"/>
      <c r="V2452" s="12"/>
      <c r="W2452" s="12"/>
      <c r="X2452" s="12"/>
      <c r="Y2452" s="12"/>
      <c r="Z2452" s="12"/>
      <c r="AA2452" s="12"/>
      <c r="AB2452" s="12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  <c r="BD2452" s="13"/>
      <c r="BE2452" s="13"/>
    </row>
    <row r="2453" spans="1:57" hidden="1" x14ac:dyDescent="0.3">
      <c r="A2453" s="8"/>
      <c r="B2453" s="8"/>
      <c r="C2453" s="8"/>
      <c r="D2453" s="9"/>
      <c r="E2453" s="9"/>
      <c r="F2453" s="9"/>
      <c r="G2453" s="9"/>
      <c r="H2453" s="8"/>
      <c r="I2453" s="8"/>
      <c r="J2453" s="9"/>
      <c r="K2453" s="9"/>
      <c r="L2453" s="12"/>
      <c r="M2453" s="9"/>
      <c r="N2453" s="9"/>
      <c r="O2453" s="9"/>
      <c r="P2453" s="9"/>
      <c r="Q2453" s="9"/>
      <c r="R2453" s="12"/>
      <c r="S2453" s="12"/>
      <c r="T2453" s="13"/>
      <c r="U2453" s="12"/>
      <c r="V2453" s="12"/>
      <c r="W2453" s="12"/>
      <c r="X2453" s="12"/>
      <c r="Y2453" s="12"/>
      <c r="Z2453" s="12"/>
      <c r="AA2453" s="12"/>
      <c r="AB2453" s="12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  <c r="BD2453" s="13"/>
      <c r="BE2453" s="13"/>
    </row>
    <row r="2454" spans="1:57" hidden="1" x14ac:dyDescent="0.3">
      <c r="A2454" s="8"/>
      <c r="B2454" s="8"/>
      <c r="C2454" s="8"/>
      <c r="D2454" s="9"/>
      <c r="E2454" s="9"/>
      <c r="F2454" s="9"/>
      <c r="G2454" s="9"/>
      <c r="H2454" s="8"/>
      <c r="I2454" s="8"/>
      <c r="J2454" s="9"/>
      <c r="K2454" s="9"/>
      <c r="L2454" s="12"/>
      <c r="M2454" s="9"/>
      <c r="N2454" s="9"/>
      <c r="O2454" s="9"/>
      <c r="P2454" s="9"/>
      <c r="Q2454" s="9"/>
      <c r="R2454" s="12"/>
      <c r="S2454" s="12"/>
      <c r="T2454" s="13"/>
      <c r="U2454" s="12"/>
      <c r="V2454" s="12"/>
      <c r="W2454" s="12"/>
      <c r="X2454" s="12"/>
      <c r="Y2454" s="12"/>
      <c r="Z2454" s="12"/>
      <c r="AA2454" s="12"/>
      <c r="AB2454" s="12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  <c r="BD2454" s="13"/>
      <c r="BE2454" s="13"/>
    </row>
    <row r="2455" spans="1:57" hidden="1" x14ac:dyDescent="0.3">
      <c r="A2455" s="8"/>
      <c r="B2455" s="8"/>
      <c r="C2455" s="8"/>
      <c r="D2455" s="9"/>
      <c r="E2455" s="9"/>
      <c r="F2455" s="9"/>
      <c r="G2455" s="9"/>
      <c r="H2455" s="8"/>
      <c r="I2455" s="8"/>
      <c r="J2455" s="9"/>
      <c r="K2455" s="9"/>
      <c r="L2455" s="12"/>
      <c r="M2455" s="9"/>
      <c r="N2455" s="9"/>
      <c r="O2455" s="9"/>
      <c r="P2455" s="9"/>
      <c r="Q2455" s="9"/>
      <c r="R2455" s="12"/>
      <c r="S2455" s="12"/>
      <c r="T2455" s="13"/>
      <c r="U2455" s="12"/>
      <c r="V2455" s="12"/>
      <c r="W2455" s="12"/>
      <c r="X2455" s="12"/>
      <c r="Y2455" s="12"/>
      <c r="Z2455" s="12"/>
      <c r="AA2455" s="12"/>
      <c r="AB2455" s="12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  <c r="BD2455" s="13"/>
      <c r="BE2455" s="13"/>
    </row>
    <row r="2456" spans="1:57" hidden="1" x14ac:dyDescent="0.3">
      <c r="A2456" s="8"/>
      <c r="B2456" s="8"/>
      <c r="C2456" s="8"/>
      <c r="D2456" s="9"/>
      <c r="E2456" s="9"/>
      <c r="F2456" s="9"/>
      <c r="G2456" s="9"/>
      <c r="H2456" s="8"/>
      <c r="I2456" s="8"/>
      <c r="J2456" s="9"/>
      <c r="K2456" s="9"/>
      <c r="L2456" s="12"/>
      <c r="M2456" s="9"/>
      <c r="N2456" s="9"/>
      <c r="O2456" s="9"/>
      <c r="P2456" s="9"/>
      <c r="Q2456" s="9"/>
      <c r="R2456" s="12"/>
      <c r="S2456" s="12"/>
      <c r="T2456" s="13"/>
      <c r="U2456" s="12"/>
      <c r="V2456" s="12"/>
      <c r="W2456" s="12"/>
      <c r="X2456" s="12"/>
      <c r="Y2456" s="12"/>
      <c r="Z2456" s="12"/>
      <c r="AA2456" s="12"/>
      <c r="AB2456" s="12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  <c r="BD2456" s="13"/>
      <c r="BE2456" s="13"/>
    </row>
    <row r="2457" spans="1:57" hidden="1" x14ac:dyDescent="0.3">
      <c r="A2457" s="8"/>
      <c r="B2457" s="8"/>
      <c r="C2457" s="8"/>
      <c r="D2457" s="9"/>
      <c r="E2457" s="9"/>
      <c r="F2457" s="9"/>
      <c r="G2457" s="9"/>
      <c r="H2457" s="8"/>
      <c r="I2457" s="8"/>
      <c r="J2457" s="9"/>
      <c r="K2457" s="9"/>
      <c r="L2457" s="12"/>
      <c r="M2457" s="9"/>
      <c r="N2457" s="9"/>
      <c r="O2457" s="9"/>
      <c r="P2457" s="9"/>
      <c r="Q2457" s="9"/>
      <c r="R2457" s="12"/>
      <c r="S2457" s="12"/>
      <c r="T2457" s="13"/>
      <c r="U2457" s="12"/>
      <c r="V2457" s="12"/>
      <c r="W2457" s="12"/>
      <c r="X2457" s="12"/>
      <c r="Y2457" s="12"/>
      <c r="Z2457" s="12"/>
      <c r="AA2457" s="12"/>
      <c r="AB2457" s="12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  <c r="BD2457" s="13"/>
      <c r="BE2457" s="13"/>
    </row>
    <row r="2458" spans="1:57" hidden="1" x14ac:dyDescent="0.3">
      <c r="A2458" s="8"/>
      <c r="B2458" s="8"/>
      <c r="C2458" s="8"/>
      <c r="D2458" s="9"/>
      <c r="E2458" s="9"/>
      <c r="F2458" s="9"/>
      <c r="G2458" s="9"/>
      <c r="H2458" s="8"/>
      <c r="I2458" s="8"/>
      <c r="J2458" s="9"/>
      <c r="K2458" s="9"/>
      <c r="L2458" s="12"/>
      <c r="M2458" s="9"/>
      <c r="N2458" s="9"/>
      <c r="O2458" s="9"/>
      <c r="P2458" s="9"/>
      <c r="Q2458" s="9"/>
      <c r="R2458" s="12"/>
      <c r="S2458" s="12"/>
      <c r="T2458" s="13"/>
      <c r="U2458" s="12"/>
      <c r="V2458" s="12"/>
      <c r="W2458" s="12"/>
      <c r="X2458" s="12"/>
      <c r="Y2458" s="12"/>
      <c r="Z2458" s="12"/>
      <c r="AA2458" s="12"/>
      <c r="AB2458" s="12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  <c r="BD2458" s="13"/>
      <c r="BE2458" s="13"/>
    </row>
    <row r="2459" spans="1:57" hidden="1" x14ac:dyDescent="0.3">
      <c r="A2459" s="8"/>
      <c r="B2459" s="8"/>
      <c r="C2459" s="8"/>
      <c r="D2459" s="9"/>
      <c r="E2459" s="9"/>
      <c r="F2459" s="9"/>
      <c r="G2459" s="9"/>
      <c r="H2459" s="8"/>
      <c r="I2459" s="8"/>
      <c r="J2459" s="9"/>
      <c r="K2459" s="9"/>
      <c r="L2459" s="12"/>
      <c r="M2459" s="9"/>
      <c r="N2459" s="9"/>
      <c r="O2459" s="9"/>
      <c r="P2459" s="9"/>
      <c r="Q2459" s="9"/>
      <c r="R2459" s="12"/>
      <c r="S2459" s="12"/>
      <c r="T2459" s="13"/>
      <c r="U2459" s="12"/>
      <c r="V2459" s="12"/>
      <c r="W2459" s="12"/>
      <c r="X2459" s="12"/>
      <c r="Y2459" s="12"/>
      <c r="Z2459" s="12"/>
      <c r="AA2459" s="12"/>
      <c r="AB2459" s="12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  <c r="BD2459" s="13"/>
      <c r="BE2459" s="13"/>
    </row>
    <row r="2460" spans="1:57" hidden="1" x14ac:dyDescent="0.3">
      <c r="A2460" s="8"/>
      <c r="B2460" s="8"/>
      <c r="C2460" s="8"/>
      <c r="D2460" s="9"/>
      <c r="E2460" s="9"/>
      <c r="F2460" s="9"/>
      <c r="G2460" s="9"/>
      <c r="H2460" s="8"/>
      <c r="I2460" s="8"/>
      <c r="J2460" s="9"/>
      <c r="K2460" s="9"/>
      <c r="L2460" s="12"/>
      <c r="M2460" s="9"/>
      <c r="N2460" s="9"/>
      <c r="O2460" s="9"/>
      <c r="P2460" s="9"/>
      <c r="Q2460" s="9"/>
      <c r="R2460" s="12"/>
      <c r="S2460" s="12"/>
      <c r="T2460" s="13"/>
      <c r="U2460" s="12"/>
      <c r="V2460" s="12"/>
      <c r="W2460" s="12"/>
      <c r="X2460" s="12"/>
      <c r="Y2460" s="12"/>
      <c r="Z2460" s="12"/>
      <c r="AA2460" s="12"/>
      <c r="AB2460" s="12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  <c r="BD2460" s="13"/>
      <c r="BE2460" s="13"/>
    </row>
    <row r="2461" spans="1:57" hidden="1" x14ac:dyDescent="0.3">
      <c r="A2461" s="8"/>
      <c r="B2461" s="8"/>
      <c r="C2461" s="8"/>
      <c r="D2461" s="9"/>
      <c r="E2461" s="9"/>
      <c r="F2461" s="9"/>
      <c r="G2461" s="9"/>
      <c r="H2461" s="8"/>
      <c r="I2461" s="8"/>
      <c r="J2461" s="9"/>
      <c r="K2461" s="9"/>
      <c r="L2461" s="12"/>
      <c r="M2461" s="9"/>
      <c r="N2461" s="9"/>
      <c r="O2461" s="9"/>
      <c r="P2461" s="9"/>
      <c r="Q2461" s="9"/>
      <c r="R2461" s="12"/>
      <c r="S2461" s="12"/>
      <c r="T2461" s="13"/>
      <c r="U2461" s="12"/>
      <c r="V2461" s="12"/>
      <c r="W2461" s="12"/>
      <c r="X2461" s="12"/>
      <c r="Y2461" s="12"/>
      <c r="Z2461" s="12"/>
      <c r="AA2461" s="12"/>
      <c r="AB2461" s="12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  <c r="BD2461" s="13"/>
      <c r="BE2461" s="13"/>
    </row>
    <row r="2462" spans="1:57" hidden="1" x14ac:dyDescent="0.3">
      <c r="A2462" s="8"/>
      <c r="B2462" s="8"/>
      <c r="C2462" s="8"/>
      <c r="D2462" s="9"/>
      <c r="E2462" s="9"/>
      <c r="F2462" s="9"/>
      <c r="G2462" s="9"/>
      <c r="H2462" s="8"/>
      <c r="I2462" s="8"/>
      <c r="J2462" s="9"/>
      <c r="K2462" s="9"/>
      <c r="L2462" s="12"/>
      <c r="M2462" s="9"/>
      <c r="N2462" s="9"/>
      <c r="O2462" s="9"/>
      <c r="P2462" s="9"/>
      <c r="Q2462" s="9"/>
      <c r="R2462" s="12"/>
      <c r="S2462" s="12"/>
      <c r="T2462" s="13"/>
      <c r="U2462" s="12"/>
      <c r="V2462" s="12"/>
      <c r="W2462" s="12"/>
      <c r="X2462" s="12"/>
      <c r="Y2462" s="12"/>
      <c r="Z2462" s="12"/>
      <c r="AA2462" s="12"/>
      <c r="AB2462" s="12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  <c r="BD2462" s="13"/>
      <c r="BE2462" s="13"/>
    </row>
    <row r="2463" spans="1:57" hidden="1" x14ac:dyDescent="0.3">
      <c r="A2463" s="8"/>
      <c r="B2463" s="8"/>
      <c r="C2463" s="8"/>
      <c r="D2463" s="9"/>
      <c r="E2463" s="9"/>
      <c r="F2463" s="9"/>
      <c r="G2463" s="9"/>
      <c r="H2463" s="8"/>
      <c r="I2463" s="8"/>
      <c r="J2463" s="9"/>
      <c r="K2463" s="9"/>
      <c r="L2463" s="12"/>
      <c r="M2463" s="9"/>
      <c r="N2463" s="9"/>
      <c r="O2463" s="9"/>
      <c r="P2463" s="9"/>
      <c r="Q2463" s="9"/>
      <c r="R2463" s="12"/>
      <c r="S2463" s="12"/>
      <c r="T2463" s="13"/>
      <c r="U2463" s="12"/>
      <c r="V2463" s="12"/>
      <c r="W2463" s="12"/>
      <c r="X2463" s="12"/>
      <c r="Y2463" s="12"/>
      <c r="Z2463" s="12"/>
      <c r="AA2463" s="12"/>
      <c r="AB2463" s="12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  <c r="BD2463" s="13"/>
      <c r="BE2463" s="13"/>
    </row>
    <row r="2464" spans="1:57" hidden="1" x14ac:dyDescent="0.3">
      <c r="A2464" s="8"/>
      <c r="B2464" s="8"/>
      <c r="C2464" s="8"/>
      <c r="D2464" s="9"/>
      <c r="E2464" s="9"/>
      <c r="F2464" s="9"/>
      <c r="G2464" s="9"/>
      <c r="H2464" s="8"/>
      <c r="I2464" s="8"/>
      <c r="J2464" s="9"/>
      <c r="K2464" s="9"/>
      <c r="L2464" s="12"/>
      <c r="M2464" s="9"/>
      <c r="N2464" s="9"/>
      <c r="O2464" s="9"/>
      <c r="P2464" s="9"/>
      <c r="Q2464" s="9"/>
      <c r="R2464" s="12"/>
      <c r="S2464" s="12"/>
      <c r="T2464" s="13"/>
      <c r="U2464" s="12"/>
      <c r="V2464" s="12"/>
      <c r="W2464" s="12"/>
      <c r="X2464" s="12"/>
      <c r="Y2464" s="12"/>
      <c r="Z2464" s="12"/>
      <c r="AA2464" s="12"/>
      <c r="AB2464" s="12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  <c r="BD2464" s="13"/>
      <c r="BE2464" s="13"/>
    </row>
    <row r="2465" spans="1:57" hidden="1" x14ac:dyDescent="0.3">
      <c r="A2465" s="8"/>
      <c r="B2465" s="8"/>
      <c r="C2465" s="8"/>
      <c r="D2465" s="9"/>
      <c r="E2465" s="9"/>
      <c r="F2465" s="9"/>
      <c r="G2465" s="9"/>
      <c r="H2465" s="8"/>
      <c r="I2465" s="8"/>
      <c r="J2465" s="9"/>
      <c r="K2465" s="9"/>
      <c r="L2465" s="12"/>
      <c r="M2465" s="9"/>
      <c r="N2465" s="9"/>
      <c r="O2465" s="9"/>
      <c r="P2465" s="9"/>
      <c r="Q2465" s="9"/>
      <c r="R2465" s="12"/>
      <c r="S2465" s="12"/>
      <c r="T2465" s="13"/>
      <c r="U2465" s="12"/>
      <c r="V2465" s="12"/>
      <c r="W2465" s="12"/>
      <c r="X2465" s="12"/>
      <c r="Y2465" s="12"/>
      <c r="Z2465" s="12"/>
      <c r="AA2465" s="12"/>
      <c r="AB2465" s="12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  <c r="BD2465" s="13"/>
      <c r="BE2465" s="13"/>
    </row>
    <row r="2466" spans="1:57" hidden="1" x14ac:dyDescent="0.3">
      <c r="A2466" s="8"/>
      <c r="B2466" s="8"/>
      <c r="C2466" s="8"/>
      <c r="D2466" s="9"/>
      <c r="E2466" s="9"/>
      <c r="F2466" s="9"/>
      <c r="G2466" s="9"/>
      <c r="H2466" s="8"/>
      <c r="I2466" s="8"/>
      <c r="J2466" s="9"/>
      <c r="K2466" s="9"/>
      <c r="L2466" s="12"/>
      <c r="M2466" s="9"/>
      <c r="N2466" s="9"/>
      <c r="O2466" s="9"/>
      <c r="P2466" s="9"/>
      <c r="Q2466" s="9"/>
      <c r="R2466" s="12"/>
      <c r="S2466" s="12"/>
      <c r="T2466" s="13"/>
      <c r="U2466" s="12"/>
      <c r="V2466" s="12"/>
      <c r="W2466" s="12"/>
      <c r="X2466" s="12"/>
      <c r="Y2466" s="12"/>
      <c r="Z2466" s="12"/>
      <c r="AA2466" s="12"/>
      <c r="AB2466" s="12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  <c r="BD2466" s="13"/>
      <c r="BE2466" s="13"/>
    </row>
    <row r="2467" spans="1:57" hidden="1" x14ac:dyDescent="0.3">
      <c r="A2467" s="8"/>
      <c r="B2467" s="8"/>
      <c r="C2467" s="8"/>
      <c r="D2467" s="9"/>
      <c r="E2467" s="9"/>
      <c r="F2467" s="9"/>
      <c r="G2467" s="9"/>
      <c r="H2467" s="8"/>
      <c r="I2467" s="8"/>
      <c r="J2467" s="9"/>
      <c r="K2467" s="9"/>
      <c r="L2467" s="12"/>
      <c r="M2467" s="9"/>
      <c r="N2467" s="9"/>
      <c r="O2467" s="9"/>
      <c r="P2467" s="9"/>
      <c r="Q2467" s="9"/>
      <c r="R2467" s="12"/>
      <c r="S2467" s="12"/>
      <c r="T2467" s="13"/>
      <c r="U2467" s="12"/>
      <c r="V2467" s="12"/>
      <c r="W2467" s="12"/>
      <c r="X2467" s="12"/>
      <c r="Y2467" s="12"/>
      <c r="Z2467" s="12"/>
      <c r="AA2467" s="12"/>
      <c r="AB2467" s="12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  <c r="BD2467" s="13"/>
      <c r="BE2467" s="13"/>
    </row>
    <row r="2468" spans="1:57" hidden="1" x14ac:dyDescent="0.3">
      <c r="A2468" s="8"/>
      <c r="B2468" s="8"/>
      <c r="C2468" s="8"/>
      <c r="D2468" s="9"/>
      <c r="E2468" s="9"/>
      <c r="F2468" s="9"/>
      <c r="G2468" s="9"/>
      <c r="H2468" s="8"/>
      <c r="I2468" s="8"/>
      <c r="J2468" s="9"/>
      <c r="K2468" s="9"/>
      <c r="L2468" s="12"/>
      <c r="M2468" s="9"/>
      <c r="N2468" s="9"/>
      <c r="O2468" s="9"/>
      <c r="P2468" s="9"/>
      <c r="Q2468" s="9"/>
      <c r="R2468" s="12"/>
      <c r="S2468" s="12"/>
      <c r="T2468" s="13"/>
      <c r="U2468" s="12"/>
      <c r="V2468" s="12"/>
      <c r="W2468" s="12"/>
      <c r="X2468" s="12"/>
      <c r="Y2468" s="12"/>
      <c r="Z2468" s="12"/>
      <c r="AA2468" s="12"/>
      <c r="AB2468" s="12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  <c r="BD2468" s="13"/>
      <c r="BE2468" s="13"/>
    </row>
    <row r="2469" spans="1:57" hidden="1" x14ac:dyDescent="0.3">
      <c r="A2469" s="8"/>
      <c r="B2469" s="8"/>
      <c r="C2469" s="8"/>
      <c r="D2469" s="9"/>
      <c r="E2469" s="9"/>
      <c r="F2469" s="9"/>
      <c r="G2469" s="9"/>
      <c r="H2469" s="8"/>
      <c r="I2469" s="8"/>
      <c r="J2469" s="9"/>
      <c r="K2469" s="9"/>
      <c r="L2469" s="12"/>
      <c r="M2469" s="9"/>
      <c r="N2469" s="9"/>
      <c r="O2469" s="9"/>
      <c r="P2469" s="9"/>
      <c r="Q2469" s="9"/>
      <c r="R2469" s="12"/>
      <c r="S2469" s="12"/>
      <c r="T2469" s="13"/>
      <c r="U2469" s="12"/>
      <c r="V2469" s="12"/>
      <c r="W2469" s="12"/>
      <c r="X2469" s="12"/>
      <c r="Y2469" s="12"/>
      <c r="Z2469" s="12"/>
      <c r="AA2469" s="12"/>
      <c r="AB2469" s="12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  <c r="BD2469" s="13"/>
      <c r="BE2469" s="13"/>
    </row>
    <row r="2470" spans="1:57" hidden="1" x14ac:dyDescent="0.3">
      <c r="A2470" s="8"/>
      <c r="B2470" s="8"/>
      <c r="C2470" s="8"/>
      <c r="D2470" s="9"/>
      <c r="E2470" s="9"/>
      <c r="F2470" s="9"/>
      <c r="G2470" s="9"/>
      <c r="H2470" s="8"/>
      <c r="I2470" s="8"/>
      <c r="J2470" s="9"/>
      <c r="K2470" s="9"/>
      <c r="L2470" s="12"/>
      <c r="M2470" s="9"/>
      <c r="N2470" s="9"/>
      <c r="O2470" s="9"/>
      <c r="P2470" s="9"/>
      <c r="Q2470" s="9"/>
      <c r="R2470" s="12"/>
      <c r="S2470" s="12"/>
      <c r="T2470" s="13"/>
      <c r="U2470" s="12"/>
      <c r="V2470" s="12"/>
      <c r="W2470" s="12"/>
      <c r="X2470" s="12"/>
      <c r="Y2470" s="12"/>
      <c r="Z2470" s="12"/>
      <c r="AA2470" s="12"/>
      <c r="AB2470" s="12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  <c r="BD2470" s="13"/>
      <c r="BE2470" s="13"/>
    </row>
    <row r="2471" spans="1:57" hidden="1" x14ac:dyDescent="0.3">
      <c r="A2471" s="8"/>
      <c r="B2471" s="8"/>
      <c r="C2471" s="8"/>
      <c r="D2471" s="9"/>
      <c r="E2471" s="9"/>
      <c r="F2471" s="9"/>
      <c r="G2471" s="9"/>
      <c r="H2471" s="8"/>
      <c r="I2471" s="8"/>
      <c r="J2471" s="9"/>
      <c r="K2471" s="9"/>
      <c r="L2471" s="12"/>
      <c r="M2471" s="9"/>
      <c r="N2471" s="9"/>
      <c r="O2471" s="9"/>
      <c r="P2471" s="9"/>
      <c r="Q2471" s="9"/>
      <c r="R2471" s="12"/>
      <c r="S2471" s="12"/>
      <c r="T2471" s="13"/>
      <c r="U2471" s="12"/>
      <c r="V2471" s="12"/>
      <c r="W2471" s="12"/>
      <c r="X2471" s="12"/>
      <c r="Y2471" s="12"/>
      <c r="Z2471" s="12"/>
      <c r="AA2471" s="12"/>
      <c r="AB2471" s="12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  <c r="BD2471" s="13"/>
      <c r="BE2471" s="13"/>
    </row>
    <row r="2472" spans="1:57" hidden="1" x14ac:dyDescent="0.3">
      <c r="A2472" s="8"/>
      <c r="B2472" s="8"/>
      <c r="C2472" s="8"/>
      <c r="D2472" s="9"/>
      <c r="E2472" s="9"/>
      <c r="F2472" s="9"/>
      <c r="G2472" s="9"/>
      <c r="H2472" s="8"/>
      <c r="I2472" s="8"/>
      <c r="J2472" s="9"/>
      <c r="K2472" s="9"/>
      <c r="L2472" s="12"/>
      <c r="M2472" s="9"/>
      <c r="N2472" s="9"/>
      <c r="O2472" s="9"/>
      <c r="P2472" s="9"/>
      <c r="Q2472" s="9"/>
      <c r="R2472" s="12"/>
      <c r="S2472" s="12"/>
      <c r="T2472" s="13"/>
      <c r="U2472" s="12"/>
      <c r="V2472" s="12"/>
      <c r="W2472" s="12"/>
      <c r="X2472" s="12"/>
      <c r="Y2472" s="12"/>
      <c r="Z2472" s="12"/>
      <c r="AA2472" s="12"/>
      <c r="AB2472" s="12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  <c r="BD2472" s="13"/>
      <c r="BE2472" s="13"/>
    </row>
    <row r="2473" spans="1:57" hidden="1" x14ac:dyDescent="0.3">
      <c r="A2473" s="8"/>
      <c r="B2473" s="8"/>
      <c r="C2473" s="8"/>
      <c r="D2473" s="9"/>
      <c r="E2473" s="9"/>
      <c r="F2473" s="9"/>
      <c r="G2473" s="9"/>
      <c r="H2473" s="8"/>
      <c r="I2473" s="8"/>
      <c r="J2473" s="9"/>
      <c r="K2473" s="9"/>
      <c r="L2473" s="12"/>
      <c r="M2473" s="9"/>
      <c r="N2473" s="9"/>
      <c r="O2473" s="9"/>
      <c r="P2473" s="9"/>
      <c r="Q2473" s="9"/>
      <c r="R2473" s="12"/>
      <c r="S2473" s="12"/>
      <c r="T2473" s="13"/>
      <c r="U2473" s="12"/>
      <c r="V2473" s="12"/>
      <c r="W2473" s="12"/>
      <c r="X2473" s="12"/>
      <c r="Y2473" s="12"/>
      <c r="Z2473" s="12"/>
      <c r="AA2473" s="12"/>
      <c r="AB2473" s="12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  <c r="BD2473" s="13"/>
      <c r="BE2473" s="13"/>
    </row>
    <row r="2474" spans="1:57" hidden="1" x14ac:dyDescent="0.3">
      <c r="A2474" s="8"/>
      <c r="B2474" s="8"/>
      <c r="C2474" s="8"/>
      <c r="D2474" s="9"/>
      <c r="E2474" s="9"/>
      <c r="F2474" s="9"/>
      <c r="G2474" s="9"/>
      <c r="H2474" s="8"/>
      <c r="I2474" s="8"/>
      <c r="J2474" s="9"/>
      <c r="K2474" s="9"/>
      <c r="L2474" s="12"/>
      <c r="M2474" s="9"/>
      <c r="N2474" s="9"/>
      <c r="O2474" s="9"/>
      <c r="P2474" s="9"/>
      <c r="Q2474" s="9"/>
      <c r="R2474" s="12"/>
      <c r="S2474" s="12"/>
      <c r="T2474" s="13"/>
      <c r="U2474" s="12"/>
      <c r="V2474" s="12"/>
      <c r="W2474" s="12"/>
      <c r="X2474" s="12"/>
      <c r="Y2474" s="12"/>
      <c r="Z2474" s="12"/>
      <c r="AA2474" s="12"/>
      <c r="AB2474" s="12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  <c r="BD2474" s="13"/>
      <c r="BE2474" s="13"/>
    </row>
    <row r="2475" spans="1:57" hidden="1" x14ac:dyDescent="0.3">
      <c r="A2475" s="8"/>
      <c r="B2475" s="8"/>
      <c r="C2475" s="8"/>
      <c r="D2475" s="9"/>
      <c r="E2475" s="9"/>
      <c r="F2475" s="9"/>
      <c r="G2475" s="9"/>
      <c r="H2475" s="8"/>
      <c r="I2475" s="8"/>
      <c r="J2475" s="9"/>
      <c r="K2475" s="9"/>
      <c r="L2475" s="12"/>
      <c r="M2475" s="9"/>
      <c r="N2475" s="9"/>
      <c r="O2475" s="9"/>
      <c r="P2475" s="9"/>
      <c r="Q2475" s="9"/>
      <c r="R2475" s="12"/>
      <c r="S2475" s="12"/>
      <c r="T2475" s="13"/>
      <c r="U2475" s="12"/>
      <c r="V2475" s="12"/>
      <c r="W2475" s="12"/>
      <c r="X2475" s="12"/>
      <c r="Y2475" s="12"/>
      <c r="Z2475" s="12"/>
      <c r="AA2475" s="12"/>
      <c r="AB2475" s="12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  <c r="BD2475" s="13"/>
      <c r="BE2475" s="13"/>
    </row>
    <row r="2476" spans="1:57" hidden="1" x14ac:dyDescent="0.3">
      <c r="A2476" s="8"/>
      <c r="B2476" s="8"/>
      <c r="C2476" s="8"/>
      <c r="D2476" s="9"/>
      <c r="E2476" s="9"/>
      <c r="F2476" s="9"/>
      <c r="G2476" s="9"/>
      <c r="H2476" s="8"/>
      <c r="I2476" s="8"/>
      <c r="J2476" s="9"/>
      <c r="K2476" s="9"/>
      <c r="L2476" s="12"/>
      <c r="M2476" s="9"/>
      <c r="N2476" s="9"/>
      <c r="O2476" s="9"/>
      <c r="P2476" s="9"/>
      <c r="Q2476" s="9"/>
      <c r="R2476" s="12"/>
      <c r="S2476" s="12"/>
      <c r="T2476" s="13"/>
      <c r="U2476" s="12"/>
      <c r="V2476" s="12"/>
      <c r="W2476" s="12"/>
      <c r="X2476" s="12"/>
      <c r="Y2476" s="12"/>
      <c r="Z2476" s="12"/>
      <c r="AA2476" s="12"/>
      <c r="AB2476" s="12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  <c r="BD2476" s="13"/>
      <c r="BE2476" s="13"/>
    </row>
    <row r="2477" spans="1:57" hidden="1" x14ac:dyDescent="0.3">
      <c r="A2477" s="8"/>
      <c r="B2477" s="8"/>
      <c r="C2477" s="8"/>
      <c r="D2477" s="9"/>
      <c r="E2477" s="9"/>
      <c r="F2477" s="9"/>
      <c r="G2477" s="9"/>
      <c r="H2477" s="8"/>
      <c r="I2477" s="8"/>
      <c r="J2477" s="9"/>
      <c r="K2477" s="9"/>
      <c r="L2477" s="12"/>
      <c r="M2477" s="9"/>
      <c r="N2477" s="9"/>
      <c r="O2477" s="9"/>
      <c r="P2477" s="9"/>
      <c r="Q2477" s="9"/>
      <c r="R2477" s="12"/>
      <c r="S2477" s="12"/>
      <c r="T2477" s="13"/>
      <c r="U2477" s="12"/>
      <c r="V2477" s="12"/>
      <c r="W2477" s="12"/>
      <c r="X2477" s="12"/>
      <c r="Y2477" s="12"/>
      <c r="Z2477" s="12"/>
      <c r="AA2477" s="12"/>
      <c r="AB2477" s="12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  <c r="BD2477" s="13"/>
      <c r="BE2477" s="13"/>
    </row>
    <row r="2478" spans="1:57" hidden="1" x14ac:dyDescent="0.3">
      <c r="A2478" s="8"/>
      <c r="B2478" s="8"/>
      <c r="C2478" s="8"/>
      <c r="D2478" s="9"/>
      <c r="E2478" s="9"/>
      <c r="F2478" s="9"/>
      <c r="G2478" s="9"/>
      <c r="H2478" s="8"/>
      <c r="I2478" s="8"/>
      <c r="J2478" s="9"/>
      <c r="K2478" s="9"/>
      <c r="L2478" s="12"/>
      <c r="M2478" s="9"/>
      <c r="N2478" s="9"/>
      <c r="O2478" s="9"/>
      <c r="P2478" s="9"/>
      <c r="Q2478" s="9"/>
      <c r="R2478" s="12"/>
      <c r="S2478" s="12"/>
      <c r="T2478" s="13"/>
      <c r="U2478" s="12"/>
      <c r="V2478" s="12"/>
      <c r="W2478" s="12"/>
      <c r="X2478" s="12"/>
      <c r="Y2478" s="12"/>
      <c r="Z2478" s="12"/>
      <c r="AA2478" s="12"/>
      <c r="AB2478" s="12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/>
      <c r="BC2478" s="13"/>
      <c r="BD2478" s="13"/>
      <c r="BE2478" s="13"/>
    </row>
    <row r="2479" spans="1:57" hidden="1" x14ac:dyDescent="0.3">
      <c r="A2479" s="8"/>
      <c r="B2479" s="8"/>
      <c r="C2479" s="8"/>
      <c r="D2479" s="9"/>
      <c r="E2479" s="9"/>
      <c r="F2479" s="9"/>
      <c r="G2479" s="9"/>
      <c r="H2479" s="8"/>
      <c r="I2479" s="8"/>
      <c r="J2479" s="9"/>
      <c r="K2479" s="9"/>
      <c r="L2479" s="12"/>
      <c r="M2479" s="9"/>
      <c r="N2479" s="9"/>
      <c r="O2479" s="9"/>
      <c r="P2479" s="9"/>
      <c r="Q2479" s="9"/>
      <c r="R2479" s="12"/>
      <c r="S2479" s="12"/>
      <c r="T2479" s="13"/>
      <c r="U2479" s="12"/>
      <c r="V2479" s="12"/>
      <c r="W2479" s="12"/>
      <c r="X2479" s="12"/>
      <c r="Y2479" s="12"/>
      <c r="Z2479" s="12"/>
      <c r="AA2479" s="12"/>
      <c r="AB2479" s="12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  <c r="BD2479" s="13"/>
      <c r="BE2479" s="13"/>
    </row>
    <row r="2480" spans="1:57" hidden="1" x14ac:dyDescent="0.3">
      <c r="A2480" s="8"/>
      <c r="B2480" s="8"/>
      <c r="C2480" s="8"/>
      <c r="D2480" s="9"/>
      <c r="E2480" s="9"/>
      <c r="F2480" s="9"/>
      <c r="G2480" s="9"/>
      <c r="H2480" s="8"/>
      <c r="I2480" s="8"/>
      <c r="J2480" s="9"/>
      <c r="K2480" s="9"/>
      <c r="L2480" s="12"/>
      <c r="M2480" s="9"/>
      <c r="N2480" s="9"/>
      <c r="O2480" s="9"/>
      <c r="P2480" s="9"/>
      <c r="Q2480" s="9"/>
      <c r="R2480" s="12"/>
      <c r="S2480" s="12"/>
      <c r="T2480" s="13"/>
      <c r="U2480" s="12"/>
      <c r="V2480" s="12"/>
      <c r="W2480" s="12"/>
      <c r="X2480" s="12"/>
      <c r="Y2480" s="12"/>
      <c r="Z2480" s="12"/>
      <c r="AA2480" s="12"/>
      <c r="AB2480" s="12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  <c r="BD2480" s="13"/>
      <c r="BE2480" s="13"/>
    </row>
    <row r="2481" spans="1:57" hidden="1" x14ac:dyDescent="0.3">
      <c r="A2481" s="8"/>
      <c r="B2481" s="8"/>
      <c r="C2481" s="8"/>
      <c r="D2481" s="9"/>
      <c r="E2481" s="9"/>
      <c r="F2481" s="9"/>
      <c r="G2481" s="9"/>
      <c r="H2481" s="8"/>
      <c r="I2481" s="8"/>
      <c r="J2481" s="9"/>
      <c r="K2481" s="9"/>
      <c r="L2481" s="12"/>
      <c r="M2481" s="9"/>
      <c r="N2481" s="9"/>
      <c r="O2481" s="9"/>
      <c r="P2481" s="9"/>
      <c r="Q2481" s="9"/>
      <c r="R2481" s="12"/>
      <c r="S2481" s="12"/>
      <c r="T2481" s="13"/>
      <c r="U2481" s="12"/>
      <c r="V2481" s="12"/>
      <c r="W2481" s="12"/>
      <c r="X2481" s="12"/>
      <c r="Y2481" s="12"/>
      <c r="Z2481" s="12"/>
      <c r="AA2481" s="12"/>
      <c r="AB2481" s="12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  <c r="BD2481" s="13"/>
      <c r="BE2481" s="13"/>
    </row>
    <row r="2482" spans="1:57" hidden="1" x14ac:dyDescent="0.3">
      <c r="A2482" s="8"/>
      <c r="B2482" s="8"/>
      <c r="C2482" s="8"/>
      <c r="D2482" s="9"/>
      <c r="E2482" s="9"/>
      <c r="F2482" s="9"/>
      <c r="G2482" s="9"/>
      <c r="H2482" s="8"/>
      <c r="I2482" s="8"/>
      <c r="J2482" s="9"/>
      <c r="K2482" s="9"/>
      <c r="L2482" s="12"/>
      <c r="M2482" s="9"/>
      <c r="N2482" s="9"/>
      <c r="O2482" s="9"/>
      <c r="P2482" s="9"/>
      <c r="Q2482" s="9"/>
      <c r="R2482" s="12"/>
      <c r="S2482" s="12"/>
      <c r="T2482" s="13"/>
      <c r="U2482" s="12"/>
      <c r="V2482" s="12"/>
      <c r="W2482" s="12"/>
      <c r="X2482" s="12"/>
      <c r="Y2482" s="12"/>
      <c r="Z2482" s="12"/>
      <c r="AA2482" s="12"/>
      <c r="AB2482" s="12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  <c r="AZ2482" s="13"/>
      <c r="BA2482" s="13"/>
      <c r="BB2482" s="13"/>
      <c r="BC2482" s="13"/>
      <c r="BD2482" s="13"/>
      <c r="BE2482" s="13"/>
    </row>
    <row r="2483" spans="1:57" hidden="1" x14ac:dyDescent="0.3">
      <c r="A2483" s="8"/>
      <c r="B2483" s="8"/>
      <c r="C2483" s="8"/>
      <c r="D2483" s="9"/>
      <c r="E2483" s="9"/>
      <c r="F2483" s="9"/>
      <c r="G2483" s="9"/>
      <c r="H2483" s="8"/>
      <c r="I2483" s="8"/>
      <c r="J2483" s="9"/>
      <c r="K2483" s="9"/>
      <c r="L2483" s="12"/>
      <c r="M2483" s="9"/>
      <c r="N2483" s="9"/>
      <c r="O2483" s="9"/>
      <c r="P2483" s="9"/>
      <c r="Q2483" s="9"/>
      <c r="R2483" s="12"/>
      <c r="S2483" s="12"/>
      <c r="T2483" s="13"/>
      <c r="U2483" s="12"/>
      <c r="V2483" s="12"/>
      <c r="W2483" s="12"/>
      <c r="X2483" s="12"/>
      <c r="Y2483" s="12"/>
      <c r="Z2483" s="12"/>
      <c r="AA2483" s="12"/>
      <c r="AB2483" s="12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  <c r="BD2483" s="13"/>
      <c r="BE2483" s="13"/>
    </row>
    <row r="2484" spans="1:57" hidden="1" x14ac:dyDescent="0.3">
      <c r="A2484" s="8"/>
      <c r="B2484" s="8"/>
      <c r="C2484" s="8"/>
      <c r="D2484" s="9"/>
      <c r="E2484" s="9"/>
      <c r="F2484" s="9"/>
      <c r="G2484" s="9"/>
      <c r="H2484" s="8"/>
      <c r="I2484" s="8"/>
      <c r="J2484" s="9"/>
      <c r="K2484" s="9"/>
      <c r="L2484" s="12"/>
      <c r="M2484" s="9"/>
      <c r="N2484" s="9"/>
      <c r="O2484" s="9"/>
      <c r="P2484" s="9"/>
      <c r="Q2484" s="9"/>
      <c r="R2484" s="12"/>
      <c r="S2484" s="12"/>
      <c r="T2484" s="13"/>
      <c r="U2484" s="12"/>
      <c r="V2484" s="12"/>
      <c r="W2484" s="12"/>
      <c r="X2484" s="12"/>
      <c r="Y2484" s="12"/>
      <c r="Z2484" s="12"/>
      <c r="AA2484" s="12"/>
      <c r="AB2484" s="12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  <c r="BD2484" s="13"/>
      <c r="BE2484" s="13"/>
    </row>
    <row r="2485" spans="1:57" hidden="1" x14ac:dyDescent="0.3">
      <c r="A2485" s="8"/>
      <c r="B2485" s="8"/>
      <c r="C2485" s="8"/>
      <c r="D2485" s="9"/>
      <c r="E2485" s="9"/>
      <c r="F2485" s="9"/>
      <c r="G2485" s="9"/>
      <c r="H2485" s="8"/>
      <c r="I2485" s="8"/>
      <c r="J2485" s="9"/>
      <c r="K2485" s="9"/>
      <c r="L2485" s="12"/>
      <c r="M2485" s="9"/>
      <c r="N2485" s="9"/>
      <c r="O2485" s="9"/>
      <c r="P2485" s="9"/>
      <c r="Q2485" s="9"/>
      <c r="R2485" s="12"/>
      <c r="S2485" s="12"/>
      <c r="T2485" s="13"/>
      <c r="U2485" s="12"/>
      <c r="V2485" s="12"/>
      <c r="W2485" s="12"/>
      <c r="X2485" s="12"/>
      <c r="Y2485" s="12"/>
      <c r="Z2485" s="12"/>
      <c r="AA2485" s="12"/>
      <c r="AB2485" s="12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  <c r="AZ2485" s="13"/>
      <c r="BA2485" s="13"/>
      <c r="BB2485" s="13"/>
      <c r="BC2485" s="13"/>
      <c r="BD2485" s="13"/>
      <c r="BE2485" s="13"/>
    </row>
    <row r="2486" spans="1:57" hidden="1" x14ac:dyDescent="0.3">
      <c r="A2486" s="8"/>
      <c r="B2486" s="8"/>
      <c r="C2486" s="8"/>
      <c r="D2486" s="9"/>
      <c r="E2486" s="9"/>
      <c r="F2486" s="9"/>
      <c r="G2486" s="9"/>
      <c r="H2486" s="8"/>
      <c r="I2486" s="8"/>
      <c r="J2486" s="9"/>
      <c r="K2486" s="9"/>
      <c r="L2486" s="12"/>
      <c r="M2486" s="9"/>
      <c r="N2486" s="9"/>
      <c r="O2486" s="9"/>
      <c r="P2486" s="9"/>
      <c r="Q2486" s="9"/>
      <c r="R2486" s="12"/>
      <c r="S2486" s="12"/>
      <c r="T2486" s="13"/>
      <c r="U2486" s="12"/>
      <c r="V2486" s="12"/>
      <c r="W2486" s="12"/>
      <c r="X2486" s="12"/>
      <c r="Y2486" s="12"/>
      <c r="Z2486" s="12"/>
      <c r="AA2486" s="12"/>
      <c r="AB2486" s="12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  <c r="BD2486" s="13"/>
      <c r="BE2486" s="13"/>
    </row>
    <row r="2487" spans="1:57" hidden="1" x14ac:dyDescent="0.3">
      <c r="A2487" s="8"/>
      <c r="B2487" s="8"/>
      <c r="C2487" s="8"/>
      <c r="D2487" s="9"/>
      <c r="E2487" s="9"/>
      <c r="F2487" s="9"/>
      <c r="G2487" s="9"/>
      <c r="H2487" s="8"/>
      <c r="I2487" s="8"/>
      <c r="J2487" s="9"/>
      <c r="K2487" s="9"/>
      <c r="L2487" s="12"/>
      <c r="M2487" s="9"/>
      <c r="N2487" s="9"/>
      <c r="O2487" s="9"/>
      <c r="P2487" s="9"/>
      <c r="Q2487" s="9"/>
      <c r="R2487" s="12"/>
      <c r="S2487" s="12"/>
      <c r="T2487" s="13"/>
      <c r="U2487" s="12"/>
      <c r="V2487" s="12"/>
      <c r="W2487" s="12"/>
      <c r="X2487" s="12"/>
      <c r="Y2487" s="12"/>
      <c r="Z2487" s="12"/>
      <c r="AA2487" s="12"/>
      <c r="AB2487" s="12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  <c r="BD2487" s="13"/>
      <c r="BE2487" s="13"/>
    </row>
    <row r="2488" spans="1:57" hidden="1" x14ac:dyDescent="0.3">
      <c r="A2488" s="8"/>
      <c r="B2488" s="8"/>
      <c r="C2488" s="8"/>
      <c r="D2488" s="9"/>
      <c r="E2488" s="9"/>
      <c r="F2488" s="9"/>
      <c r="G2488" s="9"/>
      <c r="H2488" s="8"/>
      <c r="I2488" s="8"/>
      <c r="J2488" s="9"/>
      <c r="K2488" s="9"/>
      <c r="L2488" s="12"/>
      <c r="M2488" s="9"/>
      <c r="N2488" s="9"/>
      <c r="O2488" s="9"/>
      <c r="P2488" s="9"/>
      <c r="Q2488" s="9"/>
      <c r="R2488" s="12"/>
      <c r="S2488" s="12"/>
      <c r="T2488" s="13"/>
      <c r="U2488" s="12"/>
      <c r="V2488" s="12"/>
      <c r="W2488" s="12"/>
      <c r="X2488" s="12"/>
      <c r="Y2488" s="12"/>
      <c r="Z2488" s="12"/>
      <c r="AA2488" s="12"/>
      <c r="AB2488" s="12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  <c r="BD2488" s="13"/>
      <c r="BE2488" s="13"/>
    </row>
    <row r="2489" spans="1:57" hidden="1" x14ac:dyDescent="0.3">
      <c r="A2489" s="8"/>
      <c r="B2489" s="8"/>
      <c r="C2489" s="8"/>
      <c r="D2489" s="9"/>
      <c r="E2489" s="9"/>
      <c r="F2489" s="9"/>
      <c r="G2489" s="9"/>
      <c r="H2489" s="8"/>
      <c r="I2489" s="8"/>
      <c r="J2489" s="9"/>
      <c r="K2489" s="9"/>
      <c r="L2489" s="12"/>
      <c r="M2489" s="9"/>
      <c r="N2489" s="9"/>
      <c r="O2489" s="9"/>
      <c r="P2489" s="9"/>
      <c r="Q2489" s="9"/>
      <c r="R2489" s="12"/>
      <c r="S2489" s="12"/>
      <c r="T2489" s="13"/>
      <c r="U2489" s="12"/>
      <c r="V2489" s="12"/>
      <c r="W2489" s="12"/>
      <c r="X2489" s="12"/>
      <c r="Y2489" s="12"/>
      <c r="Z2489" s="12"/>
      <c r="AA2489" s="12"/>
      <c r="AB2489" s="12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  <c r="BD2489" s="13"/>
      <c r="BE2489" s="13"/>
    </row>
    <row r="2490" spans="1:57" hidden="1" x14ac:dyDescent="0.3">
      <c r="A2490" s="8"/>
      <c r="B2490" s="8"/>
      <c r="C2490" s="8"/>
      <c r="D2490" s="9"/>
      <c r="E2490" s="9"/>
      <c r="F2490" s="9"/>
      <c r="G2490" s="9"/>
      <c r="H2490" s="8"/>
      <c r="I2490" s="8"/>
      <c r="J2490" s="9"/>
      <c r="K2490" s="9"/>
      <c r="L2490" s="12"/>
      <c r="M2490" s="9"/>
      <c r="N2490" s="9"/>
      <c r="O2490" s="9"/>
      <c r="P2490" s="9"/>
      <c r="Q2490" s="9"/>
      <c r="R2490" s="12"/>
      <c r="S2490" s="12"/>
      <c r="T2490" s="13"/>
      <c r="U2490" s="12"/>
      <c r="V2490" s="12"/>
      <c r="W2490" s="12"/>
      <c r="X2490" s="12"/>
      <c r="Y2490" s="12"/>
      <c r="Z2490" s="12"/>
      <c r="AA2490" s="12"/>
      <c r="AB2490" s="12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  <c r="BD2490" s="13"/>
      <c r="BE2490" s="13"/>
    </row>
    <row r="2491" spans="1:57" hidden="1" x14ac:dyDescent="0.3">
      <c r="A2491" s="8"/>
      <c r="B2491" s="8"/>
      <c r="C2491" s="8"/>
      <c r="D2491" s="9"/>
      <c r="E2491" s="9"/>
      <c r="F2491" s="9"/>
      <c r="G2491" s="9"/>
      <c r="H2491" s="8"/>
      <c r="I2491" s="8"/>
      <c r="J2491" s="9"/>
      <c r="K2491" s="9"/>
      <c r="L2491" s="12"/>
      <c r="M2491" s="9"/>
      <c r="N2491" s="9"/>
      <c r="O2491" s="9"/>
      <c r="P2491" s="9"/>
      <c r="Q2491" s="9"/>
      <c r="R2491" s="12"/>
      <c r="S2491" s="12"/>
      <c r="T2491" s="13"/>
      <c r="U2491" s="12"/>
      <c r="V2491" s="12"/>
      <c r="W2491" s="12"/>
      <c r="X2491" s="12"/>
      <c r="Y2491" s="12"/>
      <c r="Z2491" s="12"/>
      <c r="AA2491" s="12"/>
      <c r="AB2491" s="12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  <c r="AZ2491" s="13"/>
      <c r="BA2491" s="13"/>
      <c r="BB2491" s="13"/>
      <c r="BC2491" s="13"/>
      <c r="BD2491" s="13"/>
      <c r="BE2491" s="13"/>
    </row>
    <row r="2492" spans="1:57" hidden="1" x14ac:dyDescent="0.3">
      <c r="A2492" s="8"/>
      <c r="B2492" s="8"/>
      <c r="C2492" s="8"/>
      <c r="D2492" s="9"/>
      <c r="E2492" s="9"/>
      <c r="F2492" s="9"/>
      <c r="G2492" s="9"/>
      <c r="H2492" s="8"/>
      <c r="I2492" s="8"/>
      <c r="J2492" s="9"/>
      <c r="K2492" s="9"/>
      <c r="L2492" s="12"/>
      <c r="M2492" s="9"/>
      <c r="N2492" s="9"/>
      <c r="O2492" s="9"/>
      <c r="P2492" s="9"/>
      <c r="Q2492" s="9"/>
      <c r="R2492" s="12"/>
      <c r="S2492" s="12"/>
      <c r="T2492" s="13"/>
      <c r="U2492" s="12"/>
      <c r="V2492" s="12"/>
      <c r="W2492" s="12"/>
      <c r="X2492" s="12"/>
      <c r="Y2492" s="12"/>
      <c r="Z2492" s="12"/>
      <c r="AA2492" s="12"/>
      <c r="AB2492" s="12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  <c r="AZ2492" s="13"/>
      <c r="BA2492" s="13"/>
      <c r="BB2492" s="13"/>
      <c r="BC2492" s="13"/>
      <c r="BD2492" s="13"/>
      <c r="BE2492" s="13"/>
    </row>
    <row r="2493" spans="1:57" hidden="1" x14ac:dyDescent="0.3">
      <c r="A2493" s="8"/>
      <c r="B2493" s="8"/>
      <c r="C2493" s="8"/>
      <c r="D2493" s="9"/>
      <c r="E2493" s="9"/>
      <c r="F2493" s="9"/>
      <c r="G2493" s="9"/>
      <c r="H2493" s="8"/>
      <c r="I2493" s="8"/>
      <c r="J2493" s="9"/>
      <c r="K2493" s="9"/>
      <c r="L2493" s="12"/>
      <c r="M2493" s="9"/>
      <c r="N2493" s="9"/>
      <c r="O2493" s="9"/>
      <c r="P2493" s="9"/>
      <c r="Q2493" s="9"/>
      <c r="R2493" s="12"/>
      <c r="S2493" s="12"/>
      <c r="T2493" s="13"/>
      <c r="U2493" s="12"/>
      <c r="V2493" s="12"/>
      <c r="W2493" s="12"/>
      <c r="X2493" s="12"/>
      <c r="Y2493" s="12"/>
      <c r="Z2493" s="12"/>
      <c r="AA2493" s="12"/>
      <c r="AB2493" s="12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  <c r="AZ2493" s="13"/>
      <c r="BA2493" s="13"/>
      <c r="BB2493" s="13"/>
      <c r="BC2493" s="13"/>
      <c r="BD2493" s="13"/>
      <c r="BE2493" s="13"/>
    </row>
    <row r="2494" spans="1:57" hidden="1" x14ac:dyDescent="0.3">
      <c r="A2494" s="8"/>
      <c r="B2494" s="8"/>
      <c r="C2494" s="8"/>
      <c r="D2494" s="9"/>
      <c r="E2494" s="9"/>
      <c r="F2494" s="9"/>
      <c r="G2494" s="9"/>
      <c r="H2494" s="8"/>
      <c r="I2494" s="8"/>
      <c r="J2494" s="9"/>
      <c r="K2494" s="9"/>
      <c r="L2494" s="12"/>
      <c r="M2494" s="9"/>
      <c r="N2494" s="9"/>
      <c r="O2494" s="9"/>
      <c r="P2494" s="9"/>
      <c r="Q2494" s="9"/>
      <c r="R2494" s="12"/>
      <c r="S2494" s="12"/>
      <c r="T2494" s="13"/>
      <c r="U2494" s="12"/>
      <c r="V2494" s="12"/>
      <c r="W2494" s="12"/>
      <c r="X2494" s="12"/>
      <c r="Y2494" s="12"/>
      <c r="Z2494" s="12"/>
      <c r="AA2494" s="12"/>
      <c r="AB2494" s="12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  <c r="AZ2494" s="13"/>
      <c r="BA2494" s="13"/>
      <c r="BB2494" s="13"/>
      <c r="BC2494" s="13"/>
      <c r="BD2494" s="13"/>
      <c r="BE2494" s="13"/>
    </row>
    <row r="2495" spans="1:57" hidden="1" x14ac:dyDescent="0.3">
      <c r="A2495" s="8"/>
      <c r="B2495" s="8"/>
      <c r="C2495" s="8"/>
      <c r="D2495" s="9"/>
      <c r="E2495" s="9"/>
      <c r="F2495" s="9"/>
      <c r="G2495" s="9"/>
      <c r="H2495" s="8"/>
      <c r="I2495" s="8"/>
      <c r="J2495" s="9"/>
      <c r="K2495" s="9"/>
      <c r="L2495" s="12"/>
      <c r="M2495" s="9"/>
      <c r="N2495" s="9"/>
      <c r="O2495" s="9"/>
      <c r="P2495" s="9"/>
      <c r="Q2495" s="9"/>
      <c r="R2495" s="12"/>
      <c r="S2495" s="12"/>
      <c r="T2495" s="13"/>
      <c r="U2495" s="12"/>
      <c r="V2495" s="12"/>
      <c r="W2495" s="12"/>
      <c r="X2495" s="12"/>
      <c r="Y2495" s="12"/>
      <c r="Z2495" s="12"/>
      <c r="AA2495" s="12"/>
      <c r="AB2495" s="12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  <c r="AZ2495" s="13"/>
      <c r="BA2495" s="13"/>
      <c r="BB2495" s="13"/>
      <c r="BC2495" s="13"/>
      <c r="BD2495" s="13"/>
      <c r="BE2495" s="13"/>
    </row>
    <row r="2496" spans="1:57" hidden="1" x14ac:dyDescent="0.3">
      <c r="A2496" s="8"/>
      <c r="B2496" s="8"/>
      <c r="C2496" s="8"/>
      <c r="D2496" s="9"/>
      <c r="E2496" s="9"/>
      <c r="F2496" s="9"/>
      <c r="G2496" s="9"/>
      <c r="H2496" s="8"/>
      <c r="I2496" s="8"/>
      <c r="J2496" s="9"/>
      <c r="K2496" s="9"/>
      <c r="L2496" s="12"/>
      <c r="M2496" s="9"/>
      <c r="N2496" s="9"/>
      <c r="O2496" s="9"/>
      <c r="P2496" s="9"/>
      <c r="Q2496" s="9"/>
      <c r="R2496" s="12"/>
      <c r="S2496" s="12"/>
      <c r="T2496" s="13"/>
      <c r="U2496" s="12"/>
      <c r="V2496" s="12"/>
      <c r="W2496" s="12"/>
      <c r="X2496" s="12"/>
      <c r="Y2496" s="12"/>
      <c r="Z2496" s="12"/>
      <c r="AA2496" s="12"/>
      <c r="AB2496" s="12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  <c r="AZ2496" s="13"/>
      <c r="BA2496" s="13"/>
      <c r="BB2496" s="13"/>
      <c r="BC2496" s="13"/>
      <c r="BD2496" s="13"/>
      <c r="BE2496" s="13"/>
    </row>
    <row r="2497" spans="1:57" hidden="1" x14ac:dyDescent="0.3">
      <c r="A2497" s="8"/>
      <c r="B2497" s="8"/>
      <c r="C2497" s="8"/>
      <c r="D2497" s="9"/>
      <c r="E2497" s="9"/>
      <c r="F2497" s="9"/>
      <c r="G2497" s="9"/>
      <c r="H2497" s="8"/>
      <c r="I2497" s="8"/>
      <c r="J2497" s="9"/>
      <c r="K2497" s="9"/>
      <c r="L2497" s="12"/>
      <c r="M2497" s="9"/>
      <c r="N2497" s="9"/>
      <c r="O2497" s="9"/>
      <c r="P2497" s="9"/>
      <c r="Q2497" s="9"/>
      <c r="R2497" s="12"/>
      <c r="S2497" s="12"/>
      <c r="T2497" s="13"/>
      <c r="U2497" s="12"/>
      <c r="V2497" s="12"/>
      <c r="W2497" s="12"/>
      <c r="X2497" s="12"/>
      <c r="Y2497" s="12"/>
      <c r="Z2497" s="12"/>
      <c r="AA2497" s="12"/>
      <c r="AB2497" s="12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  <c r="AZ2497" s="13"/>
      <c r="BA2497" s="13"/>
      <c r="BB2497" s="13"/>
      <c r="BC2497" s="13"/>
      <c r="BD2497" s="13"/>
      <c r="BE2497" s="13"/>
    </row>
    <row r="2498" spans="1:57" hidden="1" x14ac:dyDescent="0.3">
      <c r="A2498" s="8"/>
      <c r="B2498" s="8"/>
      <c r="C2498" s="8"/>
      <c r="D2498" s="9"/>
      <c r="E2498" s="9"/>
      <c r="F2498" s="9"/>
      <c r="G2498" s="9"/>
      <c r="H2498" s="8"/>
      <c r="I2498" s="8"/>
      <c r="J2498" s="9"/>
      <c r="K2498" s="9"/>
      <c r="L2498" s="12"/>
      <c r="M2498" s="9"/>
      <c r="N2498" s="9"/>
      <c r="O2498" s="9"/>
      <c r="P2498" s="9"/>
      <c r="Q2498" s="9"/>
      <c r="R2498" s="12"/>
      <c r="S2498" s="12"/>
      <c r="T2498" s="13"/>
      <c r="U2498" s="12"/>
      <c r="V2498" s="12"/>
      <c r="W2498" s="12"/>
      <c r="X2498" s="12"/>
      <c r="Y2498" s="12"/>
      <c r="Z2498" s="12"/>
      <c r="AA2498" s="12"/>
      <c r="AB2498" s="12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  <c r="AZ2498" s="13"/>
      <c r="BA2498" s="13"/>
      <c r="BB2498" s="13"/>
      <c r="BC2498" s="13"/>
      <c r="BD2498" s="13"/>
      <c r="BE2498" s="13"/>
    </row>
    <row r="2499" spans="1:57" hidden="1" x14ac:dyDescent="0.3">
      <c r="A2499" s="8"/>
      <c r="B2499" s="8"/>
      <c r="C2499" s="8"/>
      <c r="D2499" s="9"/>
      <c r="E2499" s="9"/>
      <c r="F2499" s="9"/>
      <c r="G2499" s="9"/>
      <c r="H2499" s="8"/>
      <c r="I2499" s="8"/>
      <c r="J2499" s="9"/>
      <c r="K2499" s="9"/>
      <c r="L2499" s="12"/>
      <c r="M2499" s="9"/>
      <c r="N2499" s="9"/>
      <c r="O2499" s="9"/>
      <c r="P2499" s="9"/>
      <c r="Q2499" s="9"/>
      <c r="R2499" s="12"/>
      <c r="S2499" s="12"/>
      <c r="T2499" s="13"/>
      <c r="U2499" s="12"/>
      <c r="V2499" s="12"/>
      <c r="W2499" s="12"/>
      <c r="X2499" s="12"/>
      <c r="Y2499" s="12"/>
      <c r="Z2499" s="12"/>
      <c r="AA2499" s="12"/>
      <c r="AB2499" s="12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  <c r="BD2499" s="13"/>
      <c r="BE2499" s="13"/>
    </row>
    <row r="2500" spans="1:57" hidden="1" x14ac:dyDescent="0.3">
      <c r="A2500" s="8"/>
      <c r="B2500" s="8"/>
      <c r="C2500" s="8"/>
      <c r="D2500" s="9"/>
      <c r="E2500" s="9"/>
      <c r="F2500" s="9"/>
      <c r="G2500" s="9"/>
      <c r="H2500" s="8"/>
      <c r="I2500" s="8"/>
      <c r="J2500" s="9"/>
      <c r="K2500" s="9"/>
      <c r="L2500" s="12"/>
      <c r="M2500" s="9"/>
      <c r="N2500" s="9"/>
      <c r="O2500" s="9"/>
      <c r="P2500" s="9"/>
      <c r="Q2500" s="9"/>
      <c r="R2500" s="12"/>
      <c r="S2500" s="12"/>
      <c r="T2500" s="13"/>
      <c r="U2500" s="12"/>
      <c r="V2500" s="12"/>
      <c r="W2500" s="12"/>
      <c r="X2500" s="12"/>
      <c r="Y2500" s="12"/>
      <c r="Z2500" s="12"/>
      <c r="AA2500" s="12"/>
      <c r="AB2500" s="12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  <c r="AZ2500" s="13"/>
      <c r="BA2500" s="13"/>
      <c r="BB2500" s="13"/>
      <c r="BC2500" s="13"/>
      <c r="BD2500" s="13"/>
      <c r="BE2500" s="13"/>
    </row>
    <row r="2501" spans="1:57" hidden="1" x14ac:dyDescent="0.3">
      <c r="A2501" s="8"/>
      <c r="B2501" s="8"/>
      <c r="C2501" s="8"/>
      <c r="D2501" s="9"/>
      <c r="E2501" s="9"/>
      <c r="F2501" s="9"/>
      <c r="G2501" s="9"/>
      <c r="H2501" s="8"/>
      <c r="I2501" s="8"/>
      <c r="J2501" s="9"/>
      <c r="K2501" s="9"/>
      <c r="L2501" s="12"/>
      <c r="M2501" s="9"/>
      <c r="N2501" s="9"/>
      <c r="O2501" s="9"/>
      <c r="P2501" s="9"/>
      <c r="Q2501" s="9"/>
      <c r="R2501" s="12"/>
      <c r="S2501" s="12"/>
      <c r="T2501" s="13"/>
      <c r="U2501" s="12"/>
      <c r="V2501" s="12"/>
      <c r="W2501" s="12"/>
      <c r="X2501" s="12"/>
      <c r="Y2501" s="12"/>
      <c r="Z2501" s="12"/>
      <c r="AA2501" s="12"/>
      <c r="AB2501" s="12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  <c r="BD2501" s="13"/>
      <c r="BE2501" s="13"/>
    </row>
    <row r="2502" spans="1:57" hidden="1" x14ac:dyDescent="0.3">
      <c r="A2502" s="8"/>
      <c r="B2502" s="8"/>
      <c r="C2502" s="8"/>
      <c r="D2502" s="9"/>
      <c r="E2502" s="9"/>
      <c r="F2502" s="9"/>
      <c r="G2502" s="9"/>
      <c r="H2502" s="8"/>
      <c r="I2502" s="8"/>
      <c r="J2502" s="9"/>
      <c r="K2502" s="9"/>
      <c r="L2502" s="12"/>
      <c r="M2502" s="9"/>
      <c r="N2502" s="9"/>
      <c r="O2502" s="9"/>
      <c r="P2502" s="9"/>
      <c r="Q2502" s="9"/>
      <c r="R2502" s="12"/>
      <c r="S2502" s="12"/>
      <c r="T2502" s="13"/>
      <c r="U2502" s="12"/>
      <c r="V2502" s="12"/>
      <c r="W2502" s="12"/>
      <c r="X2502" s="12"/>
      <c r="Y2502" s="12"/>
      <c r="Z2502" s="12"/>
      <c r="AA2502" s="12"/>
      <c r="AB2502" s="12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  <c r="BD2502" s="13"/>
      <c r="BE2502" s="13"/>
    </row>
    <row r="2503" spans="1:57" hidden="1" x14ac:dyDescent="0.3">
      <c r="A2503" s="8"/>
      <c r="B2503" s="8"/>
      <c r="C2503" s="8"/>
      <c r="D2503" s="9"/>
      <c r="E2503" s="9"/>
      <c r="F2503" s="9"/>
      <c r="G2503" s="9"/>
      <c r="H2503" s="8"/>
      <c r="I2503" s="8"/>
      <c r="J2503" s="9"/>
      <c r="K2503" s="9"/>
      <c r="L2503" s="12"/>
      <c r="M2503" s="9"/>
      <c r="N2503" s="9"/>
      <c r="O2503" s="9"/>
      <c r="P2503" s="9"/>
      <c r="Q2503" s="9"/>
      <c r="R2503" s="12"/>
      <c r="S2503" s="12"/>
      <c r="T2503" s="13"/>
      <c r="U2503" s="12"/>
      <c r="V2503" s="12"/>
      <c r="W2503" s="12"/>
      <c r="X2503" s="12"/>
      <c r="Y2503" s="12"/>
      <c r="Z2503" s="12"/>
      <c r="AA2503" s="12"/>
      <c r="AB2503" s="12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  <c r="AZ2503" s="13"/>
      <c r="BA2503" s="13"/>
      <c r="BB2503" s="13"/>
      <c r="BC2503" s="13"/>
      <c r="BD2503" s="13"/>
      <c r="BE2503" s="13"/>
    </row>
    <row r="2504" spans="1:57" hidden="1" x14ac:dyDescent="0.3">
      <c r="A2504" s="8"/>
      <c r="B2504" s="8"/>
      <c r="C2504" s="8"/>
      <c r="D2504" s="9"/>
      <c r="E2504" s="9"/>
      <c r="F2504" s="9"/>
      <c r="G2504" s="9"/>
      <c r="H2504" s="8"/>
      <c r="I2504" s="8"/>
      <c r="J2504" s="9"/>
      <c r="K2504" s="9"/>
      <c r="L2504" s="12"/>
      <c r="M2504" s="9"/>
      <c r="N2504" s="9"/>
      <c r="O2504" s="9"/>
      <c r="P2504" s="9"/>
      <c r="Q2504" s="9"/>
      <c r="R2504" s="12"/>
      <c r="S2504" s="12"/>
      <c r="T2504" s="13"/>
      <c r="U2504" s="12"/>
      <c r="V2504" s="12"/>
      <c r="W2504" s="12"/>
      <c r="X2504" s="12"/>
      <c r="Y2504" s="12"/>
      <c r="Z2504" s="12"/>
      <c r="AA2504" s="12"/>
      <c r="AB2504" s="12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  <c r="BD2504" s="13"/>
      <c r="BE2504" s="13"/>
    </row>
    <row r="2505" spans="1:57" hidden="1" x14ac:dyDescent="0.3">
      <c r="A2505" s="8"/>
      <c r="B2505" s="8"/>
      <c r="C2505" s="8"/>
      <c r="D2505" s="9"/>
      <c r="E2505" s="9"/>
      <c r="F2505" s="9"/>
      <c r="G2505" s="9"/>
      <c r="H2505" s="8"/>
      <c r="I2505" s="8"/>
      <c r="J2505" s="9"/>
      <c r="K2505" s="9"/>
      <c r="L2505" s="12"/>
      <c r="M2505" s="9"/>
      <c r="N2505" s="9"/>
      <c r="O2505" s="9"/>
      <c r="P2505" s="9"/>
      <c r="Q2505" s="9"/>
      <c r="R2505" s="12"/>
      <c r="S2505" s="12"/>
      <c r="T2505" s="13"/>
      <c r="U2505" s="12"/>
      <c r="V2505" s="12"/>
      <c r="W2505" s="12"/>
      <c r="X2505" s="12"/>
      <c r="Y2505" s="12"/>
      <c r="Z2505" s="12"/>
      <c r="AA2505" s="12"/>
      <c r="AB2505" s="12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  <c r="BD2505" s="13"/>
      <c r="BE2505" s="13"/>
    </row>
    <row r="2506" spans="1:57" hidden="1" x14ac:dyDescent="0.3">
      <c r="A2506" s="8"/>
      <c r="B2506" s="8"/>
      <c r="C2506" s="8"/>
      <c r="D2506" s="9"/>
      <c r="E2506" s="9"/>
      <c r="F2506" s="9"/>
      <c r="G2506" s="9"/>
      <c r="H2506" s="8"/>
      <c r="I2506" s="8"/>
      <c r="J2506" s="9"/>
      <c r="K2506" s="9"/>
      <c r="L2506" s="12"/>
      <c r="M2506" s="9"/>
      <c r="N2506" s="9"/>
      <c r="O2506" s="9"/>
      <c r="P2506" s="9"/>
      <c r="Q2506" s="9"/>
      <c r="R2506" s="12"/>
      <c r="S2506" s="12"/>
      <c r="T2506" s="13"/>
      <c r="U2506" s="12"/>
      <c r="V2506" s="12"/>
      <c r="W2506" s="12"/>
      <c r="X2506" s="12"/>
      <c r="Y2506" s="12"/>
      <c r="Z2506" s="12"/>
      <c r="AA2506" s="12"/>
      <c r="AB2506" s="12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  <c r="AZ2506" s="13"/>
      <c r="BA2506" s="13"/>
      <c r="BB2506" s="13"/>
      <c r="BC2506" s="13"/>
      <c r="BD2506" s="13"/>
      <c r="BE2506" s="13"/>
    </row>
    <row r="2507" spans="1:57" hidden="1" x14ac:dyDescent="0.3">
      <c r="A2507" s="8"/>
      <c r="B2507" s="8"/>
      <c r="C2507" s="8"/>
      <c r="D2507" s="9"/>
      <c r="E2507" s="9"/>
      <c r="F2507" s="9"/>
      <c r="G2507" s="9"/>
      <c r="H2507" s="8"/>
      <c r="I2507" s="8"/>
      <c r="J2507" s="9"/>
      <c r="K2507" s="9"/>
      <c r="L2507" s="12"/>
      <c r="M2507" s="9"/>
      <c r="N2507" s="9"/>
      <c r="O2507" s="9"/>
      <c r="P2507" s="9"/>
      <c r="Q2507" s="9"/>
      <c r="R2507" s="12"/>
      <c r="S2507" s="12"/>
      <c r="T2507" s="13"/>
      <c r="U2507" s="12"/>
      <c r="V2507" s="12"/>
      <c r="W2507" s="12"/>
      <c r="X2507" s="12"/>
      <c r="Y2507" s="12"/>
      <c r="Z2507" s="12"/>
      <c r="AA2507" s="12"/>
      <c r="AB2507" s="12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  <c r="BD2507" s="13"/>
      <c r="BE2507" s="13"/>
    </row>
    <row r="2508" spans="1:57" hidden="1" x14ac:dyDescent="0.3">
      <c r="A2508" s="8"/>
      <c r="B2508" s="8"/>
      <c r="C2508" s="8"/>
      <c r="D2508" s="9"/>
      <c r="E2508" s="9"/>
      <c r="F2508" s="9"/>
      <c r="G2508" s="9"/>
      <c r="H2508" s="8"/>
      <c r="I2508" s="8"/>
      <c r="J2508" s="9"/>
      <c r="K2508" s="9"/>
      <c r="L2508" s="12"/>
      <c r="M2508" s="9"/>
      <c r="N2508" s="9"/>
      <c r="O2508" s="9"/>
      <c r="P2508" s="9"/>
      <c r="Q2508" s="9"/>
      <c r="R2508" s="12"/>
      <c r="S2508" s="12"/>
      <c r="T2508" s="13"/>
      <c r="U2508" s="12"/>
      <c r="V2508" s="12"/>
      <c r="W2508" s="12"/>
      <c r="X2508" s="12"/>
      <c r="Y2508" s="12"/>
      <c r="Z2508" s="12"/>
      <c r="AA2508" s="12"/>
      <c r="AB2508" s="12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  <c r="BD2508" s="13"/>
      <c r="BE2508" s="13"/>
    </row>
    <row r="2509" spans="1:57" hidden="1" x14ac:dyDescent="0.3">
      <c r="A2509" s="8"/>
      <c r="B2509" s="8"/>
      <c r="C2509" s="8"/>
      <c r="D2509" s="9"/>
      <c r="E2509" s="9"/>
      <c r="F2509" s="9"/>
      <c r="G2509" s="9"/>
      <c r="H2509" s="8"/>
      <c r="I2509" s="8"/>
      <c r="J2509" s="9"/>
      <c r="K2509" s="9"/>
      <c r="L2509" s="12"/>
      <c r="M2509" s="9"/>
      <c r="N2509" s="9"/>
      <c r="O2509" s="9"/>
      <c r="P2509" s="9"/>
      <c r="Q2509" s="9"/>
      <c r="R2509" s="12"/>
      <c r="S2509" s="12"/>
      <c r="T2509" s="13"/>
      <c r="U2509" s="12"/>
      <c r="V2509" s="12"/>
      <c r="W2509" s="12"/>
      <c r="X2509" s="12"/>
      <c r="Y2509" s="12"/>
      <c r="Z2509" s="12"/>
      <c r="AA2509" s="12"/>
      <c r="AB2509" s="12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  <c r="BD2509" s="13"/>
      <c r="BE2509" s="13"/>
    </row>
    <row r="2510" spans="1:57" hidden="1" x14ac:dyDescent="0.3">
      <c r="A2510" s="8"/>
      <c r="B2510" s="8"/>
      <c r="C2510" s="8"/>
      <c r="D2510" s="9"/>
      <c r="E2510" s="9"/>
      <c r="F2510" s="9"/>
      <c r="G2510" s="9"/>
      <c r="H2510" s="8"/>
      <c r="I2510" s="8"/>
      <c r="J2510" s="9"/>
      <c r="K2510" s="9"/>
      <c r="L2510" s="12"/>
      <c r="M2510" s="9"/>
      <c r="N2510" s="9"/>
      <c r="O2510" s="9"/>
      <c r="P2510" s="9"/>
      <c r="Q2510" s="9"/>
      <c r="R2510" s="12"/>
      <c r="S2510" s="12"/>
      <c r="T2510" s="13"/>
      <c r="U2510" s="12"/>
      <c r="V2510" s="12"/>
      <c r="W2510" s="12"/>
      <c r="X2510" s="12"/>
      <c r="Y2510" s="12"/>
      <c r="Z2510" s="12"/>
      <c r="AA2510" s="12"/>
      <c r="AB2510" s="12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  <c r="BD2510" s="13"/>
      <c r="BE2510" s="13"/>
    </row>
    <row r="2511" spans="1:57" hidden="1" x14ac:dyDescent="0.3">
      <c r="A2511" s="8"/>
      <c r="B2511" s="8"/>
      <c r="C2511" s="8"/>
      <c r="D2511" s="9"/>
      <c r="E2511" s="9"/>
      <c r="F2511" s="9"/>
      <c r="G2511" s="9"/>
      <c r="H2511" s="8"/>
      <c r="I2511" s="8"/>
      <c r="J2511" s="9"/>
      <c r="K2511" s="9"/>
      <c r="L2511" s="12"/>
      <c r="M2511" s="9"/>
      <c r="N2511" s="9"/>
      <c r="O2511" s="9"/>
      <c r="P2511" s="9"/>
      <c r="Q2511" s="9"/>
      <c r="R2511" s="12"/>
      <c r="S2511" s="12"/>
      <c r="T2511" s="13"/>
      <c r="U2511" s="12"/>
      <c r="V2511" s="12"/>
      <c r="W2511" s="12"/>
      <c r="X2511" s="12"/>
      <c r="Y2511" s="12"/>
      <c r="Z2511" s="12"/>
      <c r="AA2511" s="12"/>
      <c r="AB2511" s="12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  <c r="BD2511" s="13"/>
      <c r="BE2511" s="13"/>
    </row>
    <row r="2512" spans="1:57" hidden="1" x14ac:dyDescent="0.3">
      <c r="A2512" s="8"/>
      <c r="B2512" s="8"/>
      <c r="C2512" s="8"/>
      <c r="D2512" s="9"/>
      <c r="E2512" s="9"/>
      <c r="F2512" s="9"/>
      <c r="G2512" s="9"/>
      <c r="H2512" s="8"/>
      <c r="I2512" s="8"/>
      <c r="J2512" s="9"/>
      <c r="K2512" s="9"/>
      <c r="L2512" s="12"/>
      <c r="M2512" s="9"/>
      <c r="N2512" s="9"/>
      <c r="O2512" s="9"/>
      <c r="P2512" s="9"/>
      <c r="Q2512" s="9"/>
      <c r="R2512" s="12"/>
      <c r="S2512" s="12"/>
      <c r="T2512" s="13"/>
      <c r="U2512" s="12"/>
      <c r="V2512" s="12"/>
      <c r="W2512" s="12"/>
      <c r="X2512" s="12"/>
      <c r="Y2512" s="12"/>
      <c r="Z2512" s="12"/>
      <c r="AA2512" s="12"/>
      <c r="AB2512" s="12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  <c r="BD2512" s="13"/>
      <c r="BE2512" s="13"/>
    </row>
    <row r="2513" spans="1:57" hidden="1" x14ac:dyDescent="0.3">
      <c r="A2513" s="8"/>
      <c r="B2513" s="8"/>
      <c r="C2513" s="8"/>
      <c r="D2513" s="9"/>
      <c r="E2513" s="9"/>
      <c r="F2513" s="9"/>
      <c r="G2513" s="9"/>
      <c r="H2513" s="8"/>
      <c r="I2513" s="8"/>
      <c r="J2513" s="9"/>
      <c r="K2513" s="9"/>
      <c r="L2513" s="12"/>
      <c r="M2513" s="9"/>
      <c r="N2513" s="9"/>
      <c r="O2513" s="9"/>
      <c r="P2513" s="9"/>
      <c r="Q2513" s="9"/>
      <c r="R2513" s="12"/>
      <c r="S2513" s="12"/>
      <c r="T2513" s="13"/>
      <c r="U2513" s="12"/>
      <c r="V2513" s="12"/>
      <c r="W2513" s="12"/>
      <c r="X2513" s="12"/>
      <c r="Y2513" s="12"/>
      <c r="Z2513" s="12"/>
      <c r="AA2513" s="12"/>
      <c r="AB2513" s="12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  <c r="AZ2513" s="13"/>
      <c r="BA2513" s="13"/>
      <c r="BB2513" s="13"/>
      <c r="BC2513" s="13"/>
      <c r="BD2513" s="13"/>
      <c r="BE2513" s="13"/>
    </row>
    <row r="2514" spans="1:57" hidden="1" x14ac:dyDescent="0.3">
      <c r="A2514" s="8"/>
      <c r="B2514" s="8"/>
      <c r="C2514" s="8"/>
      <c r="D2514" s="9"/>
      <c r="E2514" s="9"/>
      <c r="F2514" s="9"/>
      <c r="G2514" s="9"/>
      <c r="H2514" s="8"/>
      <c r="I2514" s="8"/>
      <c r="J2514" s="9"/>
      <c r="K2514" s="9"/>
      <c r="L2514" s="12"/>
      <c r="M2514" s="9"/>
      <c r="N2514" s="9"/>
      <c r="O2514" s="9"/>
      <c r="P2514" s="9"/>
      <c r="Q2514" s="9"/>
      <c r="R2514" s="12"/>
      <c r="S2514" s="12"/>
      <c r="T2514" s="13"/>
      <c r="U2514" s="12"/>
      <c r="V2514" s="12"/>
      <c r="W2514" s="12"/>
      <c r="X2514" s="12"/>
      <c r="Y2514" s="12"/>
      <c r="Z2514" s="12"/>
      <c r="AA2514" s="12"/>
      <c r="AB2514" s="12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  <c r="BD2514" s="13"/>
      <c r="BE2514" s="13"/>
    </row>
    <row r="2515" spans="1:57" hidden="1" x14ac:dyDescent="0.3">
      <c r="A2515" s="8"/>
      <c r="B2515" s="8"/>
      <c r="C2515" s="8"/>
      <c r="D2515" s="9"/>
      <c r="E2515" s="9"/>
      <c r="F2515" s="9"/>
      <c r="G2515" s="9"/>
      <c r="H2515" s="8"/>
      <c r="I2515" s="8"/>
      <c r="J2515" s="9"/>
      <c r="K2515" s="9"/>
      <c r="L2515" s="12"/>
      <c r="M2515" s="9"/>
      <c r="N2515" s="9"/>
      <c r="O2515" s="9"/>
      <c r="P2515" s="9"/>
      <c r="Q2515" s="9"/>
      <c r="R2515" s="12"/>
      <c r="S2515" s="12"/>
      <c r="T2515" s="13"/>
      <c r="U2515" s="12"/>
      <c r="V2515" s="12"/>
      <c r="W2515" s="12"/>
      <c r="X2515" s="12"/>
      <c r="Y2515" s="12"/>
      <c r="Z2515" s="12"/>
      <c r="AA2515" s="12"/>
      <c r="AB2515" s="12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  <c r="AZ2515" s="13"/>
      <c r="BA2515" s="13"/>
      <c r="BB2515" s="13"/>
      <c r="BC2515" s="13"/>
      <c r="BD2515" s="13"/>
      <c r="BE2515" s="13"/>
    </row>
    <row r="2516" spans="1:57" hidden="1" x14ac:dyDescent="0.3">
      <c r="A2516" s="8"/>
      <c r="B2516" s="8"/>
      <c r="C2516" s="8"/>
      <c r="D2516" s="9"/>
      <c r="E2516" s="9"/>
      <c r="F2516" s="9"/>
      <c r="G2516" s="9"/>
      <c r="H2516" s="8"/>
      <c r="I2516" s="8"/>
      <c r="J2516" s="9"/>
      <c r="K2516" s="9"/>
      <c r="L2516" s="12"/>
      <c r="M2516" s="9"/>
      <c r="N2516" s="9"/>
      <c r="O2516" s="9"/>
      <c r="P2516" s="9"/>
      <c r="Q2516" s="9"/>
      <c r="R2516" s="12"/>
      <c r="S2516" s="12"/>
      <c r="T2516" s="13"/>
      <c r="U2516" s="12"/>
      <c r="V2516" s="12"/>
      <c r="W2516" s="12"/>
      <c r="X2516" s="12"/>
      <c r="Y2516" s="12"/>
      <c r="Z2516" s="12"/>
      <c r="AA2516" s="12"/>
      <c r="AB2516" s="12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  <c r="BD2516" s="13"/>
      <c r="BE2516" s="13"/>
    </row>
    <row r="2517" spans="1:57" hidden="1" x14ac:dyDescent="0.3">
      <c r="A2517" s="8"/>
      <c r="B2517" s="8"/>
      <c r="C2517" s="8"/>
      <c r="D2517" s="9"/>
      <c r="E2517" s="9"/>
      <c r="F2517" s="9"/>
      <c r="G2517" s="9"/>
      <c r="H2517" s="8"/>
      <c r="I2517" s="8"/>
      <c r="J2517" s="9"/>
      <c r="K2517" s="9"/>
      <c r="L2517" s="12"/>
      <c r="M2517" s="9"/>
      <c r="N2517" s="9"/>
      <c r="O2517" s="9"/>
      <c r="P2517" s="9"/>
      <c r="Q2517" s="9"/>
      <c r="R2517" s="12"/>
      <c r="S2517" s="12"/>
      <c r="T2517" s="13"/>
      <c r="U2517" s="12"/>
      <c r="V2517" s="12"/>
      <c r="W2517" s="12"/>
      <c r="X2517" s="12"/>
      <c r="Y2517" s="12"/>
      <c r="Z2517" s="12"/>
      <c r="AA2517" s="12"/>
      <c r="AB2517" s="12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  <c r="BD2517" s="13"/>
      <c r="BE2517" s="13"/>
    </row>
    <row r="2518" spans="1:57" hidden="1" x14ac:dyDescent="0.3">
      <c r="A2518" s="8"/>
      <c r="B2518" s="8"/>
      <c r="C2518" s="8"/>
      <c r="D2518" s="9"/>
      <c r="E2518" s="9"/>
      <c r="F2518" s="9"/>
      <c r="G2518" s="9"/>
      <c r="H2518" s="8"/>
      <c r="I2518" s="8"/>
      <c r="J2518" s="9"/>
      <c r="K2518" s="9"/>
      <c r="L2518" s="12"/>
      <c r="M2518" s="9"/>
      <c r="N2518" s="9"/>
      <c r="O2518" s="9"/>
      <c r="P2518" s="9"/>
      <c r="Q2518" s="9"/>
      <c r="R2518" s="12"/>
      <c r="S2518" s="12"/>
      <c r="T2518" s="13"/>
      <c r="U2518" s="12"/>
      <c r="V2518" s="12"/>
      <c r="W2518" s="12"/>
      <c r="X2518" s="12"/>
      <c r="Y2518" s="12"/>
      <c r="Z2518" s="12"/>
      <c r="AA2518" s="12"/>
      <c r="AB2518" s="12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  <c r="BD2518" s="13"/>
      <c r="BE2518" s="13"/>
    </row>
    <row r="2519" spans="1:57" hidden="1" x14ac:dyDescent="0.3">
      <c r="A2519" s="8"/>
      <c r="B2519" s="8"/>
      <c r="C2519" s="8"/>
      <c r="D2519" s="9"/>
      <c r="E2519" s="9"/>
      <c r="F2519" s="9"/>
      <c r="G2519" s="9"/>
      <c r="H2519" s="8"/>
      <c r="I2519" s="8"/>
      <c r="J2519" s="9"/>
      <c r="K2519" s="9"/>
      <c r="L2519" s="12"/>
      <c r="M2519" s="9"/>
      <c r="N2519" s="9"/>
      <c r="O2519" s="9"/>
      <c r="P2519" s="9"/>
      <c r="Q2519" s="9"/>
      <c r="R2519" s="12"/>
      <c r="S2519" s="12"/>
      <c r="T2519" s="13"/>
      <c r="U2519" s="12"/>
      <c r="V2519" s="12"/>
      <c r="W2519" s="12"/>
      <c r="X2519" s="12"/>
      <c r="Y2519" s="12"/>
      <c r="Z2519" s="12"/>
      <c r="AA2519" s="12"/>
      <c r="AB2519" s="12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  <c r="BD2519" s="13"/>
      <c r="BE2519" s="13"/>
    </row>
    <row r="2520" spans="1:57" hidden="1" x14ac:dyDescent="0.3">
      <c r="A2520" s="8"/>
      <c r="B2520" s="8"/>
      <c r="C2520" s="8"/>
      <c r="D2520" s="9"/>
      <c r="E2520" s="9"/>
      <c r="F2520" s="9"/>
      <c r="G2520" s="9"/>
      <c r="H2520" s="8"/>
      <c r="I2520" s="8"/>
      <c r="J2520" s="9"/>
      <c r="K2520" s="9"/>
      <c r="L2520" s="12"/>
      <c r="M2520" s="9"/>
      <c r="N2520" s="9"/>
      <c r="O2520" s="9"/>
      <c r="P2520" s="9"/>
      <c r="Q2520" s="9"/>
      <c r="R2520" s="12"/>
      <c r="S2520" s="12"/>
      <c r="T2520" s="13"/>
      <c r="U2520" s="12"/>
      <c r="V2520" s="12"/>
      <c r="W2520" s="12"/>
      <c r="X2520" s="12"/>
      <c r="Y2520" s="12"/>
      <c r="Z2520" s="12"/>
      <c r="AA2520" s="12"/>
      <c r="AB2520" s="12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  <c r="BD2520" s="13"/>
      <c r="BE2520" s="13"/>
    </row>
    <row r="2521" spans="1:57" hidden="1" x14ac:dyDescent="0.3">
      <c r="A2521" s="8"/>
      <c r="B2521" s="8"/>
      <c r="C2521" s="8"/>
      <c r="D2521" s="9"/>
      <c r="E2521" s="9"/>
      <c r="F2521" s="9"/>
      <c r="G2521" s="9"/>
      <c r="H2521" s="8"/>
      <c r="I2521" s="8"/>
      <c r="J2521" s="9"/>
      <c r="K2521" s="9"/>
      <c r="L2521" s="12"/>
      <c r="M2521" s="9"/>
      <c r="N2521" s="9"/>
      <c r="O2521" s="9"/>
      <c r="P2521" s="9"/>
      <c r="Q2521" s="9"/>
      <c r="R2521" s="12"/>
      <c r="S2521" s="12"/>
      <c r="T2521" s="13"/>
      <c r="U2521" s="12"/>
      <c r="V2521" s="12"/>
      <c r="W2521" s="12"/>
      <c r="X2521" s="12"/>
      <c r="Y2521" s="12"/>
      <c r="Z2521" s="12"/>
      <c r="AA2521" s="12"/>
      <c r="AB2521" s="12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  <c r="BD2521" s="13"/>
      <c r="BE2521" s="13"/>
    </row>
    <row r="2522" spans="1:57" hidden="1" x14ac:dyDescent="0.3">
      <c r="A2522" s="8"/>
      <c r="B2522" s="8"/>
      <c r="C2522" s="8"/>
      <c r="D2522" s="9"/>
      <c r="E2522" s="9"/>
      <c r="F2522" s="9"/>
      <c r="G2522" s="9"/>
      <c r="H2522" s="8"/>
      <c r="I2522" s="8"/>
      <c r="J2522" s="9"/>
      <c r="K2522" s="9"/>
      <c r="L2522" s="12"/>
      <c r="M2522" s="9"/>
      <c r="N2522" s="9"/>
      <c r="O2522" s="9"/>
      <c r="P2522" s="9"/>
      <c r="Q2522" s="9"/>
      <c r="R2522" s="12"/>
      <c r="S2522" s="12"/>
      <c r="T2522" s="13"/>
      <c r="U2522" s="12"/>
      <c r="V2522" s="12"/>
      <c r="W2522" s="12"/>
      <c r="X2522" s="12"/>
      <c r="Y2522" s="12"/>
      <c r="Z2522" s="12"/>
      <c r="AA2522" s="12"/>
      <c r="AB2522" s="12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  <c r="BD2522" s="13"/>
      <c r="BE2522" s="13"/>
    </row>
    <row r="2523" spans="1:57" hidden="1" x14ac:dyDescent="0.3">
      <c r="A2523" s="8"/>
      <c r="B2523" s="8"/>
      <c r="C2523" s="8"/>
      <c r="D2523" s="9"/>
      <c r="E2523" s="9"/>
      <c r="F2523" s="9"/>
      <c r="G2523" s="9"/>
      <c r="H2523" s="8"/>
      <c r="I2523" s="8"/>
      <c r="J2523" s="9"/>
      <c r="K2523" s="9"/>
      <c r="L2523" s="12"/>
      <c r="M2523" s="9"/>
      <c r="N2523" s="9"/>
      <c r="O2523" s="9"/>
      <c r="P2523" s="9"/>
      <c r="Q2523" s="9"/>
      <c r="R2523" s="12"/>
      <c r="S2523" s="12"/>
      <c r="T2523" s="13"/>
      <c r="U2523" s="12"/>
      <c r="V2523" s="12"/>
      <c r="W2523" s="12"/>
      <c r="X2523" s="12"/>
      <c r="Y2523" s="12"/>
      <c r="Z2523" s="12"/>
      <c r="AA2523" s="12"/>
      <c r="AB2523" s="12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  <c r="BD2523" s="13"/>
      <c r="BE2523" s="13"/>
    </row>
    <row r="2524" spans="1:57" hidden="1" x14ac:dyDescent="0.3">
      <c r="A2524" s="8"/>
      <c r="B2524" s="8"/>
      <c r="C2524" s="8"/>
      <c r="D2524" s="9"/>
      <c r="E2524" s="9"/>
      <c r="F2524" s="9"/>
      <c r="G2524" s="9"/>
      <c r="H2524" s="8"/>
      <c r="I2524" s="8"/>
      <c r="J2524" s="9"/>
      <c r="K2524" s="9"/>
      <c r="L2524" s="12"/>
      <c r="M2524" s="9"/>
      <c r="N2524" s="9"/>
      <c r="O2524" s="9"/>
      <c r="P2524" s="9"/>
      <c r="Q2524" s="9"/>
      <c r="R2524" s="12"/>
      <c r="S2524" s="12"/>
      <c r="T2524" s="13"/>
      <c r="U2524" s="12"/>
      <c r="V2524" s="12"/>
      <c r="W2524" s="12"/>
      <c r="X2524" s="12"/>
      <c r="Y2524" s="12"/>
      <c r="Z2524" s="12"/>
      <c r="AA2524" s="12"/>
      <c r="AB2524" s="12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  <c r="BD2524" s="13"/>
      <c r="BE2524" s="13"/>
    </row>
    <row r="2525" spans="1:57" hidden="1" x14ac:dyDescent="0.3">
      <c r="A2525" s="8"/>
      <c r="B2525" s="8"/>
      <c r="C2525" s="8"/>
      <c r="D2525" s="9"/>
      <c r="E2525" s="9"/>
      <c r="F2525" s="9"/>
      <c r="G2525" s="9"/>
      <c r="H2525" s="8"/>
      <c r="I2525" s="8"/>
      <c r="J2525" s="9"/>
      <c r="K2525" s="9"/>
      <c r="L2525" s="12"/>
      <c r="M2525" s="9"/>
      <c r="N2525" s="9"/>
      <c r="O2525" s="9"/>
      <c r="P2525" s="9"/>
      <c r="Q2525" s="9"/>
      <c r="R2525" s="12"/>
      <c r="S2525" s="12"/>
      <c r="T2525" s="13"/>
      <c r="U2525" s="12"/>
      <c r="V2525" s="12"/>
      <c r="W2525" s="12"/>
      <c r="X2525" s="12"/>
      <c r="Y2525" s="12"/>
      <c r="Z2525" s="12"/>
      <c r="AA2525" s="12"/>
      <c r="AB2525" s="12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  <c r="BD2525" s="13"/>
      <c r="BE2525" s="13"/>
    </row>
    <row r="2526" spans="1:57" hidden="1" x14ac:dyDescent="0.3">
      <c r="A2526" s="8"/>
      <c r="B2526" s="8"/>
      <c r="C2526" s="8"/>
      <c r="D2526" s="9"/>
      <c r="E2526" s="9"/>
      <c r="F2526" s="9"/>
      <c r="G2526" s="9"/>
      <c r="H2526" s="8"/>
      <c r="I2526" s="8"/>
      <c r="J2526" s="9"/>
      <c r="K2526" s="9"/>
      <c r="L2526" s="12"/>
      <c r="M2526" s="9"/>
      <c r="N2526" s="9"/>
      <c r="O2526" s="9"/>
      <c r="P2526" s="9"/>
      <c r="Q2526" s="9"/>
      <c r="R2526" s="12"/>
      <c r="S2526" s="12"/>
      <c r="T2526" s="13"/>
      <c r="U2526" s="12"/>
      <c r="V2526" s="12"/>
      <c r="W2526" s="12"/>
      <c r="X2526" s="12"/>
      <c r="Y2526" s="12"/>
      <c r="Z2526" s="12"/>
      <c r="AA2526" s="12"/>
      <c r="AB2526" s="12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  <c r="BD2526" s="13"/>
      <c r="BE2526" s="13"/>
    </row>
    <row r="2527" spans="1:57" hidden="1" x14ac:dyDescent="0.3">
      <c r="A2527" s="8"/>
      <c r="B2527" s="8"/>
      <c r="C2527" s="8"/>
      <c r="D2527" s="9"/>
      <c r="E2527" s="9"/>
      <c r="F2527" s="9"/>
      <c r="G2527" s="9"/>
      <c r="H2527" s="8"/>
      <c r="I2527" s="8"/>
      <c r="J2527" s="9"/>
      <c r="K2527" s="9"/>
      <c r="L2527" s="12"/>
      <c r="M2527" s="9"/>
      <c r="N2527" s="9"/>
      <c r="O2527" s="9"/>
      <c r="P2527" s="9"/>
      <c r="Q2527" s="9"/>
      <c r="R2527" s="12"/>
      <c r="S2527" s="12"/>
      <c r="T2527" s="13"/>
      <c r="U2527" s="12"/>
      <c r="V2527" s="12"/>
      <c r="W2527" s="12"/>
      <c r="X2527" s="12"/>
      <c r="Y2527" s="12"/>
      <c r="Z2527" s="12"/>
      <c r="AA2527" s="12"/>
      <c r="AB2527" s="12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  <c r="BD2527" s="13"/>
      <c r="BE2527" s="13"/>
    </row>
    <row r="2528" spans="1:57" hidden="1" x14ac:dyDescent="0.3">
      <c r="A2528" s="8"/>
      <c r="B2528" s="8"/>
      <c r="C2528" s="8"/>
      <c r="D2528" s="9"/>
      <c r="E2528" s="9"/>
      <c r="F2528" s="9"/>
      <c r="G2528" s="9"/>
      <c r="H2528" s="8"/>
      <c r="I2528" s="8"/>
      <c r="J2528" s="9"/>
      <c r="K2528" s="9"/>
      <c r="L2528" s="12"/>
      <c r="M2528" s="9"/>
      <c r="N2528" s="9"/>
      <c r="O2528" s="9"/>
      <c r="P2528" s="9"/>
      <c r="Q2528" s="9"/>
      <c r="R2528" s="12"/>
      <c r="S2528" s="12"/>
      <c r="T2528" s="13"/>
      <c r="U2528" s="12"/>
      <c r="V2528" s="12"/>
      <c r="W2528" s="12"/>
      <c r="X2528" s="12"/>
      <c r="Y2528" s="12"/>
      <c r="Z2528" s="12"/>
      <c r="AA2528" s="12"/>
      <c r="AB2528" s="12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  <c r="BD2528" s="13"/>
      <c r="BE2528" s="13"/>
    </row>
    <row r="2529" spans="1:57" hidden="1" x14ac:dyDescent="0.3">
      <c r="A2529" s="8"/>
      <c r="B2529" s="8"/>
      <c r="C2529" s="8"/>
      <c r="D2529" s="9"/>
      <c r="E2529" s="9"/>
      <c r="F2529" s="9"/>
      <c r="G2529" s="9"/>
      <c r="H2529" s="8"/>
      <c r="I2529" s="8"/>
      <c r="J2529" s="9"/>
      <c r="K2529" s="9"/>
      <c r="L2529" s="12"/>
      <c r="M2529" s="9"/>
      <c r="N2529" s="9"/>
      <c r="O2529" s="9"/>
      <c r="P2529" s="9"/>
      <c r="Q2529" s="9"/>
      <c r="R2529" s="12"/>
      <c r="S2529" s="12"/>
      <c r="T2529" s="13"/>
      <c r="U2529" s="12"/>
      <c r="V2529" s="12"/>
      <c r="W2529" s="12"/>
      <c r="X2529" s="12"/>
      <c r="Y2529" s="12"/>
      <c r="Z2529" s="12"/>
      <c r="AA2529" s="12"/>
      <c r="AB2529" s="12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  <c r="BD2529" s="13"/>
      <c r="BE2529" s="13"/>
    </row>
    <row r="2530" spans="1:57" hidden="1" x14ac:dyDescent="0.3">
      <c r="A2530" s="8"/>
      <c r="B2530" s="8"/>
      <c r="C2530" s="8"/>
      <c r="D2530" s="9"/>
      <c r="E2530" s="9"/>
      <c r="F2530" s="9"/>
      <c r="G2530" s="9"/>
      <c r="H2530" s="8"/>
      <c r="I2530" s="8"/>
      <c r="J2530" s="9"/>
      <c r="K2530" s="9"/>
      <c r="L2530" s="12"/>
      <c r="M2530" s="9"/>
      <c r="N2530" s="9"/>
      <c r="O2530" s="9"/>
      <c r="P2530" s="9"/>
      <c r="Q2530" s="9"/>
      <c r="R2530" s="12"/>
      <c r="S2530" s="12"/>
      <c r="T2530" s="13"/>
      <c r="U2530" s="12"/>
      <c r="V2530" s="12"/>
      <c r="W2530" s="12"/>
      <c r="X2530" s="12"/>
      <c r="Y2530" s="12"/>
      <c r="Z2530" s="12"/>
      <c r="AA2530" s="12"/>
      <c r="AB2530" s="12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  <c r="BD2530" s="13"/>
      <c r="BE2530" s="13"/>
    </row>
    <row r="2531" spans="1:57" hidden="1" x14ac:dyDescent="0.3">
      <c r="A2531" s="8"/>
      <c r="B2531" s="8"/>
      <c r="C2531" s="8"/>
      <c r="D2531" s="9"/>
      <c r="E2531" s="9"/>
      <c r="F2531" s="9"/>
      <c r="G2531" s="9"/>
      <c r="H2531" s="8"/>
      <c r="I2531" s="8"/>
      <c r="J2531" s="9"/>
      <c r="K2531" s="9"/>
      <c r="L2531" s="12"/>
      <c r="M2531" s="9"/>
      <c r="N2531" s="9"/>
      <c r="O2531" s="9"/>
      <c r="P2531" s="9"/>
      <c r="Q2531" s="9"/>
      <c r="R2531" s="12"/>
      <c r="S2531" s="12"/>
      <c r="T2531" s="13"/>
      <c r="U2531" s="12"/>
      <c r="V2531" s="12"/>
      <c r="W2531" s="12"/>
      <c r="X2531" s="12"/>
      <c r="Y2531" s="12"/>
      <c r="Z2531" s="12"/>
      <c r="AA2531" s="12"/>
      <c r="AB2531" s="12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  <c r="BD2531" s="13"/>
      <c r="BE2531" s="13"/>
    </row>
    <row r="2532" spans="1:57" hidden="1" x14ac:dyDescent="0.3">
      <c r="A2532" s="8"/>
      <c r="B2532" s="8"/>
      <c r="C2532" s="8"/>
      <c r="D2532" s="9"/>
      <c r="E2532" s="9"/>
      <c r="F2532" s="9"/>
      <c r="G2532" s="9"/>
      <c r="H2532" s="8"/>
      <c r="I2532" s="8"/>
      <c r="J2532" s="9"/>
      <c r="K2532" s="9"/>
      <c r="L2532" s="12"/>
      <c r="M2532" s="9"/>
      <c r="N2532" s="9"/>
      <c r="O2532" s="9"/>
      <c r="P2532" s="9"/>
      <c r="Q2532" s="9"/>
      <c r="R2532" s="12"/>
      <c r="S2532" s="12"/>
      <c r="T2532" s="13"/>
      <c r="U2532" s="12"/>
      <c r="V2532" s="12"/>
      <c r="W2532" s="12"/>
      <c r="X2532" s="12"/>
      <c r="Y2532" s="12"/>
      <c r="Z2532" s="12"/>
      <c r="AA2532" s="12"/>
      <c r="AB2532" s="12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  <c r="BD2532" s="13"/>
      <c r="BE2532" s="13"/>
    </row>
    <row r="2533" spans="1:57" hidden="1" x14ac:dyDescent="0.3">
      <c r="A2533" s="8"/>
      <c r="B2533" s="8"/>
      <c r="C2533" s="8"/>
      <c r="D2533" s="9"/>
      <c r="E2533" s="9"/>
      <c r="F2533" s="9"/>
      <c r="G2533" s="9"/>
      <c r="H2533" s="8"/>
      <c r="I2533" s="8"/>
      <c r="J2533" s="9"/>
      <c r="K2533" s="9"/>
      <c r="L2533" s="12"/>
      <c r="M2533" s="9"/>
      <c r="N2533" s="9"/>
      <c r="O2533" s="9"/>
      <c r="P2533" s="9"/>
      <c r="Q2533" s="9"/>
      <c r="R2533" s="12"/>
      <c r="S2533" s="12"/>
      <c r="T2533" s="13"/>
      <c r="U2533" s="12"/>
      <c r="V2533" s="12"/>
      <c r="W2533" s="12"/>
      <c r="X2533" s="12"/>
      <c r="Y2533" s="12"/>
      <c r="Z2533" s="12"/>
      <c r="AA2533" s="12"/>
      <c r="AB2533" s="12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  <c r="BD2533" s="13"/>
      <c r="BE2533" s="13"/>
    </row>
    <row r="2534" spans="1:57" hidden="1" x14ac:dyDescent="0.3">
      <c r="A2534" s="8"/>
      <c r="B2534" s="8"/>
      <c r="C2534" s="8"/>
      <c r="D2534" s="9"/>
      <c r="E2534" s="9"/>
      <c r="F2534" s="9"/>
      <c r="G2534" s="9"/>
      <c r="H2534" s="8"/>
      <c r="I2534" s="8"/>
      <c r="J2534" s="9"/>
      <c r="K2534" s="9"/>
      <c r="L2534" s="12"/>
      <c r="M2534" s="9"/>
      <c r="N2534" s="9"/>
      <c r="O2534" s="9"/>
      <c r="P2534" s="9"/>
      <c r="Q2534" s="9"/>
      <c r="R2534" s="12"/>
      <c r="S2534" s="12"/>
      <c r="T2534" s="13"/>
      <c r="U2534" s="12"/>
      <c r="V2534" s="12"/>
      <c r="W2534" s="12"/>
      <c r="X2534" s="12"/>
      <c r="Y2534" s="12"/>
      <c r="Z2534" s="12"/>
      <c r="AA2534" s="12"/>
      <c r="AB2534" s="12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  <c r="BD2534" s="13"/>
      <c r="BE2534" s="13"/>
    </row>
    <row r="2535" spans="1:57" hidden="1" x14ac:dyDescent="0.3">
      <c r="A2535" s="8"/>
      <c r="B2535" s="8"/>
      <c r="C2535" s="8"/>
      <c r="D2535" s="9"/>
      <c r="E2535" s="9"/>
      <c r="F2535" s="9"/>
      <c r="G2535" s="9"/>
      <c r="H2535" s="8"/>
      <c r="I2535" s="8"/>
      <c r="J2535" s="9"/>
      <c r="K2535" s="9"/>
      <c r="L2535" s="12"/>
      <c r="M2535" s="9"/>
      <c r="N2535" s="9"/>
      <c r="O2535" s="9"/>
      <c r="P2535" s="9"/>
      <c r="Q2535" s="9"/>
      <c r="R2535" s="12"/>
      <c r="S2535" s="12"/>
      <c r="T2535" s="13"/>
      <c r="U2535" s="12"/>
      <c r="V2535" s="12"/>
      <c r="W2535" s="12"/>
      <c r="X2535" s="12"/>
      <c r="Y2535" s="12"/>
      <c r="Z2535" s="12"/>
      <c r="AA2535" s="12"/>
      <c r="AB2535" s="12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  <c r="BD2535" s="13"/>
      <c r="BE2535" s="13"/>
    </row>
    <row r="2536" spans="1:57" hidden="1" x14ac:dyDescent="0.3">
      <c r="A2536" s="8"/>
      <c r="B2536" s="8"/>
      <c r="C2536" s="8"/>
      <c r="D2536" s="9"/>
      <c r="E2536" s="9"/>
      <c r="F2536" s="9"/>
      <c r="G2536" s="9"/>
      <c r="H2536" s="8"/>
      <c r="I2536" s="8"/>
      <c r="J2536" s="9"/>
      <c r="K2536" s="9"/>
      <c r="L2536" s="12"/>
      <c r="M2536" s="9"/>
      <c r="N2536" s="9"/>
      <c r="O2536" s="9"/>
      <c r="P2536" s="9"/>
      <c r="Q2536" s="9"/>
      <c r="R2536" s="12"/>
      <c r="S2536" s="12"/>
      <c r="T2536" s="13"/>
      <c r="U2536" s="12"/>
      <c r="V2536" s="12"/>
      <c r="W2536" s="12"/>
      <c r="X2536" s="12"/>
      <c r="Y2536" s="12"/>
      <c r="Z2536" s="12"/>
      <c r="AA2536" s="12"/>
      <c r="AB2536" s="12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  <c r="BD2536" s="13"/>
      <c r="BE2536" s="13"/>
    </row>
    <row r="2537" spans="1:57" hidden="1" x14ac:dyDescent="0.3">
      <c r="A2537" s="8"/>
      <c r="B2537" s="8"/>
      <c r="C2537" s="8"/>
      <c r="D2537" s="9"/>
      <c r="E2537" s="9"/>
      <c r="F2537" s="9"/>
      <c r="G2537" s="9"/>
      <c r="H2537" s="8"/>
      <c r="I2537" s="8"/>
      <c r="J2537" s="9"/>
      <c r="K2537" s="9"/>
      <c r="L2537" s="12"/>
      <c r="M2537" s="9"/>
      <c r="N2537" s="9"/>
      <c r="O2537" s="9"/>
      <c r="P2537" s="9"/>
      <c r="Q2537" s="9"/>
      <c r="R2537" s="12"/>
      <c r="S2537" s="12"/>
      <c r="T2537" s="13"/>
      <c r="U2537" s="12"/>
      <c r="V2537" s="12"/>
      <c r="W2537" s="12"/>
      <c r="X2537" s="12"/>
      <c r="Y2537" s="12"/>
      <c r="Z2537" s="12"/>
      <c r="AA2537" s="12"/>
      <c r="AB2537" s="12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  <c r="BD2537" s="13"/>
      <c r="BE2537" s="13"/>
    </row>
    <row r="2538" spans="1:57" hidden="1" x14ac:dyDescent="0.3">
      <c r="A2538" s="8"/>
      <c r="B2538" s="8"/>
      <c r="C2538" s="8"/>
      <c r="D2538" s="9"/>
      <c r="E2538" s="9"/>
      <c r="F2538" s="9"/>
      <c r="G2538" s="9"/>
      <c r="H2538" s="8"/>
      <c r="I2538" s="8"/>
      <c r="J2538" s="9"/>
      <c r="K2538" s="9"/>
      <c r="L2538" s="12"/>
      <c r="M2538" s="9"/>
      <c r="N2538" s="9"/>
      <c r="O2538" s="9"/>
      <c r="P2538" s="9"/>
      <c r="Q2538" s="9"/>
      <c r="R2538" s="12"/>
      <c r="S2538" s="12"/>
      <c r="T2538" s="13"/>
      <c r="U2538" s="12"/>
      <c r="V2538" s="12"/>
      <c r="W2538" s="12"/>
      <c r="X2538" s="12"/>
      <c r="Y2538" s="12"/>
      <c r="Z2538" s="12"/>
      <c r="AA2538" s="12"/>
      <c r="AB2538" s="12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  <c r="BD2538" s="13"/>
      <c r="BE2538" s="13"/>
    </row>
    <row r="2539" spans="1:57" hidden="1" x14ac:dyDescent="0.3">
      <c r="A2539" s="8"/>
      <c r="B2539" s="8"/>
      <c r="C2539" s="8"/>
      <c r="D2539" s="9"/>
      <c r="E2539" s="9"/>
      <c r="F2539" s="9"/>
      <c r="G2539" s="9"/>
      <c r="H2539" s="8"/>
      <c r="I2539" s="8"/>
      <c r="J2539" s="9"/>
      <c r="K2539" s="9"/>
      <c r="L2539" s="12"/>
      <c r="M2539" s="9"/>
      <c r="N2539" s="9"/>
      <c r="O2539" s="9"/>
      <c r="P2539" s="9"/>
      <c r="Q2539" s="9"/>
      <c r="R2539" s="12"/>
      <c r="S2539" s="12"/>
      <c r="T2539" s="13"/>
      <c r="U2539" s="12"/>
      <c r="V2539" s="12"/>
      <c r="W2539" s="12"/>
      <c r="X2539" s="12"/>
      <c r="Y2539" s="12"/>
      <c r="Z2539" s="12"/>
      <c r="AA2539" s="12"/>
      <c r="AB2539" s="12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  <c r="BD2539" s="13"/>
      <c r="BE2539" s="13"/>
    </row>
    <row r="2540" spans="1:57" hidden="1" x14ac:dyDescent="0.3">
      <c r="A2540" s="8"/>
      <c r="B2540" s="8"/>
      <c r="C2540" s="8"/>
      <c r="D2540" s="9"/>
      <c r="E2540" s="9"/>
      <c r="F2540" s="9"/>
      <c r="G2540" s="9"/>
      <c r="H2540" s="8"/>
      <c r="I2540" s="8"/>
      <c r="J2540" s="9"/>
      <c r="K2540" s="9"/>
      <c r="L2540" s="12"/>
      <c r="M2540" s="9"/>
      <c r="N2540" s="9"/>
      <c r="O2540" s="9"/>
      <c r="P2540" s="9"/>
      <c r="Q2540" s="9"/>
      <c r="R2540" s="12"/>
      <c r="S2540" s="12"/>
      <c r="T2540" s="13"/>
      <c r="U2540" s="12"/>
      <c r="V2540" s="12"/>
      <c r="W2540" s="12"/>
      <c r="X2540" s="12"/>
      <c r="Y2540" s="12"/>
      <c r="Z2540" s="12"/>
      <c r="AA2540" s="12"/>
      <c r="AB2540" s="12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  <c r="BD2540" s="13"/>
      <c r="BE2540" s="13"/>
    </row>
    <row r="2541" spans="1:57" hidden="1" x14ac:dyDescent="0.3">
      <c r="A2541" s="8"/>
      <c r="B2541" s="8"/>
      <c r="C2541" s="8"/>
      <c r="D2541" s="9"/>
      <c r="E2541" s="9"/>
      <c r="F2541" s="9"/>
      <c r="G2541" s="9"/>
      <c r="H2541" s="8"/>
      <c r="I2541" s="8"/>
      <c r="J2541" s="9"/>
      <c r="K2541" s="9"/>
      <c r="L2541" s="12"/>
      <c r="M2541" s="9"/>
      <c r="N2541" s="9"/>
      <c r="O2541" s="9"/>
      <c r="P2541" s="9"/>
      <c r="Q2541" s="9"/>
      <c r="R2541" s="12"/>
      <c r="S2541" s="12"/>
      <c r="T2541" s="13"/>
      <c r="U2541" s="12"/>
      <c r="V2541" s="12"/>
      <c r="W2541" s="12"/>
      <c r="X2541" s="12"/>
      <c r="Y2541" s="12"/>
      <c r="Z2541" s="12"/>
      <c r="AA2541" s="12"/>
      <c r="AB2541" s="12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  <c r="BD2541" s="13"/>
      <c r="BE2541" s="13"/>
    </row>
    <row r="2542" spans="1:57" hidden="1" x14ac:dyDescent="0.3">
      <c r="A2542" s="8"/>
      <c r="B2542" s="8"/>
      <c r="C2542" s="8"/>
      <c r="D2542" s="9"/>
      <c r="E2542" s="9"/>
      <c r="F2542" s="9"/>
      <c r="G2542" s="9"/>
      <c r="H2542" s="8"/>
      <c r="I2542" s="8"/>
      <c r="J2542" s="9"/>
      <c r="K2542" s="9"/>
      <c r="L2542" s="12"/>
      <c r="M2542" s="9"/>
      <c r="N2542" s="9"/>
      <c r="O2542" s="9"/>
      <c r="P2542" s="9"/>
      <c r="Q2542" s="9"/>
      <c r="R2542" s="12"/>
      <c r="S2542" s="12"/>
      <c r="T2542" s="13"/>
      <c r="U2542" s="12"/>
      <c r="V2542" s="12"/>
      <c r="W2542" s="12"/>
      <c r="X2542" s="12"/>
      <c r="Y2542" s="12"/>
      <c r="Z2542" s="12"/>
      <c r="AA2542" s="12"/>
      <c r="AB2542" s="12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  <c r="BD2542" s="13"/>
      <c r="BE2542" s="13"/>
    </row>
    <row r="2543" spans="1:57" hidden="1" x14ac:dyDescent="0.3">
      <c r="A2543" s="8"/>
      <c r="B2543" s="8"/>
      <c r="C2543" s="8"/>
      <c r="D2543" s="9"/>
      <c r="E2543" s="9"/>
      <c r="F2543" s="9"/>
      <c r="G2543" s="9"/>
      <c r="H2543" s="8"/>
      <c r="I2543" s="8"/>
      <c r="J2543" s="9"/>
      <c r="K2543" s="9"/>
      <c r="L2543" s="12"/>
      <c r="M2543" s="9"/>
      <c r="N2543" s="9"/>
      <c r="O2543" s="9"/>
      <c r="P2543" s="9"/>
      <c r="Q2543" s="9"/>
      <c r="R2543" s="12"/>
      <c r="S2543" s="12"/>
      <c r="T2543" s="13"/>
      <c r="U2543" s="12"/>
      <c r="V2543" s="12"/>
      <c r="W2543" s="12"/>
      <c r="X2543" s="12"/>
      <c r="Y2543" s="12"/>
      <c r="Z2543" s="12"/>
      <c r="AA2543" s="12"/>
      <c r="AB2543" s="12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  <c r="BD2543" s="13"/>
      <c r="BE2543" s="13"/>
    </row>
    <row r="2544" spans="1:57" hidden="1" x14ac:dyDescent="0.3">
      <c r="A2544" s="8"/>
      <c r="B2544" s="8"/>
      <c r="C2544" s="8"/>
      <c r="D2544" s="9"/>
      <c r="E2544" s="9"/>
      <c r="F2544" s="9"/>
      <c r="G2544" s="9"/>
      <c r="H2544" s="8"/>
      <c r="I2544" s="8"/>
      <c r="J2544" s="9"/>
      <c r="K2544" s="9"/>
      <c r="L2544" s="12"/>
      <c r="M2544" s="9"/>
      <c r="N2544" s="9"/>
      <c r="O2544" s="9"/>
      <c r="P2544" s="9"/>
      <c r="Q2544" s="9"/>
      <c r="R2544" s="12"/>
      <c r="S2544" s="12"/>
      <c r="T2544" s="13"/>
      <c r="U2544" s="12"/>
      <c r="V2544" s="12"/>
      <c r="W2544" s="12"/>
      <c r="X2544" s="12"/>
      <c r="Y2544" s="12"/>
      <c r="Z2544" s="12"/>
      <c r="AA2544" s="12"/>
      <c r="AB2544" s="12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  <c r="BD2544" s="13"/>
      <c r="BE2544" s="13"/>
    </row>
    <row r="2545" spans="1:57" hidden="1" x14ac:dyDescent="0.3">
      <c r="A2545" s="8"/>
      <c r="B2545" s="8"/>
      <c r="C2545" s="8"/>
      <c r="D2545" s="9"/>
      <c r="E2545" s="9"/>
      <c r="F2545" s="9"/>
      <c r="G2545" s="9"/>
      <c r="H2545" s="8"/>
      <c r="I2545" s="8"/>
      <c r="J2545" s="9"/>
      <c r="K2545" s="9"/>
      <c r="L2545" s="12"/>
      <c r="M2545" s="9"/>
      <c r="N2545" s="9"/>
      <c r="O2545" s="9"/>
      <c r="P2545" s="9"/>
      <c r="Q2545" s="9"/>
      <c r="R2545" s="12"/>
      <c r="S2545" s="12"/>
      <c r="T2545" s="13"/>
      <c r="U2545" s="12"/>
      <c r="V2545" s="12"/>
      <c r="W2545" s="12"/>
      <c r="X2545" s="12"/>
      <c r="Y2545" s="12"/>
      <c r="Z2545" s="12"/>
      <c r="AA2545" s="12"/>
      <c r="AB2545" s="12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  <c r="BD2545" s="13"/>
      <c r="BE2545" s="13"/>
    </row>
    <row r="2546" spans="1:57" hidden="1" x14ac:dyDescent="0.3">
      <c r="A2546" s="8"/>
      <c r="B2546" s="8"/>
      <c r="C2546" s="8"/>
      <c r="D2546" s="9"/>
      <c r="E2546" s="9"/>
      <c r="F2546" s="9"/>
      <c r="G2546" s="9"/>
      <c r="H2546" s="8"/>
      <c r="I2546" s="8"/>
      <c r="J2546" s="9"/>
      <c r="K2546" s="9"/>
      <c r="L2546" s="12"/>
      <c r="M2546" s="9"/>
      <c r="N2546" s="9"/>
      <c r="O2546" s="9"/>
      <c r="P2546" s="9"/>
      <c r="Q2546" s="9"/>
      <c r="R2546" s="12"/>
      <c r="S2546" s="12"/>
      <c r="T2546" s="13"/>
      <c r="U2546" s="12"/>
      <c r="V2546" s="12"/>
      <c r="W2546" s="12"/>
      <c r="X2546" s="12"/>
      <c r="Y2546" s="12"/>
      <c r="Z2546" s="12"/>
      <c r="AA2546" s="12"/>
      <c r="AB2546" s="12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  <c r="BD2546" s="13"/>
      <c r="BE2546" s="13"/>
    </row>
    <row r="2547" spans="1:57" hidden="1" x14ac:dyDescent="0.3">
      <c r="A2547" s="8"/>
      <c r="B2547" s="8"/>
      <c r="C2547" s="8"/>
      <c r="D2547" s="9"/>
      <c r="E2547" s="9"/>
      <c r="F2547" s="9"/>
      <c r="G2547" s="9"/>
      <c r="H2547" s="8"/>
      <c r="I2547" s="8"/>
      <c r="J2547" s="9"/>
      <c r="K2547" s="9"/>
      <c r="L2547" s="12"/>
      <c r="M2547" s="9"/>
      <c r="N2547" s="9"/>
      <c r="O2547" s="9"/>
      <c r="P2547" s="9"/>
      <c r="Q2547" s="9"/>
      <c r="R2547" s="12"/>
      <c r="S2547" s="12"/>
      <c r="T2547" s="13"/>
      <c r="U2547" s="12"/>
      <c r="V2547" s="12"/>
      <c r="W2547" s="12"/>
      <c r="X2547" s="12"/>
      <c r="Y2547" s="12"/>
      <c r="Z2547" s="12"/>
      <c r="AA2547" s="12"/>
      <c r="AB2547" s="12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  <c r="BD2547" s="13"/>
      <c r="BE2547" s="13"/>
    </row>
    <row r="2548" spans="1:57" hidden="1" x14ac:dyDescent="0.3">
      <c r="A2548" s="8"/>
      <c r="B2548" s="8"/>
      <c r="C2548" s="8"/>
      <c r="D2548" s="9"/>
      <c r="E2548" s="9"/>
      <c r="F2548" s="9"/>
      <c r="G2548" s="9"/>
      <c r="H2548" s="8"/>
      <c r="I2548" s="8"/>
      <c r="J2548" s="9"/>
      <c r="K2548" s="9"/>
      <c r="L2548" s="12"/>
      <c r="M2548" s="9"/>
      <c r="N2548" s="9"/>
      <c r="O2548" s="9"/>
      <c r="P2548" s="9"/>
      <c r="Q2548" s="9"/>
      <c r="R2548" s="12"/>
      <c r="S2548" s="12"/>
      <c r="T2548" s="13"/>
      <c r="U2548" s="12"/>
      <c r="V2548" s="12"/>
      <c r="W2548" s="12"/>
      <c r="X2548" s="12"/>
      <c r="Y2548" s="12"/>
      <c r="Z2548" s="12"/>
      <c r="AA2548" s="12"/>
      <c r="AB2548" s="12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/>
      <c r="BA2548" s="13"/>
      <c r="BB2548" s="13"/>
      <c r="BC2548" s="13"/>
      <c r="BD2548" s="13"/>
      <c r="BE2548" s="13"/>
    </row>
    <row r="2549" spans="1:57" hidden="1" x14ac:dyDescent="0.3">
      <c r="A2549" s="8"/>
      <c r="B2549" s="8"/>
      <c r="C2549" s="8"/>
      <c r="D2549" s="9"/>
      <c r="E2549" s="9"/>
      <c r="F2549" s="9"/>
      <c r="G2549" s="9"/>
      <c r="H2549" s="8"/>
      <c r="I2549" s="8"/>
      <c r="J2549" s="9"/>
      <c r="K2549" s="9"/>
      <c r="L2549" s="12"/>
      <c r="M2549" s="9"/>
      <c r="N2549" s="9"/>
      <c r="O2549" s="9"/>
      <c r="P2549" s="9"/>
      <c r="Q2549" s="9"/>
      <c r="R2549" s="12"/>
      <c r="S2549" s="12"/>
      <c r="T2549" s="13"/>
      <c r="U2549" s="12"/>
      <c r="V2549" s="12"/>
      <c r="W2549" s="12"/>
      <c r="X2549" s="12"/>
      <c r="Y2549" s="12"/>
      <c r="Z2549" s="12"/>
      <c r="AA2549" s="12"/>
      <c r="AB2549" s="12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  <c r="AZ2549" s="13"/>
      <c r="BA2549" s="13"/>
      <c r="BB2549" s="13"/>
      <c r="BC2549" s="13"/>
      <c r="BD2549" s="13"/>
      <c r="BE2549" s="13"/>
    </row>
    <row r="2550" spans="1:57" hidden="1" x14ac:dyDescent="0.3">
      <c r="A2550" s="8"/>
      <c r="B2550" s="8"/>
      <c r="C2550" s="8"/>
      <c r="D2550" s="9"/>
      <c r="E2550" s="9"/>
      <c r="F2550" s="9"/>
      <c r="G2550" s="9"/>
      <c r="H2550" s="8"/>
      <c r="I2550" s="8"/>
      <c r="J2550" s="9"/>
      <c r="K2550" s="9"/>
      <c r="L2550" s="12"/>
      <c r="M2550" s="9"/>
      <c r="N2550" s="9"/>
      <c r="O2550" s="9"/>
      <c r="P2550" s="9"/>
      <c r="Q2550" s="9"/>
      <c r="R2550" s="12"/>
      <c r="S2550" s="12"/>
      <c r="T2550" s="13"/>
      <c r="U2550" s="12"/>
      <c r="V2550" s="12"/>
      <c r="W2550" s="12"/>
      <c r="X2550" s="12"/>
      <c r="Y2550" s="12"/>
      <c r="Z2550" s="12"/>
      <c r="AA2550" s="12"/>
      <c r="AB2550" s="12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  <c r="AZ2550" s="13"/>
      <c r="BA2550" s="13"/>
      <c r="BB2550" s="13"/>
      <c r="BC2550" s="13"/>
      <c r="BD2550" s="13"/>
      <c r="BE2550" s="13"/>
    </row>
    <row r="2551" spans="1:57" hidden="1" x14ac:dyDescent="0.3">
      <c r="A2551" s="8"/>
      <c r="B2551" s="8"/>
      <c r="C2551" s="8"/>
      <c r="D2551" s="9"/>
      <c r="E2551" s="9"/>
      <c r="F2551" s="9"/>
      <c r="G2551" s="9"/>
      <c r="H2551" s="8"/>
      <c r="I2551" s="8"/>
      <c r="J2551" s="9"/>
      <c r="K2551" s="9"/>
      <c r="L2551" s="12"/>
      <c r="M2551" s="9"/>
      <c r="N2551" s="9"/>
      <c r="O2551" s="9"/>
      <c r="P2551" s="9"/>
      <c r="Q2551" s="9"/>
      <c r="R2551" s="12"/>
      <c r="S2551" s="12"/>
      <c r="T2551" s="13"/>
      <c r="U2551" s="12"/>
      <c r="V2551" s="12"/>
      <c r="W2551" s="12"/>
      <c r="X2551" s="12"/>
      <c r="Y2551" s="12"/>
      <c r="Z2551" s="12"/>
      <c r="AA2551" s="12"/>
      <c r="AB2551" s="12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</row>
    <row r="2552" spans="1:57" hidden="1" x14ac:dyDescent="0.3">
      <c r="A2552" s="8"/>
      <c r="B2552" s="8"/>
      <c r="C2552" s="8"/>
      <c r="D2552" s="9"/>
      <c r="E2552" s="9"/>
      <c r="F2552" s="9"/>
      <c r="G2552" s="9"/>
      <c r="H2552" s="8"/>
      <c r="I2552" s="8"/>
      <c r="J2552" s="9"/>
      <c r="K2552" s="9"/>
      <c r="L2552" s="12"/>
      <c r="M2552" s="9"/>
      <c r="N2552" s="9"/>
      <c r="O2552" s="9"/>
      <c r="P2552" s="9"/>
      <c r="Q2552" s="9"/>
      <c r="R2552" s="12"/>
      <c r="S2552" s="12"/>
      <c r="T2552" s="13"/>
      <c r="U2552" s="12"/>
      <c r="V2552" s="12"/>
      <c r="W2552" s="12"/>
      <c r="X2552" s="12"/>
      <c r="Y2552" s="12"/>
      <c r="Z2552" s="12"/>
      <c r="AA2552" s="12"/>
      <c r="AB2552" s="12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  <c r="BD2552" s="13"/>
      <c r="BE2552" s="13"/>
    </row>
    <row r="2553" spans="1:57" hidden="1" x14ac:dyDescent="0.3">
      <c r="A2553" s="8"/>
      <c r="B2553" s="8"/>
      <c r="C2553" s="8"/>
      <c r="D2553" s="9"/>
      <c r="E2553" s="9"/>
      <c r="F2553" s="9"/>
      <c r="G2553" s="9"/>
      <c r="H2553" s="8"/>
      <c r="I2553" s="8"/>
      <c r="J2553" s="9"/>
      <c r="K2553" s="9"/>
      <c r="L2553" s="12"/>
      <c r="M2553" s="9"/>
      <c r="N2553" s="9"/>
      <c r="O2553" s="9"/>
      <c r="P2553" s="9"/>
      <c r="Q2553" s="9"/>
      <c r="R2553" s="12"/>
      <c r="S2553" s="12"/>
      <c r="T2553" s="13"/>
      <c r="U2553" s="12"/>
      <c r="V2553" s="12"/>
      <c r="W2553" s="12"/>
      <c r="X2553" s="12"/>
      <c r="Y2553" s="12"/>
      <c r="Z2553" s="12"/>
      <c r="AA2553" s="12"/>
      <c r="AB2553" s="12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  <c r="BD2553" s="13"/>
      <c r="BE2553" s="13"/>
    </row>
    <row r="2554" spans="1:57" hidden="1" x14ac:dyDescent="0.3">
      <c r="A2554" s="8"/>
      <c r="B2554" s="8"/>
      <c r="C2554" s="8"/>
      <c r="D2554" s="9"/>
      <c r="E2554" s="9"/>
      <c r="F2554" s="9"/>
      <c r="G2554" s="9"/>
      <c r="H2554" s="8"/>
      <c r="I2554" s="8"/>
      <c r="J2554" s="9"/>
      <c r="K2554" s="9"/>
      <c r="L2554" s="12"/>
      <c r="M2554" s="9"/>
      <c r="N2554" s="9"/>
      <c r="O2554" s="9"/>
      <c r="P2554" s="9"/>
      <c r="Q2554" s="9"/>
      <c r="R2554" s="12"/>
      <c r="S2554" s="12"/>
      <c r="T2554" s="13"/>
      <c r="U2554" s="12"/>
      <c r="V2554" s="12"/>
      <c r="W2554" s="12"/>
      <c r="X2554" s="12"/>
      <c r="Y2554" s="12"/>
      <c r="Z2554" s="12"/>
      <c r="AA2554" s="12"/>
      <c r="AB2554" s="12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  <c r="BD2554" s="13"/>
      <c r="BE2554" s="13"/>
    </row>
    <row r="2555" spans="1:57" hidden="1" x14ac:dyDescent="0.3">
      <c r="A2555" s="8"/>
      <c r="B2555" s="8"/>
      <c r="C2555" s="8"/>
      <c r="D2555" s="9"/>
      <c r="E2555" s="9"/>
      <c r="F2555" s="9"/>
      <c r="G2555" s="9"/>
      <c r="H2555" s="8"/>
      <c r="I2555" s="8"/>
      <c r="J2555" s="9"/>
      <c r="K2555" s="9"/>
      <c r="L2555" s="12"/>
      <c r="M2555" s="9"/>
      <c r="N2555" s="9"/>
      <c r="O2555" s="9"/>
      <c r="P2555" s="9"/>
      <c r="Q2555" s="9"/>
      <c r="R2555" s="12"/>
      <c r="S2555" s="12"/>
      <c r="T2555" s="13"/>
      <c r="U2555" s="12"/>
      <c r="V2555" s="12"/>
      <c r="W2555" s="12"/>
      <c r="X2555" s="12"/>
      <c r="Y2555" s="12"/>
      <c r="Z2555" s="12"/>
      <c r="AA2555" s="12"/>
      <c r="AB2555" s="12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  <c r="AZ2555" s="13"/>
      <c r="BA2555" s="13"/>
      <c r="BB2555" s="13"/>
      <c r="BC2555" s="13"/>
      <c r="BD2555" s="13"/>
      <c r="BE2555" s="13"/>
    </row>
    <row r="2556" spans="1:57" hidden="1" x14ac:dyDescent="0.3">
      <c r="A2556" s="8"/>
      <c r="B2556" s="8"/>
      <c r="C2556" s="8"/>
      <c r="D2556" s="9"/>
      <c r="E2556" s="9"/>
      <c r="F2556" s="9"/>
      <c r="G2556" s="9"/>
      <c r="H2556" s="8"/>
      <c r="I2556" s="8"/>
      <c r="J2556" s="9"/>
      <c r="K2556" s="9"/>
      <c r="L2556" s="12"/>
      <c r="M2556" s="9"/>
      <c r="N2556" s="9"/>
      <c r="O2556" s="9"/>
      <c r="P2556" s="9"/>
      <c r="Q2556" s="9"/>
      <c r="R2556" s="12"/>
      <c r="S2556" s="12"/>
      <c r="T2556" s="13"/>
      <c r="U2556" s="12"/>
      <c r="V2556" s="12"/>
      <c r="W2556" s="12"/>
      <c r="X2556" s="12"/>
      <c r="Y2556" s="12"/>
      <c r="Z2556" s="12"/>
      <c r="AA2556" s="12"/>
      <c r="AB2556" s="12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  <c r="BD2556" s="13"/>
      <c r="BE2556" s="13"/>
    </row>
    <row r="2557" spans="1:57" hidden="1" x14ac:dyDescent="0.3">
      <c r="A2557" s="8"/>
      <c r="B2557" s="8"/>
      <c r="C2557" s="8"/>
      <c r="D2557" s="9"/>
      <c r="E2557" s="9"/>
      <c r="F2557" s="9"/>
      <c r="G2557" s="9"/>
      <c r="H2557" s="8"/>
      <c r="I2557" s="8"/>
      <c r="J2557" s="9"/>
      <c r="K2557" s="9"/>
      <c r="L2557" s="12"/>
      <c r="M2557" s="9"/>
      <c r="N2557" s="9"/>
      <c r="O2557" s="9"/>
      <c r="P2557" s="9"/>
      <c r="Q2557" s="9"/>
      <c r="R2557" s="12"/>
      <c r="S2557" s="12"/>
      <c r="T2557" s="13"/>
      <c r="U2557" s="12"/>
      <c r="V2557" s="12"/>
      <c r="W2557" s="12"/>
      <c r="X2557" s="12"/>
      <c r="Y2557" s="12"/>
      <c r="Z2557" s="12"/>
      <c r="AA2557" s="12"/>
      <c r="AB2557" s="12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  <c r="BD2557" s="13"/>
      <c r="BE2557" s="13"/>
    </row>
    <row r="2558" spans="1:57" hidden="1" x14ac:dyDescent="0.3">
      <c r="A2558" s="8"/>
      <c r="B2558" s="8"/>
      <c r="C2558" s="8"/>
      <c r="D2558" s="9"/>
      <c r="E2558" s="9"/>
      <c r="F2558" s="9"/>
      <c r="G2558" s="9"/>
      <c r="H2558" s="8"/>
      <c r="I2558" s="8"/>
      <c r="J2558" s="9"/>
      <c r="K2558" s="9"/>
      <c r="L2558" s="12"/>
      <c r="M2558" s="9"/>
      <c r="N2558" s="9"/>
      <c r="O2558" s="9"/>
      <c r="P2558" s="9"/>
      <c r="Q2558" s="9"/>
      <c r="R2558" s="12"/>
      <c r="S2558" s="12"/>
      <c r="T2558" s="13"/>
      <c r="U2558" s="12"/>
      <c r="V2558" s="12"/>
      <c r="W2558" s="12"/>
      <c r="X2558" s="12"/>
      <c r="Y2558" s="12"/>
      <c r="Z2558" s="12"/>
      <c r="AA2558" s="12"/>
      <c r="AB2558" s="12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  <c r="BD2558" s="13"/>
      <c r="BE2558" s="13"/>
    </row>
    <row r="2559" spans="1:57" hidden="1" x14ac:dyDescent="0.3">
      <c r="A2559" s="8"/>
      <c r="B2559" s="8"/>
      <c r="C2559" s="8"/>
      <c r="D2559" s="9"/>
      <c r="E2559" s="9"/>
      <c r="F2559" s="9"/>
      <c r="G2559" s="9"/>
      <c r="H2559" s="8"/>
      <c r="I2559" s="8"/>
      <c r="J2559" s="9"/>
      <c r="K2559" s="9"/>
      <c r="L2559" s="12"/>
      <c r="M2559" s="9"/>
      <c r="N2559" s="9"/>
      <c r="O2559" s="9"/>
      <c r="P2559" s="9"/>
      <c r="Q2559" s="9"/>
      <c r="R2559" s="12"/>
      <c r="S2559" s="12"/>
      <c r="T2559" s="13"/>
      <c r="U2559" s="12"/>
      <c r="V2559" s="12"/>
      <c r="W2559" s="12"/>
      <c r="X2559" s="12"/>
      <c r="Y2559" s="12"/>
      <c r="Z2559" s="12"/>
      <c r="AA2559" s="12"/>
      <c r="AB2559" s="12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  <c r="BD2559" s="13"/>
      <c r="BE2559" s="13"/>
    </row>
    <row r="2560" spans="1:57" hidden="1" x14ac:dyDescent="0.3">
      <c r="A2560" s="8"/>
      <c r="B2560" s="8"/>
      <c r="C2560" s="8"/>
      <c r="D2560" s="9"/>
      <c r="E2560" s="9"/>
      <c r="F2560" s="9"/>
      <c r="G2560" s="9"/>
      <c r="H2560" s="8"/>
      <c r="I2560" s="8"/>
      <c r="J2560" s="9"/>
      <c r="K2560" s="9"/>
      <c r="L2560" s="12"/>
      <c r="M2560" s="9"/>
      <c r="N2560" s="9"/>
      <c r="O2560" s="9"/>
      <c r="P2560" s="9"/>
      <c r="Q2560" s="9"/>
      <c r="R2560" s="12"/>
      <c r="S2560" s="12"/>
      <c r="T2560" s="13"/>
      <c r="U2560" s="12"/>
      <c r="V2560" s="12"/>
      <c r="W2560" s="12"/>
      <c r="X2560" s="12"/>
      <c r="Y2560" s="12"/>
      <c r="Z2560" s="12"/>
      <c r="AA2560" s="12"/>
      <c r="AB2560" s="12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  <c r="AZ2560" s="13"/>
      <c r="BA2560" s="13"/>
      <c r="BB2560" s="13"/>
      <c r="BC2560" s="13"/>
      <c r="BD2560" s="13"/>
      <c r="BE2560" s="13"/>
    </row>
    <row r="2561" spans="1:57" hidden="1" x14ac:dyDescent="0.3">
      <c r="A2561" s="8"/>
      <c r="B2561" s="8"/>
      <c r="C2561" s="8"/>
      <c r="D2561" s="9"/>
      <c r="E2561" s="9"/>
      <c r="F2561" s="9"/>
      <c r="G2561" s="9"/>
      <c r="H2561" s="8"/>
      <c r="I2561" s="8"/>
      <c r="J2561" s="9"/>
      <c r="K2561" s="9"/>
      <c r="L2561" s="12"/>
      <c r="M2561" s="9"/>
      <c r="N2561" s="9"/>
      <c r="O2561" s="9"/>
      <c r="P2561" s="9"/>
      <c r="Q2561" s="9"/>
      <c r="R2561" s="12"/>
      <c r="S2561" s="12"/>
      <c r="T2561" s="13"/>
      <c r="U2561" s="12"/>
      <c r="V2561" s="12"/>
      <c r="W2561" s="12"/>
      <c r="X2561" s="12"/>
      <c r="Y2561" s="12"/>
      <c r="Z2561" s="12"/>
      <c r="AA2561" s="12"/>
      <c r="AB2561" s="12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  <c r="BD2561" s="13"/>
      <c r="BE2561" s="13"/>
    </row>
    <row r="2562" spans="1:57" hidden="1" x14ac:dyDescent="0.3">
      <c r="A2562" s="8"/>
      <c r="B2562" s="8"/>
      <c r="C2562" s="8"/>
      <c r="D2562" s="9"/>
      <c r="E2562" s="9"/>
      <c r="F2562" s="9"/>
      <c r="G2562" s="9"/>
      <c r="H2562" s="8"/>
      <c r="I2562" s="8"/>
      <c r="J2562" s="9"/>
      <c r="K2562" s="9"/>
      <c r="L2562" s="12"/>
      <c r="M2562" s="9"/>
      <c r="N2562" s="9"/>
      <c r="O2562" s="9"/>
      <c r="P2562" s="9"/>
      <c r="Q2562" s="9"/>
      <c r="R2562" s="12"/>
      <c r="S2562" s="12"/>
      <c r="T2562" s="13"/>
      <c r="U2562" s="12"/>
      <c r="V2562" s="12"/>
      <c r="W2562" s="12"/>
      <c r="X2562" s="12"/>
      <c r="Y2562" s="12"/>
      <c r="Z2562" s="12"/>
      <c r="AA2562" s="12"/>
      <c r="AB2562" s="12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  <c r="BD2562" s="13"/>
      <c r="BE2562" s="13"/>
    </row>
    <row r="2563" spans="1:57" hidden="1" x14ac:dyDescent="0.3">
      <c r="A2563" s="8"/>
      <c r="B2563" s="8"/>
      <c r="C2563" s="8"/>
      <c r="D2563" s="9"/>
      <c r="E2563" s="9"/>
      <c r="F2563" s="9"/>
      <c r="G2563" s="9"/>
      <c r="H2563" s="8"/>
      <c r="I2563" s="8"/>
      <c r="J2563" s="9"/>
      <c r="K2563" s="9"/>
      <c r="L2563" s="12"/>
      <c r="M2563" s="9"/>
      <c r="N2563" s="9"/>
      <c r="O2563" s="9"/>
      <c r="P2563" s="9"/>
      <c r="Q2563" s="9"/>
      <c r="R2563" s="12"/>
      <c r="S2563" s="12"/>
      <c r="T2563" s="13"/>
      <c r="U2563" s="12"/>
      <c r="V2563" s="12"/>
      <c r="W2563" s="12"/>
      <c r="X2563" s="12"/>
      <c r="Y2563" s="12"/>
      <c r="Z2563" s="12"/>
      <c r="AA2563" s="12"/>
      <c r="AB2563" s="12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  <c r="BD2563" s="13"/>
      <c r="BE2563" s="13"/>
    </row>
    <row r="2564" spans="1:57" hidden="1" x14ac:dyDescent="0.3">
      <c r="A2564" s="8"/>
      <c r="B2564" s="8"/>
      <c r="C2564" s="8"/>
      <c r="D2564" s="9"/>
      <c r="E2564" s="9"/>
      <c r="F2564" s="9"/>
      <c r="G2564" s="9"/>
      <c r="H2564" s="8"/>
      <c r="I2564" s="8"/>
      <c r="J2564" s="9"/>
      <c r="K2564" s="9"/>
      <c r="L2564" s="12"/>
      <c r="M2564" s="9"/>
      <c r="N2564" s="9"/>
      <c r="O2564" s="9"/>
      <c r="P2564" s="9"/>
      <c r="Q2564" s="9"/>
      <c r="R2564" s="12"/>
      <c r="S2564" s="12"/>
      <c r="T2564" s="13"/>
      <c r="U2564" s="12"/>
      <c r="V2564" s="12"/>
      <c r="W2564" s="12"/>
      <c r="X2564" s="12"/>
      <c r="Y2564" s="12"/>
      <c r="Z2564" s="12"/>
      <c r="AA2564" s="12"/>
      <c r="AB2564" s="12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  <c r="BD2564" s="13"/>
      <c r="BE2564" s="13"/>
    </row>
    <row r="2565" spans="1:57" hidden="1" x14ac:dyDescent="0.3">
      <c r="A2565" s="8"/>
      <c r="B2565" s="8"/>
      <c r="C2565" s="8"/>
      <c r="D2565" s="9"/>
      <c r="E2565" s="9"/>
      <c r="F2565" s="9"/>
      <c r="G2565" s="9"/>
      <c r="H2565" s="8"/>
      <c r="I2565" s="8"/>
      <c r="J2565" s="9"/>
      <c r="K2565" s="9"/>
      <c r="L2565" s="12"/>
      <c r="M2565" s="9"/>
      <c r="N2565" s="9"/>
      <c r="O2565" s="9"/>
      <c r="P2565" s="9"/>
      <c r="Q2565" s="9"/>
      <c r="R2565" s="12"/>
      <c r="S2565" s="12"/>
      <c r="T2565" s="13"/>
      <c r="U2565" s="12"/>
      <c r="V2565" s="12"/>
      <c r="W2565" s="12"/>
      <c r="X2565" s="12"/>
      <c r="Y2565" s="12"/>
      <c r="Z2565" s="12"/>
      <c r="AA2565" s="12"/>
      <c r="AB2565" s="12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</row>
    <row r="2566" spans="1:57" hidden="1" x14ac:dyDescent="0.3">
      <c r="A2566" s="8"/>
      <c r="B2566" s="8"/>
      <c r="C2566" s="8"/>
      <c r="D2566" s="9"/>
      <c r="E2566" s="9"/>
      <c r="F2566" s="9"/>
      <c r="G2566" s="9"/>
      <c r="H2566" s="8"/>
      <c r="I2566" s="8"/>
      <c r="J2566" s="9"/>
      <c r="K2566" s="9"/>
      <c r="L2566" s="12"/>
      <c r="M2566" s="9"/>
      <c r="N2566" s="9"/>
      <c r="O2566" s="9"/>
      <c r="P2566" s="9"/>
      <c r="Q2566" s="9"/>
      <c r="R2566" s="12"/>
      <c r="S2566" s="12"/>
      <c r="T2566" s="13"/>
      <c r="U2566" s="12"/>
      <c r="V2566" s="12"/>
      <c r="W2566" s="12"/>
      <c r="X2566" s="12"/>
      <c r="Y2566" s="12"/>
      <c r="Z2566" s="12"/>
      <c r="AA2566" s="12"/>
      <c r="AB2566" s="12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  <c r="BD2566" s="13"/>
      <c r="BE2566" s="13"/>
    </row>
    <row r="2567" spans="1:57" hidden="1" x14ac:dyDescent="0.3">
      <c r="A2567" s="8"/>
      <c r="B2567" s="8"/>
      <c r="C2567" s="8"/>
      <c r="D2567" s="9"/>
      <c r="E2567" s="9"/>
      <c r="F2567" s="9"/>
      <c r="G2567" s="9"/>
      <c r="H2567" s="8"/>
      <c r="I2567" s="8"/>
      <c r="J2567" s="9"/>
      <c r="K2567" s="9"/>
      <c r="L2567" s="12"/>
      <c r="M2567" s="9"/>
      <c r="N2567" s="9"/>
      <c r="O2567" s="9"/>
      <c r="P2567" s="9"/>
      <c r="Q2567" s="9"/>
      <c r="R2567" s="12"/>
      <c r="S2567" s="12"/>
      <c r="T2567" s="13"/>
      <c r="U2567" s="12"/>
      <c r="V2567" s="12"/>
      <c r="W2567" s="12"/>
      <c r="X2567" s="12"/>
      <c r="Y2567" s="12"/>
      <c r="Z2567" s="12"/>
      <c r="AA2567" s="12"/>
      <c r="AB2567" s="12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  <c r="BD2567" s="13"/>
      <c r="BE2567" s="13"/>
    </row>
    <row r="2568" spans="1:57" hidden="1" x14ac:dyDescent="0.3">
      <c r="A2568" s="8"/>
      <c r="B2568" s="8"/>
      <c r="C2568" s="8"/>
      <c r="D2568" s="9"/>
      <c r="E2568" s="9"/>
      <c r="F2568" s="9"/>
      <c r="G2568" s="9"/>
      <c r="H2568" s="8"/>
      <c r="I2568" s="8"/>
      <c r="J2568" s="9"/>
      <c r="K2568" s="9"/>
      <c r="L2568" s="12"/>
      <c r="M2568" s="9"/>
      <c r="N2568" s="9"/>
      <c r="O2568" s="9"/>
      <c r="P2568" s="9"/>
      <c r="Q2568" s="9"/>
      <c r="R2568" s="12"/>
      <c r="S2568" s="12"/>
      <c r="T2568" s="13"/>
      <c r="U2568" s="12"/>
      <c r="V2568" s="12"/>
      <c r="W2568" s="12"/>
      <c r="X2568" s="12"/>
      <c r="Y2568" s="12"/>
      <c r="Z2568" s="12"/>
      <c r="AA2568" s="12"/>
      <c r="AB2568" s="12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  <c r="BD2568" s="13"/>
      <c r="BE2568" s="13"/>
    </row>
    <row r="2569" spans="1:57" hidden="1" x14ac:dyDescent="0.3">
      <c r="A2569" s="8"/>
      <c r="B2569" s="8"/>
      <c r="C2569" s="8"/>
      <c r="D2569" s="9"/>
      <c r="E2569" s="9"/>
      <c r="F2569" s="9"/>
      <c r="G2569" s="9"/>
      <c r="H2569" s="8"/>
      <c r="I2569" s="8"/>
      <c r="J2569" s="9"/>
      <c r="K2569" s="9"/>
      <c r="L2569" s="12"/>
      <c r="M2569" s="9"/>
      <c r="N2569" s="9"/>
      <c r="O2569" s="9"/>
      <c r="P2569" s="9"/>
      <c r="Q2569" s="9"/>
      <c r="R2569" s="12"/>
      <c r="S2569" s="12"/>
      <c r="T2569" s="13"/>
      <c r="U2569" s="12"/>
      <c r="V2569" s="12"/>
      <c r="W2569" s="12"/>
      <c r="X2569" s="12"/>
      <c r="Y2569" s="12"/>
      <c r="Z2569" s="12"/>
      <c r="AA2569" s="12"/>
      <c r="AB2569" s="12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  <c r="BD2569" s="13"/>
      <c r="BE2569" s="13"/>
    </row>
    <row r="2570" spans="1:57" hidden="1" x14ac:dyDescent="0.3">
      <c r="A2570" s="8"/>
      <c r="B2570" s="8"/>
      <c r="C2570" s="8"/>
      <c r="D2570" s="9"/>
      <c r="E2570" s="9"/>
      <c r="F2570" s="9"/>
      <c r="G2570" s="9"/>
      <c r="H2570" s="8"/>
      <c r="I2570" s="8"/>
      <c r="J2570" s="9"/>
      <c r="K2570" s="9"/>
      <c r="L2570" s="12"/>
      <c r="M2570" s="9"/>
      <c r="N2570" s="9"/>
      <c r="O2570" s="9"/>
      <c r="P2570" s="9"/>
      <c r="Q2570" s="9"/>
      <c r="R2570" s="12"/>
      <c r="S2570" s="12"/>
      <c r="T2570" s="13"/>
      <c r="U2570" s="12"/>
      <c r="V2570" s="12"/>
      <c r="W2570" s="12"/>
      <c r="X2570" s="12"/>
      <c r="Y2570" s="12"/>
      <c r="Z2570" s="12"/>
      <c r="AA2570" s="12"/>
      <c r="AB2570" s="12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  <c r="BD2570" s="13"/>
      <c r="BE2570" s="13"/>
    </row>
    <row r="2571" spans="1:57" hidden="1" x14ac:dyDescent="0.3">
      <c r="A2571" s="8"/>
      <c r="B2571" s="8"/>
      <c r="C2571" s="8"/>
      <c r="D2571" s="9"/>
      <c r="E2571" s="9"/>
      <c r="F2571" s="9"/>
      <c r="G2571" s="9"/>
      <c r="H2571" s="8"/>
      <c r="I2571" s="8"/>
      <c r="J2571" s="9"/>
      <c r="K2571" s="9"/>
      <c r="L2571" s="12"/>
      <c r="M2571" s="9"/>
      <c r="N2571" s="9"/>
      <c r="O2571" s="9"/>
      <c r="P2571" s="9"/>
      <c r="Q2571" s="9"/>
      <c r="R2571" s="12"/>
      <c r="S2571" s="12"/>
      <c r="T2571" s="13"/>
      <c r="U2571" s="12"/>
      <c r="V2571" s="12"/>
      <c r="W2571" s="12"/>
      <c r="X2571" s="12"/>
      <c r="Y2571" s="12"/>
      <c r="Z2571" s="12"/>
      <c r="AA2571" s="12"/>
      <c r="AB2571" s="12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  <c r="AZ2571" s="13"/>
      <c r="BA2571" s="13"/>
      <c r="BB2571" s="13"/>
      <c r="BC2571" s="13"/>
      <c r="BD2571" s="13"/>
      <c r="BE2571" s="13"/>
    </row>
    <row r="2572" spans="1:57" hidden="1" x14ac:dyDescent="0.3">
      <c r="A2572" s="8"/>
      <c r="B2572" s="8"/>
      <c r="C2572" s="8"/>
      <c r="D2572" s="9"/>
      <c r="E2572" s="9"/>
      <c r="F2572" s="9"/>
      <c r="G2572" s="9"/>
      <c r="H2572" s="8"/>
      <c r="I2572" s="8"/>
      <c r="J2572" s="9"/>
      <c r="K2572" s="9"/>
      <c r="L2572" s="12"/>
      <c r="M2572" s="9"/>
      <c r="N2572" s="9"/>
      <c r="O2572" s="9"/>
      <c r="P2572" s="9"/>
      <c r="Q2572" s="9"/>
      <c r="R2572" s="12"/>
      <c r="S2572" s="12"/>
      <c r="T2572" s="13"/>
      <c r="U2572" s="12"/>
      <c r="V2572" s="12"/>
      <c r="W2572" s="12"/>
      <c r="X2572" s="12"/>
      <c r="Y2572" s="12"/>
      <c r="Z2572" s="12"/>
      <c r="AA2572" s="12"/>
      <c r="AB2572" s="12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  <c r="BD2572" s="13"/>
      <c r="BE2572" s="13"/>
    </row>
    <row r="2573" spans="1:57" hidden="1" x14ac:dyDescent="0.3">
      <c r="A2573" s="8"/>
      <c r="B2573" s="8"/>
      <c r="C2573" s="8"/>
      <c r="D2573" s="9"/>
      <c r="E2573" s="9"/>
      <c r="F2573" s="9"/>
      <c r="G2573" s="9"/>
      <c r="H2573" s="8"/>
      <c r="I2573" s="8"/>
      <c r="J2573" s="9"/>
      <c r="K2573" s="9"/>
      <c r="L2573" s="12"/>
      <c r="M2573" s="9"/>
      <c r="N2573" s="9"/>
      <c r="O2573" s="9"/>
      <c r="P2573" s="9"/>
      <c r="Q2573" s="9"/>
      <c r="R2573" s="12"/>
      <c r="S2573" s="12"/>
      <c r="T2573" s="13"/>
      <c r="U2573" s="12"/>
      <c r="V2573" s="12"/>
      <c r="W2573" s="12"/>
      <c r="X2573" s="12"/>
      <c r="Y2573" s="12"/>
      <c r="Z2573" s="12"/>
      <c r="AA2573" s="12"/>
      <c r="AB2573" s="12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  <c r="BD2573" s="13"/>
      <c r="BE2573" s="13"/>
    </row>
    <row r="2574" spans="1:57" hidden="1" x14ac:dyDescent="0.3">
      <c r="A2574" s="8"/>
      <c r="B2574" s="8"/>
      <c r="C2574" s="8"/>
      <c r="D2574" s="9"/>
      <c r="E2574" s="9"/>
      <c r="F2574" s="9"/>
      <c r="G2574" s="9"/>
      <c r="H2574" s="8"/>
      <c r="I2574" s="8"/>
      <c r="J2574" s="9"/>
      <c r="K2574" s="9"/>
      <c r="L2574" s="12"/>
      <c r="M2574" s="9"/>
      <c r="N2574" s="9"/>
      <c r="O2574" s="9"/>
      <c r="P2574" s="9"/>
      <c r="Q2574" s="9"/>
      <c r="R2574" s="12"/>
      <c r="S2574" s="12"/>
      <c r="T2574" s="13"/>
      <c r="U2574" s="12"/>
      <c r="V2574" s="12"/>
      <c r="W2574" s="12"/>
      <c r="X2574" s="12"/>
      <c r="Y2574" s="12"/>
      <c r="Z2574" s="12"/>
      <c r="AA2574" s="12"/>
      <c r="AB2574" s="12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  <c r="AZ2574" s="13"/>
      <c r="BA2574" s="13"/>
      <c r="BB2574" s="13"/>
      <c r="BC2574" s="13"/>
      <c r="BD2574" s="13"/>
      <c r="BE2574" s="13"/>
    </row>
    <row r="2575" spans="1:57" hidden="1" x14ac:dyDescent="0.3">
      <c r="A2575" s="8"/>
      <c r="B2575" s="8"/>
      <c r="C2575" s="8"/>
      <c r="D2575" s="9"/>
      <c r="E2575" s="9"/>
      <c r="F2575" s="9"/>
      <c r="G2575" s="9"/>
      <c r="H2575" s="8"/>
      <c r="I2575" s="8"/>
      <c r="J2575" s="9"/>
      <c r="K2575" s="9"/>
      <c r="L2575" s="12"/>
      <c r="M2575" s="9"/>
      <c r="N2575" s="9"/>
      <c r="O2575" s="9"/>
      <c r="P2575" s="9"/>
      <c r="Q2575" s="9"/>
      <c r="R2575" s="12"/>
      <c r="S2575" s="12"/>
      <c r="T2575" s="13"/>
      <c r="U2575" s="12"/>
      <c r="V2575" s="12"/>
      <c r="W2575" s="12"/>
      <c r="X2575" s="12"/>
      <c r="Y2575" s="12"/>
      <c r="Z2575" s="12"/>
      <c r="AA2575" s="12"/>
      <c r="AB2575" s="12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  <c r="BD2575" s="13"/>
      <c r="BE2575" s="13"/>
    </row>
    <row r="2576" spans="1:57" hidden="1" x14ac:dyDescent="0.3">
      <c r="A2576" s="8"/>
      <c r="B2576" s="8"/>
      <c r="C2576" s="8"/>
      <c r="D2576" s="9"/>
      <c r="E2576" s="9"/>
      <c r="F2576" s="9"/>
      <c r="G2576" s="9"/>
      <c r="H2576" s="8"/>
      <c r="I2576" s="8"/>
      <c r="J2576" s="9"/>
      <c r="K2576" s="9"/>
      <c r="L2576" s="12"/>
      <c r="M2576" s="9"/>
      <c r="N2576" s="9"/>
      <c r="O2576" s="9"/>
      <c r="P2576" s="9"/>
      <c r="Q2576" s="9"/>
      <c r="R2576" s="12"/>
      <c r="S2576" s="12"/>
      <c r="T2576" s="13"/>
      <c r="U2576" s="12"/>
      <c r="V2576" s="12"/>
      <c r="W2576" s="12"/>
      <c r="X2576" s="12"/>
      <c r="Y2576" s="12"/>
      <c r="Z2576" s="12"/>
      <c r="AA2576" s="12"/>
      <c r="AB2576" s="12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  <c r="AZ2576" s="13"/>
      <c r="BA2576" s="13"/>
      <c r="BB2576" s="13"/>
      <c r="BC2576" s="13"/>
      <c r="BD2576" s="13"/>
      <c r="BE2576" s="13"/>
    </row>
    <row r="2577" spans="1:57" hidden="1" x14ac:dyDescent="0.3">
      <c r="A2577" s="8"/>
      <c r="B2577" s="8"/>
      <c r="C2577" s="8"/>
      <c r="D2577" s="9"/>
      <c r="E2577" s="9"/>
      <c r="F2577" s="9"/>
      <c r="G2577" s="9"/>
      <c r="H2577" s="8"/>
      <c r="I2577" s="8"/>
      <c r="J2577" s="9"/>
      <c r="K2577" s="9"/>
      <c r="L2577" s="12"/>
      <c r="M2577" s="9"/>
      <c r="N2577" s="9"/>
      <c r="O2577" s="9"/>
      <c r="P2577" s="9"/>
      <c r="Q2577" s="9"/>
      <c r="R2577" s="12"/>
      <c r="S2577" s="12"/>
      <c r="T2577" s="13"/>
      <c r="U2577" s="12"/>
      <c r="V2577" s="12"/>
      <c r="W2577" s="12"/>
      <c r="X2577" s="12"/>
      <c r="Y2577" s="12"/>
      <c r="Z2577" s="12"/>
      <c r="AA2577" s="12"/>
      <c r="AB2577" s="12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  <c r="BD2577" s="13"/>
      <c r="BE2577" s="13"/>
    </row>
    <row r="2578" spans="1:57" hidden="1" x14ac:dyDescent="0.3">
      <c r="A2578" s="8"/>
      <c r="B2578" s="8"/>
      <c r="C2578" s="8"/>
      <c r="D2578" s="9"/>
      <c r="E2578" s="9"/>
      <c r="F2578" s="9"/>
      <c r="G2578" s="9"/>
      <c r="H2578" s="8"/>
      <c r="I2578" s="8"/>
      <c r="J2578" s="9"/>
      <c r="K2578" s="9"/>
      <c r="L2578" s="12"/>
      <c r="M2578" s="9"/>
      <c r="N2578" s="9"/>
      <c r="O2578" s="9"/>
      <c r="P2578" s="9"/>
      <c r="Q2578" s="9"/>
      <c r="R2578" s="12"/>
      <c r="S2578" s="12"/>
      <c r="T2578" s="13"/>
      <c r="U2578" s="12"/>
      <c r="V2578" s="12"/>
      <c r="W2578" s="12"/>
      <c r="X2578" s="12"/>
      <c r="Y2578" s="12"/>
      <c r="Z2578" s="12"/>
      <c r="AA2578" s="12"/>
      <c r="AB2578" s="12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  <c r="BD2578" s="13"/>
      <c r="BE2578" s="13"/>
    </row>
    <row r="2579" spans="1:57" hidden="1" x14ac:dyDescent="0.3">
      <c r="A2579" s="8"/>
      <c r="B2579" s="8"/>
      <c r="C2579" s="8"/>
      <c r="D2579" s="9"/>
      <c r="E2579" s="9"/>
      <c r="F2579" s="9"/>
      <c r="G2579" s="9"/>
      <c r="H2579" s="8"/>
      <c r="I2579" s="8"/>
      <c r="J2579" s="9"/>
      <c r="K2579" s="9"/>
      <c r="L2579" s="12"/>
      <c r="M2579" s="9"/>
      <c r="N2579" s="9"/>
      <c r="O2579" s="9"/>
      <c r="P2579" s="9"/>
      <c r="Q2579" s="9"/>
      <c r="R2579" s="12"/>
      <c r="S2579" s="12"/>
      <c r="T2579" s="13"/>
      <c r="U2579" s="12"/>
      <c r="V2579" s="12"/>
      <c r="W2579" s="12"/>
      <c r="X2579" s="12"/>
      <c r="Y2579" s="12"/>
      <c r="Z2579" s="12"/>
      <c r="AA2579" s="12"/>
      <c r="AB2579" s="12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  <c r="BD2579" s="13"/>
      <c r="BE2579" s="13"/>
    </row>
    <row r="2580" spans="1:57" hidden="1" x14ac:dyDescent="0.3">
      <c r="A2580" s="8"/>
      <c r="B2580" s="8"/>
      <c r="C2580" s="8"/>
      <c r="D2580" s="9"/>
      <c r="E2580" s="9"/>
      <c r="F2580" s="9"/>
      <c r="G2580" s="9"/>
      <c r="H2580" s="8"/>
      <c r="I2580" s="8"/>
      <c r="J2580" s="9"/>
      <c r="K2580" s="9"/>
      <c r="L2580" s="12"/>
      <c r="M2580" s="9"/>
      <c r="N2580" s="9"/>
      <c r="O2580" s="9"/>
      <c r="P2580" s="9"/>
      <c r="Q2580" s="9"/>
      <c r="R2580" s="12"/>
      <c r="S2580" s="12"/>
      <c r="T2580" s="13"/>
      <c r="U2580" s="12"/>
      <c r="V2580" s="12"/>
      <c r="W2580" s="12"/>
      <c r="X2580" s="12"/>
      <c r="Y2580" s="12"/>
      <c r="Z2580" s="12"/>
      <c r="AA2580" s="12"/>
      <c r="AB2580" s="12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  <c r="BD2580" s="13"/>
      <c r="BE2580" s="13"/>
    </row>
    <row r="2581" spans="1:57" hidden="1" x14ac:dyDescent="0.3">
      <c r="A2581" s="8"/>
      <c r="B2581" s="8"/>
      <c r="C2581" s="8"/>
      <c r="D2581" s="9"/>
      <c r="E2581" s="9"/>
      <c r="F2581" s="9"/>
      <c r="G2581" s="9"/>
      <c r="H2581" s="8"/>
      <c r="I2581" s="8"/>
      <c r="J2581" s="9"/>
      <c r="K2581" s="9"/>
      <c r="L2581" s="12"/>
      <c r="M2581" s="9"/>
      <c r="N2581" s="9"/>
      <c r="O2581" s="9"/>
      <c r="P2581" s="9"/>
      <c r="Q2581" s="9"/>
      <c r="R2581" s="12"/>
      <c r="S2581" s="12"/>
      <c r="T2581" s="13"/>
      <c r="U2581" s="12"/>
      <c r="V2581" s="12"/>
      <c r="W2581" s="12"/>
      <c r="X2581" s="12"/>
      <c r="Y2581" s="12"/>
      <c r="Z2581" s="12"/>
      <c r="AA2581" s="12"/>
      <c r="AB2581" s="12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  <c r="BD2581" s="13"/>
      <c r="BE2581" s="13"/>
    </row>
    <row r="2582" spans="1:57" hidden="1" x14ac:dyDescent="0.3">
      <c r="A2582" s="8"/>
      <c r="B2582" s="8"/>
      <c r="C2582" s="8"/>
      <c r="D2582" s="9"/>
      <c r="E2582" s="9"/>
      <c r="F2582" s="9"/>
      <c r="G2582" s="9"/>
      <c r="H2582" s="8"/>
      <c r="I2582" s="8"/>
      <c r="J2582" s="9"/>
      <c r="K2582" s="9"/>
      <c r="L2582" s="12"/>
      <c r="M2582" s="9"/>
      <c r="N2582" s="9"/>
      <c r="O2582" s="9"/>
      <c r="P2582" s="9"/>
      <c r="Q2582" s="9"/>
      <c r="R2582" s="12"/>
      <c r="S2582" s="12"/>
      <c r="T2582" s="13"/>
      <c r="U2582" s="12"/>
      <c r="V2582" s="12"/>
      <c r="W2582" s="12"/>
      <c r="X2582" s="12"/>
      <c r="Y2582" s="12"/>
      <c r="Z2582" s="12"/>
      <c r="AA2582" s="12"/>
      <c r="AB2582" s="12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  <c r="AZ2582" s="13"/>
      <c r="BA2582" s="13"/>
      <c r="BB2582" s="13"/>
      <c r="BC2582" s="13"/>
      <c r="BD2582" s="13"/>
      <c r="BE2582" s="13"/>
    </row>
    <row r="2583" spans="1:57" hidden="1" x14ac:dyDescent="0.3">
      <c r="A2583" s="8"/>
      <c r="B2583" s="8"/>
      <c r="C2583" s="8"/>
      <c r="D2583" s="9"/>
      <c r="E2583" s="9"/>
      <c r="F2583" s="9"/>
      <c r="G2583" s="9"/>
      <c r="H2583" s="8"/>
      <c r="I2583" s="8"/>
      <c r="J2583" s="9"/>
      <c r="K2583" s="9"/>
      <c r="L2583" s="12"/>
      <c r="M2583" s="9"/>
      <c r="N2583" s="9"/>
      <c r="O2583" s="9"/>
      <c r="P2583" s="9"/>
      <c r="Q2583" s="9"/>
      <c r="R2583" s="12"/>
      <c r="S2583" s="12"/>
      <c r="T2583" s="13"/>
      <c r="U2583" s="12"/>
      <c r="V2583" s="12"/>
      <c r="W2583" s="12"/>
      <c r="X2583" s="12"/>
      <c r="Y2583" s="12"/>
      <c r="Z2583" s="12"/>
      <c r="AA2583" s="12"/>
      <c r="AB2583" s="12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  <c r="BD2583" s="13"/>
      <c r="BE2583" s="13"/>
    </row>
    <row r="2584" spans="1:57" hidden="1" x14ac:dyDescent="0.3">
      <c r="A2584" s="8"/>
      <c r="B2584" s="8"/>
      <c r="C2584" s="8"/>
      <c r="D2584" s="9"/>
      <c r="E2584" s="9"/>
      <c r="F2584" s="9"/>
      <c r="G2584" s="9"/>
      <c r="H2584" s="8"/>
      <c r="I2584" s="8"/>
      <c r="J2584" s="9"/>
      <c r="K2584" s="9"/>
      <c r="L2584" s="12"/>
      <c r="M2584" s="9"/>
      <c r="N2584" s="9"/>
      <c r="O2584" s="9"/>
      <c r="P2584" s="9"/>
      <c r="Q2584" s="9"/>
      <c r="R2584" s="12"/>
      <c r="S2584" s="12"/>
      <c r="T2584" s="13"/>
      <c r="U2584" s="12"/>
      <c r="V2584" s="12"/>
      <c r="W2584" s="12"/>
      <c r="X2584" s="12"/>
      <c r="Y2584" s="12"/>
      <c r="Z2584" s="12"/>
      <c r="AA2584" s="12"/>
      <c r="AB2584" s="12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  <c r="AZ2584" s="13"/>
      <c r="BA2584" s="13"/>
      <c r="BB2584" s="13"/>
      <c r="BC2584" s="13"/>
      <c r="BD2584" s="13"/>
      <c r="BE2584" s="13"/>
    </row>
    <row r="2585" spans="1:57" hidden="1" x14ac:dyDescent="0.3">
      <c r="A2585" s="8"/>
      <c r="B2585" s="8"/>
      <c r="C2585" s="8"/>
      <c r="D2585" s="9"/>
      <c r="E2585" s="9"/>
      <c r="F2585" s="9"/>
      <c r="G2585" s="9"/>
      <c r="H2585" s="8"/>
      <c r="I2585" s="8"/>
      <c r="J2585" s="9"/>
      <c r="K2585" s="9"/>
      <c r="L2585" s="12"/>
      <c r="M2585" s="9"/>
      <c r="N2585" s="9"/>
      <c r="O2585" s="9"/>
      <c r="P2585" s="9"/>
      <c r="Q2585" s="9"/>
      <c r="R2585" s="12"/>
      <c r="S2585" s="12"/>
      <c r="T2585" s="13"/>
      <c r="U2585" s="12"/>
      <c r="V2585" s="12"/>
      <c r="W2585" s="12"/>
      <c r="X2585" s="12"/>
      <c r="Y2585" s="12"/>
      <c r="Z2585" s="12"/>
      <c r="AA2585" s="12"/>
      <c r="AB2585" s="12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  <c r="BD2585" s="13"/>
      <c r="BE2585" s="13"/>
    </row>
    <row r="2586" spans="1:57" hidden="1" x14ac:dyDescent="0.3">
      <c r="A2586" s="8"/>
      <c r="B2586" s="8"/>
      <c r="C2586" s="8"/>
      <c r="D2586" s="9"/>
      <c r="E2586" s="9"/>
      <c r="F2586" s="9"/>
      <c r="G2586" s="9"/>
      <c r="H2586" s="8"/>
      <c r="I2586" s="8"/>
      <c r="J2586" s="9"/>
      <c r="K2586" s="9"/>
      <c r="L2586" s="12"/>
      <c r="M2586" s="9"/>
      <c r="N2586" s="9"/>
      <c r="O2586" s="9"/>
      <c r="P2586" s="9"/>
      <c r="Q2586" s="9"/>
      <c r="R2586" s="12"/>
      <c r="S2586" s="12"/>
      <c r="T2586" s="13"/>
      <c r="U2586" s="12"/>
      <c r="V2586" s="12"/>
      <c r="W2586" s="12"/>
      <c r="X2586" s="12"/>
      <c r="Y2586" s="12"/>
      <c r="Z2586" s="12"/>
      <c r="AA2586" s="12"/>
      <c r="AB2586" s="12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  <c r="BD2586" s="13"/>
      <c r="BE2586" s="13"/>
    </row>
    <row r="2587" spans="1:57" hidden="1" x14ac:dyDescent="0.3">
      <c r="A2587" s="8"/>
      <c r="B2587" s="8"/>
      <c r="C2587" s="8"/>
      <c r="D2587" s="9"/>
      <c r="E2587" s="9"/>
      <c r="F2587" s="9"/>
      <c r="G2587" s="9"/>
      <c r="H2587" s="8"/>
      <c r="I2587" s="8"/>
      <c r="J2587" s="9"/>
      <c r="K2587" s="9"/>
      <c r="L2587" s="12"/>
      <c r="M2587" s="9"/>
      <c r="N2587" s="9"/>
      <c r="O2587" s="9"/>
      <c r="P2587" s="9"/>
      <c r="Q2587" s="9"/>
      <c r="R2587" s="12"/>
      <c r="S2587" s="12"/>
      <c r="T2587" s="13"/>
      <c r="U2587" s="12"/>
      <c r="V2587" s="12"/>
      <c r="W2587" s="12"/>
      <c r="X2587" s="12"/>
      <c r="Y2587" s="12"/>
      <c r="Z2587" s="12"/>
      <c r="AA2587" s="12"/>
      <c r="AB2587" s="12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  <c r="AZ2587" s="13"/>
      <c r="BA2587" s="13"/>
      <c r="BB2587" s="13"/>
      <c r="BC2587" s="13"/>
      <c r="BD2587" s="13"/>
      <c r="BE2587" s="13"/>
    </row>
    <row r="2588" spans="1:57" hidden="1" x14ac:dyDescent="0.3">
      <c r="A2588" s="8"/>
      <c r="B2588" s="8"/>
      <c r="C2588" s="8"/>
      <c r="D2588" s="9"/>
      <c r="E2588" s="9"/>
      <c r="F2588" s="9"/>
      <c r="G2588" s="9"/>
      <c r="H2588" s="8"/>
      <c r="I2588" s="8"/>
      <c r="J2588" s="9"/>
      <c r="K2588" s="9"/>
      <c r="L2588" s="12"/>
      <c r="M2588" s="9"/>
      <c r="N2588" s="9"/>
      <c r="O2588" s="9"/>
      <c r="P2588" s="9"/>
      <c r="Q2588" s="9"/>
      <c r="R2588" s="12"/>
      <c r="S2588" s="12"/>
      <c r="T2588" s="13"/>
      <c r="U2588" s="12"/>
      <c r="V2588" s="12"/>
      <c r="W2588" s="12"/>
      <c r="X2588" s="12"/>
      <c r="Y2588" s="12"/>
      <c r="Z2588" s="12"/>
      <c r="AA2588" s="12"/>
      <c r="AB2588" s="12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  <c r="BD2588" s="13"/>
      <c r="BE2588" s="13"/>
    </row>
    <row r="2589" spans="1:57" hidden="1" x14ac:dyDescent="0.3">
      <c r="A2589" s="8"/>
      <c r="B2589" s="8"/>
      <c r="C2589" s="8"/>
      <c r="D2589" s="9"/>
      <c r="E2589" s="9"/>
      <c r="F2589" s="9"/>
      <c r="G2589" s="9"/>
      <c r="H2589" s="8"/>
      <c r="I2589" s="8"/>
      <c r="J2589" s="9"/>
      <c r="K2589" s="9"/>
      <c r="L2589" s="12"/>
      <c r="M2589" s="9"/>
      <c r="N2589" s="9"/>
      <c r="O2589" s="9"/>
      <c r="P2589" s="9"/>
      <c r="Q2589" s="9"/>
      <c r="R2589" s="12"/>
      <c r="S2589" s="12"/>
      <c r="T2589" s="13"/>
      <c r="U2589" s="12"/>
      <c r="V2589" s="12"/>
      <c r="W2589" s="12"/>
      <c r="X2589" s="12"/>
      <c r="Y2589" s="12"/>
      <c r="Z2589" s="12"/>
      <c r="AA2589" s="12"/>
      <c r="AB2589" s="12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  <c r="BD2589" s="13"/>
      <c r="BE2589" s="13"/>
    </row>
    <row r="2590" spans="1:57" hidden="1" x14ac:dyDescent="0.3">
      <c r="A2590" s="8"/>
      <c r="B2590" s="8"/>
      <c r="C2590" s="8"/>
      <c r="D2590" s="9"/>
      <c r="E2590" s="9"/>
      <c r="F2590" s="9"/>
      <c r="G2590" s="9"/>
      <c r="H2590" s="8"/>
      <c r="I2590" s="8"/>
      <c r="J2590" s="9"/>
      <c r="K2590" s="9"/>
      <c r="L2590" s="12"/>
      <c r="M2590" s="9"/>
      <c r="N2590" s="9"/>
      <c r="O2590" s="9"/>
      <c r="P2590" s="9"/>
      <c r="Q2590" s="9"/>
      <c r="R2590" s="12"/>
      <c r="S2590" s="12"/>
      <c r="T2590" s="13"/>
      <c r="U2590" s="12"/>
      <c r="V2590" s="12"/>
      <c r="W2590" s="12"/>
      <c r="X2590" s="12"/>
      <c r="Y2590" s="12"/>
      <c r="Z2590" s="12"/>
      <c r="AA2590" s="12"/>
      <c r="AB2590" s="12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  <c r="BD2590" s="13"/>
      <c r="BE2590" s="13"/>
    </row>
    <row r="2591" spans="1:57" hidden="1" x14ac:dyDescent="0.3">
      <c r="A2591" s="8"/>
      <c r="B2591" s="8"/>
      <c r="C2591" s="8"/>
      <c r="D2591" s="9"/>
      <c r="E2591" s="9"/>
      <c r="F2591" s="9"/>
      <c r="G2591" s="9"/>
      <c r="H2591" s="8"/>
      <c r="I2591" s="8"/>
      <c r="J2591" s="9"/>
      <c r="K2591" s="9"/>
      <c r="L2591" s="12"/>
      <c r="M2591" s="9"/>
      <c r="N2591" s="9"/>
      <c r="O2591" s="9"/>
      <c r="P2591" s="9"/>
      <c r="Q2591" s="9"/>
      <c r="R2591" s="12"/>
      <c r="S2591" s="12"/>
      <c r="T2591" s="13"/>
      <c r="U2591" s="12"/>
      <c r="V2591" s="12"/>
      <c r="W2591" s="12"/>
      <c r="X2591" s="12"/>
      <c r="Y2591" s="12"/>
      <c r="Z2591" s="12"/>
      <c r="AA2591" s="12"/>
      <c r="AB2591" s="12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  <c r="BD2591" s="13"/>
      <c r="BE2591" s="13"/>
    </row>
    <row r="2592" spans="1:57" hidden="1" x14ac:dyDescent="0.3">
      <c r="A2592" s="8"/>
      <c r="B2592" s="8"/>
      <c r="C2592" s="8"/>
      <c r="D2592" s="9"/>
      <c r="E2592" s="9"/>
      <c r="F2592" s="9"/>
      <c r="G2592" s="9"/>
      <c r="H2592" s="8"/>
      <c r="I2592" s="8"/>
      <c r="J2592" s="9"/>
      <c r="K2592" s="9"/>
      <c r="L2592" s="12"/>
      <c r="M2592" s="9"/>
      <c r="N2592" s="9"/>
      <c r="O2592" s="9"/>
      <c r="P2592" s="9"/>
      <c r="Q2592" s="9"/>
      <c r="R2592" s="12"/>
      <c r="S2592" s="12"/>
      <c r="T2592" s="13"/>
      <c r="U2592" s="12"/>
      <c r="V2592" s="12"/>
      <c r="W2592" s="12"/>
      <c r="X2592" s="12"/>
      <c r="Y2592" s="12"/>
      <c r="Z2592" s="12"/>
      <c r="AA2592" s="12"/>
      <c r="AB2592" s="12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  <c r="AZ2592" s="13"/>
      <c r="BA2592" s="13"/>
      <c r="BB2592" s="13"/>
      <c r="BC2592" s="13"/>
      <c r="BD2592" s="13"/>
      <c r="BE2592" s="13"/>
    </row>
    <row r="2593" spans="1:57" hidden="1" x14ac:dyDescent="0.3">
      <c r="A2593" s="8"/>
      <c r="B2593" s="8"/>
      <c r="C2593" s="8"/>
      <c r="D2593" s="9"/>
      <c r="E2593" s="9"/>
      <c r="F2593" s="9"/>
      <c r="G2593" s="9"/>
      <c r="H2593" s="8"/>
      <c r="I2593" s="8"/>
      <c r="J2593" s="9"/>
      <c r="K2593" s="9"/>
      <c r="L2593" s="12"/>
      <c r="M2593" s="9"/>
      <c r="N2593" s="9"/>
      <c r="O2593" s="9"/>
      <c r="P2593" s="9"/>
      <c r="Q2593" s="9"/>
      <c r="R2593" s="12"/>
      <c r="S2593" s="12"/>
      <c r="T2593" s="13"/>
      <c r="U2593" s="12"/>
      <c r="V2593" s="12"/>
      <c r="W2593" s="12"/>
      <c r="X2593" s="12"/>
      <c r="Y2593" s="12"/>
      <c r="Z2593" s="12"/>
      <c r="AA2593" s="12"/>
      <c r="AB2593" s="12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  <c r="AZ2593" s="13"/>
      <c r="BA2593" s="13"/>
      <c r="BB2593" s="13"/>
      <c r="BC2593" s="13"/>
      <c r="BD2593" s="13"/>
      <c r="BE2593" s="13"/>
    </row>
    <row r="2594" spans="1:57" hidden="1" x14ac:dyDescent="0.3">
      <c r="A2594" s="8"/>
      <c r="B2594" s="8"/>
      <c r="C2594" s="8"/>
      <c r="D2594" s="9"/>
      <c r="E2594" s="9"/>
      <c r="F2594" s="9"/>
      <c r="G2594" s="9"/>
      <c r="H2594" s="8"/>
      <c r="I2594" s="8"/>
      <c r="J2594" s="9"/>
      <c r="K2594" s="9"/>
      <c r="L2594" s="12"/>
      <c r="M2594" s="9"/>
      <c r="N2594" s="9"/>
      <c r="O2594" s="9"/>
      <c r="P2594" s="9"/>
      <c r="Q2594" s="9"/>
      <c r="R2594" s="12"/>
      <c r="S2594" s="12"/>
      <c r="T2594" s="13"/>
      <c r="U2594" s="12"/>
      <c r="V2594" s="12"/>
      <c r="W2594" s="12"/>
      <c r="X2594" s="12"/>
      <c r="Y2594" s="12"/>
      <c r="Z2594" s="12"/>
      <c r="AA2594" s="12"/>
      <c r="AB2594" s="12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  <c r="BD2594" s="13"/>
      <c r="BE2594" s="13"/>
    </row>
    <row r="2595" spans="1:57" hidden="1" x14ac:dyDescent="0.3">
      <c r="A2595" s="8"/>
      <c r="B2595" s="8"/>
      <c r="C2595" s="8"/>
      <c r="D2595" s="9"/>
      <c r="E2595" s="9"/>
      <c r="F2595" s="9"/>
      <c r="G2595" s="9"/>
      <c r="H2595" s="8"/>
      <c r="I2595" s="8"/>
      <c r="J2595" s="9"/>
      <c r="K2595" s="9"/>
      <c r="L2595" s="12"/>
      <c r="M2595" s="9"/>
      <c r="N2595" s="9"/>
      <c r="O2595" s="9"/>
      <c r="P2595" s="9"/>
      <c r="Q2595" s="9"/>
      <c r="R2595" s="12"/>
      <c r="S2595" s="12"/>
      <c r="T2595" s="13"/>
      <c r="U2595" s="12"/>
      <c r="V2595" s="12"/>
      <c r="W2595" s="12"/>
      <c r="X2595" s="12"/>
      <c r="Y2595" s="12"/>
      <c r="Z2595" s="12"/>
      <c r="AA2595" s="12"/>
      <c r="AB2595" s="12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  <c r="BD2595" s="13"/>
      <c r="BE2595" s="13"/>
    </row>
    <row r="2596" spans="1:57" hidden="1" x14ac:dyDescent="0.3">
      <c r="A2596" s="8"/>
      <c r="B2596" s="8"/>
      <c r="C2596" s="8"/>
      <c r="D2596" s="9"/>
      <c r="E2596" s="9"/>
      <c r="F2596" s="9"/>
      <c r="G2596" s="9"/>
      <c r="H2596" s="8"/>
      <c r="I2596" s="8"/>
      <c r="J2596" s="9"/>
      <c r="K2596" s="9"/>
      <c r="L2596" s="12"/>
      <c r="M2596" s="9"/>
      <c r="N2596" s="9"/>
      <c r="O2596" s="9"/>
      <c r="P2596" s="9"/>
      <c r="Q2596" s="9"/>
      <c r="R2596" s="12"/>
      <c r="S2596" s="12"/>
      <c r="T2596" s="13"/>
      <c r="U2596" s="12"/>
      <c r="V2596" s="12"/>
      <c r="W2596" s="12"/>
      <c r="X2596" s="12"/>
      <c r="Y2596" s="12"/>
      <c r="Z2596" s="12"/>
      <c r="AA2596" s="12"/>
      <c r="AB2596" s="12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  <c r="BD2596" s="13"/>
      <c r="BE2596" s="13"/>
    </row>
    <row r="2597" spans="1:57" hidden="1" x14ac:dyDescent="0.3">
      <c r="A2597" s="8"/>
      <c r="B2597" s="8"/>
      <c r="C2597" s="8"/>
      <c r="D2597" s="9"/>
      <c r="E2597" s="9"/>
      <c r="F2597" s="9"/>
      <c r="G2597" s="9"/>
      <c r="H2597" s="8"/>
      <c r="I2597" s="8"/>
      <c r="J2597" s="9"/>
      <c r="K2597" s="9"/>
      <c r="L2597" s="12"/>
      <c r="M2597" s="9"/>
      <c r="N2597" s="9"/>
      <c r="O2597" s="9"/>
      <c r="P2597" s="9"/>
      <c r="Q2597" s="9"/>
      <c r="R2597" s="12"/>
      <c r="S2597" s="12"/>
      <c r="T2597" s="13"/>
      <c r="U2597" s="12"/>
      <c r="V2597" s="12"/>
      <c r="W2597" s="12"/>
      <c r="X2597" s="12"/>
      <c r="Y2597" s="12"/>
      <c r="Z2597" s="12"/>
      <c r="AA2597" s="12"/>
      <c r="AB2597" s="12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  <c r="BD2597" s="13"/>
      <c r="BE2597" s="13"/>
    </row>
    <row r="2598" spans="1:57" hidden="1" x14ac:dyDescent="0.3">
      <c r="A2598" s="8"/>
      <c r="B2598" s="8"/>
      <c r="C2598" s="8"/>
      <c r="D2598" s="9"/>
      <c r="E2598" s="9"/>
      <c r="F2598" s="9"/>
      <c r="G2598" s="9"/>
      <c r="H2598" s="8"/>
      <c r="I2598" s="8"/>
      <c r="J2598" s="9"/>
      <c r="K2598" s="9"/>
      <c r="L2598" s="12"/>
      <c r="M2598" s="9"/>
      <c r="N2598" s="9"/>
      <c r="O2598" s="9"/>
      <c r="P2598" s="9"/>
      <c r="Q2598" s="9"/>
      <c r="R2598" s="12"/>
      <c r="S2598" s="12"/>
      <c r="T2598" s="13"/>
      <c r="U2598" s="12"/>
      <c r="V2598" s="12"/>
      <c r="W2598" s="12"/>
      <c r="X2598" s="12"/>
      <c r="Y2598" s="12"/>
      <c r="Z2598" s="12"/>
      <c r="AA2598" s="12"/>
      <c r="AB2598" s="12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  <c r="AZ2598" s="13"/>
      <c r="BA2598" s="13"/>
      <c r="BB2598" s="13"/>
      <c r="BC2598" s="13"/>
      <c r="BD2598" s="13"/>
      <c r="BE2598" s="13"/>
    </row>
    <row r="2599" spans="1:57" hidden="1" x14ac:dyDescent="0.3">
      <c r="A2599" s="8"/>
      <c r="B2599" s="8"/>
      <c r="C2599" s="8"/>
      <c r="D2599" s="9"/>
      <c r="E2599" s="9"/>
      <c r="F2599" s="9"/>
      <c r="G2599" s="9"/>
      <c r="H2599" s="8"/>
      <c r="I2599" s="8"/>
      <c r="J2599" s="9"/>
      <c r="K2599" s="9"/>
      <c r="L2599" s="12"/>
      <c r="M2599" s="9"/>
      <c r="N2599" s="9"/>
      <c r="O2599" s="9"/>
      <c r="P2599" s="9"/>
      <c r="Q2599" s="9"/>
      <c r="R2599" s="12"/>
      <c r="S2599" s="12"/>
      <c r="T2599" s="13"/>
      <c r="U2599" s="12"/>
      <c r="V2599" s="12"/>
      <c r="W2599" s="12"/>
      <c r="X2599" s="12"/>
      <c r="Y2599" s="12"/>
      <c r="Z2599" s="12"/>
      <c r="AA2599" s="12"/>
      <c r="AB2599" s="12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  <c r="AZ2599" s="13"/>
      <c r="BA2599" s="13"/>
      <c r="BB2599" s="13"/>
      <c r="BC2599" s="13"/>
      <c r="BD2599" s="13"/>
      <c r="BE2599" s="13"/>
    </row>
    <row r="2600" spans="1:57" hidden="1" x14ac:dyDescent="0.3">
      <c r="A2600" s="15"/>
      <c r="B2600" s="15"/>
      <c r="C2600" s="15"/>
      <c r="D2600" s="16"/>
      <c r="E2600" s="16"/>
      <c r="F2600" s="16"/>
      <c r="G2600" s="16"/>
      <c r="H2600" s="15"/>
      <c r="I2600" s="15"/>
      <c r="J2600" s="16"/>
      <c r="K2600" s="16"/>
      <c r="L2600" s="17"/>
      <c r="M2600" s="16"/>
      <c r="N2600" s="16"/>
      <c r="O2600" s="16"/>
      <c r="P2600" s="16"/>
      <c r="Q2600" s="16"/>
      <c r="R2600" s="17"/>
      <c r="S2600" s="17"/>
      <c r="T2600" s="18"/>
      <c r="U2600" s="17"/>
      <c r="V2600" s="17"/>
      <c r="W2600" s="17"/>
      <c r="X2600" s="17"/>
      <c r="Y2600" s="17"/>
      <c r="Z2600" s="17"/>
      <c r="AA2600" s="17"/>
      <c r="AB2600" s="17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  <c r="AU2600" s="18"/>
      <c r="AV2600" s="18"/>
      <c r="AW2600" s="18"/>
      <c r="AX2600" s="18"/>
      <c r="AY2600" s="18"/>
      <c r="AZ2600" s="18"/>
      <c r="BA2600" s="18"/>
      <c r="BB2600" s="18"/>
      <c r="BC2600" s="18"/>
      <c r="BD2600" s="18"/>
      <c r="BE2600" s="18"/>
    </row>
    <row r="2601" spans="1:57" hidden="1" x14ac:dyDescent="0.3">
      <c r="A2601" s="15"/>
      <c r="B2601" s="15"/>
      <c r="C2601" s="15"/>
      <c r="D2601" s="16"/>
      <c r="E2601" s="16"/>
      <c r="F2601" s="16"/>
      <c r="G2601" s="16"/>
      <c r="H2601" s="15"/>
      <c r="I2601" s="15"/>
      <c r="J2601" s="16"/>
      <c r="K2601" s="16"/>
      <c r="L2601" s="17"/>
      <c r="M2601" s="16"/>
      <c r="N2601" s="16"/>
      <c r="O2601" s="16"/>
      <c r="P2601" s="16"/>
      <c r="Q2601" s="16"/>
      <c r="R2601" s="17"/>
      <c r="S2601" s="17"/>
      <c r="T2601" s="18"/>
      <c r="U2601" s="17"/>
      <c r="V2601" s="17"/>
      <c r="W2601" s="17"/>
      <c r="X2601" s="17"/>
      <c r="Y2601" s="17"/>
      <c r="Z2601" s="17"/>
      <c r="AA2601" s="17"/>
      <c r="AB2601" s="17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  <c r="AU2601" s="18"/>
      <c r="AV2601" s="18"/>
      <c r="AW2601" s="18"/>
      <c r="AX2601" s="18"/>
      <c r="AY2601" s="18"/>
      <c r="AZ2601" s="18"/>
      <c r="BA2601" s="18"/>
      <c r="BB2601" s="18"/>
      <c r="BC2601" s="18"/>
      <c r="BD2601" s="18"/>
      <c r="BE2601" s="18"/>
    </row>
    <row r="2602" spans="1:57" hidden="1" x14ac:dyDescent="0.3">
      <c r="A2602" s="15"/>
      <c r="B2602" s="15"/>
      <c r="C2602" s="15"/>
      <c r="D2602" s="16"/>
      <c r="E2602" s="16"/>
      <c r="F2602" s="16"/>
      <c r="G2602" s="16"/>
      <c r="H2602" s="15"/>
      <c r="I2602" s="15"/>
      <c r="J2602" s="16"/>
      <c r="K2602" s="16"/>
      <c r="L2602" s="17"/>
      <c r="M2602" s="16"/>
      <c r="N2602" s="16"/>
      <c r="O2602" s="16"/>
      <c r="P2602" s="16"/>
      <c r="Q2602" s="16"/>
      <c r="R2602" s="17"/>
      <c r="S2602" s="17"/>
      <c r="T2602" s="18"/>
      <c r="U2602" s="17"/>
      <c r="V2602" s="17"/>
      <c r="W2602" s="17"/>
      <c r="X2602" s="17"/>
      <c r="Y2602" s="17"/>
      <c r="Z2602" s="17"/>
      <c r="AA2602" s="17"/>
      <c r="AB2602" s="17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  <c r="BD2602" s="18"/>
      <c r="BE2602" s="18"/>
    </row>
    <row r="2603" spans="1:57" hidden="1" x14ac:dyDescent="0.3">
      <c r="A2603" s="15"/>
      <c r="B2603" s="15"/>
      <c r="C2603" s="15"/>
      <c r="D2603" s="16"/>
      <c r="E2603" s="16"/>
      <c r="F2603" s="16"/>
      <c r="G2603" s="16"/>
      <c r="H2603" s="15"/>
      <c r="I2603" s="15"/>
      <c r="J2603" s="16"/>
      <c r="K2603" s="16"/>
      <c r="L2603" s="17"/>
      <c r="M2603" s="16"/>
      <c r="N2603" s="16"/>
      <c r="O2603" s="16"/>
      <c r="P2603" s="16"/>
      <c r="Q2603" s="16"/>
      <c r="R2603" s="17"/>
      <c r="S2603" s="17"/>
      <c r="T2603" s="18"/>
      <c r="U2603" s="17"/>
      <c r="V2603" s="17"/>
      <c r="W2603" s="17"/>
      <c r="X2603" s="17"/>
      <c r="Y2603" s="17"/>
      <c r="Z2603" s="17"/>
      <c r="AA2603" s="17"/>
      <c r="AB2603" s="17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  <c r="AU2603" s="18"/>
      <c r="AV2603" s="18"/>
      <c r="AW2603" s="18"/>
      <c r="AX2603" s="18"/>
      <c r="AY2603" s="18"/>
      <c r="AZ2603" s="18"/>
      <c r="BA2603" s="18"/>
      <c r="BB2603" s="18"/>
      <c r="BC2603" s="18"/>
      <c r="BD2603" s="18"/>
      <c r="BE2603" s="18"/>
    </row>
    <row r="2604" spans="1:57" hidden="1" x14ac:dyDescent="0.3">
      <c r="A2604" s="15"/>
      <c r="B2604" s="15"/>
      <c r="C2604" s="15"/>
      <c r="D2604" s="16"/>
      <c r="E2604" s="16"/>
      <c r="F2604" s="16"/>
      <c r="G2604" s="16"/>
      <c r="H2604" s="15"/>
      <c r="I2604" s="15"/>
      <c r="J2604" s="16"/>
      <c r="K2604" s="16"/>
      <c r="L2604" s="17"/>
      <c r="M2604" s="16"/>
      <c r="N2604" s="16"/>
      <c r="O2604" s="16"/>
      <c r="P2604" s="16"/>
      <c r="Q2604" s="16"/>
      <c r="R2604" s="17"/>
      <c r="S2604" s="17"/>
      <c r="T2604" s="18"/>
      <c r="U2604" s="17"/>
      <c r="V2604" s="17"/>
      <c r="W2604" s="17"/>
      <c r="X2604" s="17"/>
      <c r="Y2604" s="17"/>
      <c r="Z2604" s="17"/>
      <c r="AA2604" s="17"/>
      <c r="AB2604" s="17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  <c r="AU2604" s="18"/>
      <c r="AV2604" s="18"/>
      <c r="AW2604" s="18"/>
      <c r="AX2604" s="18"/>
      <c r="AY2604" s="18"/>
      <c r="AZ2604" s="18"/>
      <c r="BA2604" s="18"/>
      <c r="BB2604" s="18"/>
      <c r="BC2604" s="18"/>
      <c r="BD2604" s="18"/>
      <c r="BE2604" s="18"/>
    </row>
    <row r="2605" spans="1:57" hidden="1" x14ac:dyDescent="0.3">
      <c r="A2605" s="15"/>
      <c r="B2605" s="15"/>
      <c r="C2605" s="15"/>
      <c r="D2605" s="16"/>
      <c r="E2605" s="16"/>
      <c r="F2605" s="16"/>
      <c r="G2605" s="16"/>
      <c r="H2605" s="15"/>
      <c r="I2605" s="15"/>
      <c r="J2605" s="16"/>
      <c r="K2605" s="16"/>
      <c r="L2605" s="17"/>
      <c r="M2605" s="16"/>
      <c r="N2605" s="16"/>
      <c r="O2605" s="16"/>
      <c r="P2605" s="16"/>
      <c r="Q2605" s="16"/>
      <c r="R2605" s="17"/>
      <c r="S2605" s="17"/>
      <c r="T2605" s="18"/>
      <c r="U2605" s="17"/>
      <c r="V2605" s="17"/>
      <c r="W2605" s="17"/>
      <c r="X2605" s="17"/>
      <c r="Y2605" s="17"/>
      <c r="Z2605" s="17"/>
      <c r="AA2605" s="17"/>
      <c r="AB2605" s="17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  <c r="AU2605" s="18"/>
      <c r="AV2605" s="18"/>
      <c r="AW2605" s="18"/>
      <c r="AX2605" s="18"/>
      <c r="AY2605" s="18"/>
      <c r="AZ2605" s="18"/>
      <c r="BA2605" s="18"/>
      <c r="BB2605" s="18"/>
      <c r="BC2605" s="18"/>
      <c r="BD2605" s="18"/>
      <c r="BE2605" s="18"/>
    </row>
    <row r="2606" spans="1:57" hidden="1" x14ac:dyDescent="0.3">
      <c r="A2606" s="15"/>
      <c r="B2606" s="15"/>
      <c r="C2606" s="15"/>
      <c r="D2606" s="16"/>
      <c r="E2606" s="16"/>
      <c r="F2606" s="16"/>
      <c r="G2606" s="16"/>
      <c r="H2606" s="15"/>
      <c r="I2606" s="15"/>
      <c r="J2606" s="16"/>
      <c r="K2606" s="16"/>
      <c r="L2606" s="17"/>
      <c r="M2606" s="16"/>
      <c r="N2606" s="16"/>
      <c r="O2606" s="16"/>
      <c r="P2606" s="16"/>
      <c r="Q2606" s="16"/>
      <c r="R2606" s="17"/>
      <c r="S2606" s="17"/>
      <c r="T2606" s="18"/>
      <c r="U2606" s="17"/>
      <c r="V2606" s="17"/>
      <c r="W2606" s="17"/>
      <c r="X2606" s="17"/>
      <c r="Y2606" s="17"/>
      <c r="Z2606" s="17"/>
      <c r="AA2606" s="17"/>
      <c r="AB2606" s="17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/>
      <c r="AY2606" s="18"/>
      <c r="AZ2606" s="18"/>
      <c r="BA2606" s="18"/>
      <c r="BB2606" s="18"/>
      <c r="BC2606" s="18"/>
      <c r="BD2606" s="18"/>
      <c r="BE2606" s="18"/>
    </row>
    <row r="2607" spans="1:57" hidden="1" x14ac:dyDescent="0.3">
      <c r="A2607" s="15"/>
      <c r="B2607" s="15"/>
      <c r="C2607" s="15"/>
      <c r="D2607" s="16"/>
      <c r="E2607" s="16"/>
      <c r="F2607" s="16"/>
      <c r="G2607" s="16"/>
      <c r="H2607" s="15"/>
      <c r="I2607" s="15"/>
      <c r="J2607" s="16"/>
      <c r="K2607" s="16"/>
      <c r="L2607" s="17"/>
      <c r="M2607" s="16"/>
      <c r="N2607" s="16"/>
      <c r="O2607" s="16"/>
      <c r="P2607" s="16"/>
      <c r="Q2607" s="16"/>
      <c r="R2607" s="17"/>
      <c r="S2607" s="17"/>
      <c r="T2607" s="18"/>
      <c r="U2607" s="17"/>
      <c r="V2607" s="17"/>
      <c r="W2607" s="17"/>
      <c r="X2607" s="17"/>
      <c r="Y2607" s="17"/>
      <c r="Z2607" s="17"/>
      <c r="AA2607" s="17"/>
      <c r="AB2607" s="17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/>
      <c r="AY2607" s="18"/>
      <c r="AZ2607" s="18"/>
      <c r="BA2607" s="18"/>
      <c r="BB2607" s="18"/>
      <c r="BC2607" s="18"/>
      <c r="BD2607" s="18"/>
      <c r="BE2607" s="18"/>
    </row>
    <row r="2608" spans="1:57" hidden="1" x14ac:dyDescent="0.3">
      <c r="A2608" s="15"/>
      <c r="B2608" s="15"/>
      <c r="C2608" s="15"/>
      <c r="D2608" s="16"/>
      <c r="E2608" s="16"/>
      <c r="F2608" s="16"/>
      <c r="G2608" s="16"/>
      <c r="H2608" s="15"/>
      <c r="I2608" s="15"/>
      <c r="J2608" s="16"/>
      <c r="K2608" s="16"/>
      <c r="L2608" s="17"/>
      <c r="M2608" s="16"/>
      <c r="N2608" s="16"/>
      <c r="O2608" s="16"/>
      <c r="P2608" s="16"/>
      <c r="Q2608" s="16"/>
      <c r="R2608" s="17"/>
      <c r="S2608" s="17"/>
      <c r="T2608" s="18"/>
      <c r="U2608" s="17"/>
      <c r="V2608" s="17"/>
      <c r="W2608" s="17"/>
      <c r="X2608" s="17"/>
      <c r="Y2608" s="17"/>
      <c r="Z2608" s="17"/>
      <c r="AA2608" s="17"/>
      <c r="AB2608" s="17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/>
      <c r="AY2608" s="18"/>
      <c r="AZ2608" s="18"/>
      <c r="BA2608" s="18"/>
      <c r="BB2608" s="18"/>
      <c r="BC2608" s="18"/>
      <c r="BD2608" s="18"/>
      <c r="BE2608" s="18"/>
    </row>
    <row r="2609" spans="1:57" hidden="1" x14ac:dyDescent="0.3">
      <c r="A2609" s="15"/>
      <c r="B2609" s="15"/>
      <c r="C2609" s="15"/>
      <c r="D2609" s="16"/>
      <c r="E2609" s="16"/>
      <c r="F2609" s="16"/>
      <c r="G2609" s="16"/>
      <c r="H2609" s="15"/>
      <c r="I2609" s="15"/>
      <c r="J2609" s="16"/>
      <c r="K2609" s="16"/>
      <c r="L2609" s="17"/>
      <c r="M2609" s="16"/>
      <c r="N2609" s="16"/>
      <c r="O2609" s="16"/>
      <c r="P2609" s="16"/>
      <c r="Q2609" s="16"/>
      <c r="R2609" s="17"/>
      <c r="S2609" s="17"/>
      <c r="T2609" s="18"/>
      <c r="U2609" s="17"/>
      <c r="V2609" s="17"/>
      <c r="W2609" s="17"/>
      <c r="X2609" s="17"/>
      <c r="Y2609" s="17"/>
      <c r="Z2609" s="17"/>
      <c r="AA2609" s="17"/>
      <c r="AB2609" s="17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/>
      <c r="AY2609" s="18"/>
      <c r="AZ2609" s="18"/>
      <c r="BA2609" s="18"/>
      <c r="BB2609" s="18"/>
      <c r="BC2609" s="18"/>
      <c r="BD2609" s="18"/>
      <c r="BE2609" s="18"/>
    </row>
    <row r="2610" spans="1:57" hidden="1" x14ac:dyDescent="0.3">
      <c r="A2610" s="15"/>
      <c r="B2610" s="15"/>
      <c r="C2610" s="15"/>
      <c r="D2610" s="16"/>
      <c r="E2610" s="16"/>
      <c r="F2610" s="16"/>
      <c r="G2610" s="16"/>
      <c r="H2610" s="15"/>
      <c r="I2610" s="15"/>
      <c r="J2610" s="16"/>
      <c r="K2610" s="16"/>
      <c r="L2610" s="17"/>
      <c r="M2610" s="16"/>
      <c r="N2610" s="16"/>
      <c r="O2610" s="16"/>
      <c r="P2610" s="16"/>
      <c r="Q2610" s="16"/>
      <c r="R2610" s="17"/>
      <c r="S2610" s="17"/>
      <c r="T2610" s="18"/>
      <c r="U2610" s="17"/>
      <c r="V2610" s="17"/>
      <c r="W2610" s="17"/>
      <c r="X2610" s="17"/>
      <c r="Y2610" s="17"/>
      <c r="Z2610" s="17"/>
      <c r="AA2610" s="17"/>
      <c r="AB2610" s="17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  <c r="AU2610" s="18"/>
      <c r="AV2610" s="18"/>
      <c r="AW2610" s="18"/>
      <c r="AX2610" s="18"/>
      <c r="AY2610" s="18"/>
      <c r="AZ2610" s="18"/>
      <c r="BA2610" s="18"/>
      <c r="BB2610" s="18"/>
      <c r="BC2610" s="18"/>
      <c r="BD2610" s="18"/>
      <c r="BE2610" s="18"/>
    </row>
    <row r="2611" spans="1:57" hidden="1" x14ac:dyDescent="0.3">
      <c r="A2611" s="15"/>
      <c r="B2611" s="15"/>
      <c r="C2611" s="15"/>
      <c r="D2611" s="16"/>
      <c r="E2611" s="16"/>
      <c r="F2611" s="16"/>
      <c r="G2611" s="16"/>
      <c r="H2611" s="15"/>
      <c r="I2611" s="15"/>
      <c r="J2611" s="16"/>
      <c r="K2611" s="16"/>
      <c r="L2611" s="17"/>
      <c r="M2611" s="16"/>
      <c r="N2611" s="16"/>
      <c r="O2611" s="16"/>
      <c r="P2611" s="16"/>
      <c r="Q2611" s="16"/>
      <c r="R2611" s="17"/>
      <c r="S2611" s="17"/>
      <c r="T2611" s="18"/>
      <c r="U2611" s="17"/>
      <c r="V2611" s="17"/>
      <c r="W2611" s="17"/>
      <c r="X2611" s="17"/>
      <c r="Y2611" s="17"/>
      <c r="Z2611" s="17"/>
      <c r="AA2611" s="17"/>
      <c r="AB2611" s="17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  <c r="AU2611" s="18"/>
      <c r="AV2611" s="18"/>
      <c r="AW2611" s="18"/>
      <c r="AX2611" s="18"/>
      <c r="AY2611" s="18"/>
      <c r="AZ2611" s="18"/>
      <c r="BA2611" s="18"/>
      <c r="BB2611" s="18"/>
      <c r="BC2611" s="18"/>
      <c r="BD2611" s="18"/>
      <c r="BE2611" s="18"/>
    </row>
    <row r="2612" spans="1:57" hidden="1" x14ac:dyDescent="0.3">
      <c r="A2612" s="15"/>
      <c r="B2612" s="15"/>
      <c r="C2612" s="15"/>
      <c r="D2612" s="16"/>
      <c r="E2612" s="16"/>
      <c r="F2612" s="16"/>
      <c r="G2612" s="16"/>
      <c r="H2612" s="15"/>
      <c r="I2612" s="15"/>
      <c r="J2612" s="16"/>
      <c r="K2612" s="16"/>
      <c r="L2612" s="17"/>
      <c r="M2612" s="16"/>
      <c r="N2612" s="16"/>
      <c r="O2612" s="16"/>
      <c r="P2612" s="16"/>
      <c r="Q2612" s="16"/>
      <c r="R2612" s="17"/>
      <c r="S2612" s="17"/>
      <c r="T2612" s="18"/>
      <c r="U2612" s="17"/>
      <c r="V2612" s="17"/>
      <c r="W2612" s="17"/>
      <c r="X2612" s="17"/>
      <c r="Y2612" s="17"/>
      <c r="Z2612" s="17"/>
      <c r="AA2612" s="17"/>
      <c r="AB2612" s="17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  <c r="AU2612" s="18"/>
      <c r="AV2612" s="18"/>
      <c r="AW2612" s="18"/>
      <c r="AX2612" s="18"/>
      <c r="AY2612" s="18"/>
      <c r="AZ2612" s="18"/>
      <c r="BA2612" s="18"/>
      <c r="BB2612" s="18"/>
      <c r="BC2612" s="18"/>
      <c r="BD2612" s="18"/>
      <c r="BE2612" s="18"/>
    </row>
    <row r="2613" spans="1:57" hidden="1" x14ac:dyDescent="0.3">
      <c r="A2613" s="15"/>
      <c r="B2613" s="15"/>
      <c r="C2613" s="15"/>
      <c r="D2613" s="16"/>
      <c r="E2613" s="16"/>
      <c r="F2613" s="16"/>
      <c r="G2613" s="16"/>
      <c r="H2613" s="15"/>
      <c r="I2613" s="15"/>
      <c r="J2613" s="16"/>
      <c r="K2613" s="16"/>
      <c r="L2613" s="17"/>
      <c r="M2613" s="16"/>
      <c r="N2613" s="16"/>
      <c r="O2613" s="16"/>
      <c r="P2613" s="16"/>
      <c r="Q2613" s="16"/>
      <c r="R2613" s="17"/>
      <c r="S2613" s="17"/>
      <c r="T2613" s="18"/>
      <c r="U2613" s="17"/>
      <c r="V2613" s="17"/>
      <c r="W2613" s="17"/>
      <c r="X2613" s="17"/>
      <c r="Y2613" s="17"/>
      <c r="Z2613" s="17"/>
      <c r="AA2613" s="17"/>
      <c r="AB2613" s="17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  <c r="BC2613" s="18"/>
      <c r="BD2613" s="18"/>
      <c r="BE2613" s="18"/>
    </row>
    <row r="2614" spans="1:57" hidden="1" x14ac:dyDescent="0.3">
      <c r="A2614" s="15"/>
      <c r="B2614" s="15"/>
      <c r="C2614" s="15"/>
      <c r="D2614" s="16"/>
      <c r="E2614" s="16"/>
      <c r="F2614" s="16"/>
      <c r="G2614" s="16"/>
      <c r="H2614" s="15"/>
      <c r="I2614" s="15"/>
      <c r="J2614" s="16"/>
      <c r="K2614" s="16"/>
      <c r="L2614" s="17"/>
      <c r="M2614" s="16"/>
      <c r="N2614" s="16"/>
      <c r="O2614" s="16"/>
      <c r="P2614" s="16"/>
      <c r="Q2614" s="16"/>
      <c r="R2614" s="17"/>
      <c r="S2614" s="17"/>
      <c r="T2614" s="18"/>
      <c r="U2614" s="17"/>
      <c r="V2614" s="17"/>
      <c r="W2614" s="17"/>
      <c r="X2614" s="17"/>
      <c r="Y2614" s="17"/>
      <c r="Z2614" s="17"/>
      <c r="AA2614" s="17"/>
      <c r="AB2614" s="17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  <c r="AU2614" s="18"/>
      <c r="AV2614" s="18"/>
      <c r="AW2614" s="18"/>
      <c r="AX2614" s="18"/>
      <c r="AY2614" s="18"/>
      <c r="AZ2614" s="18"/>
      <c r="BA2614" s="18"/>
      <c r="BB2614" s="18"/>
      <c r="BC2614" s="18"/>
      <c r="BD2614" s="18"/>
      <c r="BE2614" s="18"/>
    </row>
    <row r="2615" spans="1:57" hidden="1" x14ac:dyDescent="0.3">
      <c r="A2615" s="15"/>
      <c r="B2615" s="15"/>
      <c r="C2615" s="15"/>
      <c r="D2615" s="16"/>
      <c r="E2615" s="16"/>
      <c r="F2615" s="16"/>
      <c r="G2615" s="16"/>
      <c r="H2615" s="15"/>
      <c r="I2615" s="15"/>
      <c r="J2615" s="16"/>
      <c r="K2615" s="16"/>
      <c r="L2615" s="17"/>
      <c r="M2615" s="16"/>
      <c r="N2615" s="16"/>
      <c r="O2615" s="16"/>
      <c r="P2615" s="16"/>
      <c r="Q2615" s="16"/>
      <c r="R2615" s="17"/>
      <c r="S2615" s="17"/>
      <c r="T2615" s="18"/>
      <c r="U2615" s="17"/>
      <c r="V2615" s="17"/>
      <c r="W2615" s="17"/>
      <c r="X2615" s="17"/>
      <c r="Y2615" s="17"/>
      <c r="Z2615" s="17"/>
      <c r="AA2615" s="17"/>
      <c r="AB2615" s="17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  <c r="AU2615" s="18"/>
      <c r="AV2615" s="18"/>
      <c r="AW2615" s="18"/>
      <c r="AX2615" s="18"/>
      <c r="AY2615" s="18"/>
      <c r="AZ2615" s="18"/>
      <c r="BA2615" s="18"/>
      <c r="BB2615" s="18"/>
      <c r="BC2615" s="18"/>
      <c r="BD2615" s="18"/>
      <c r="BE2615" s="18"/>
    </row>
    <row r="2616" spans="1:57" hidden="1" x14ac:dyDescent="0.3">
      <c r="A2616" s="15"/>
      <c r="B2616" s="15"/>
      <c r="C2616" s="15"/>
      <c r="D2616" s="16"/>
      <c r="E2616" s="16"/>
      <c r="F2616" s="16"/>
      <c r="G2616" s="16"/>
      <c r="H2616" s="15"/>
      <c r="I2616" s="15"/>
      <c r="J2616" s="16"/>
      <c r="K2616" s="16"/>
      <c r="L2616" s="17"/>
      <c r="M2616" s="16"/>
      <c r="N2616" s="16"/>
      <c r="O2616" s="16"/>
      <c r="P2616" s="16"/>
      <c r="Q2616" s="16"/>
      <c r="R2616" s="17"/>
      <c r="S2616" s="17"/>
      <c r="T2616" s="18"/>
      <c r="U2616" s="17"/>
      <c r="V2616" s="17"/>
      <c r="W2616" s="17"/>
      <c r="X2616" s="17"/>
      <c r="Y2616" s="17"/>
      <c r="Z2616" s="17"/>
      <c r="AA2616" s="17"/>
      <c r="AB2616" s="17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  <c r="AU2616" s="18"/>
      <c r="AV2616" s="18"/>
      <c r="AW2616" s="18"/>
      <c r="AX2616" s="18"/>
      <c r="AY2616" s="18"/>
      <c r="AZ2616" s="18"/>
      <c r="BA2616" s="18"/>
      <c r="BB2616" s="18"/>
      <c r="BC2616" s="18"/>
      <c r="BD2616" s="18"/>
      <c r="BE2616" s="18"/>
    </row>
    <row r="2617" spans="1:57" hidden="1" x14ac:dyDescent="0.3">
      <c r="A2617" s="15"/>
      <c r="B2617" s="15"/>
      <c r="C2617" s="15"/>
      <c r="D2617" s="16"/>
      <c r="E2617" s="16"/>
      <c r="F2617" s="16"/>
      <c r="G2617" s="16"/>
      <c r="H2617" s="15"/>
      <c r="I2617" s="15"/>
      <c r="J2617" s="16"/>
      <c r="K2617" s="16"/>
      <c r="L2617" s="17"/>
      <c r="M2617" s="16"/>
      <c r="N2617" s="16"/>
      <c r="O2617" s="16"/>
      <c r="P2617" s="16"/>
      <c r="Q2617" s="16"/>
      <c r="R2617" s="17"/>
      <c r="S2617" s="17"/>
      <c r="T2617" s="18"/>
      <c r="U2617" s="17"/>
      <c r="V2617" s="17"/>
      <c r="W2617" s="17"/>
      <c r="X2617" s="17"/>
      <c r="Y2617" s="17"/>
      <c r="Z2617" s="17"/>
      <c r="AA2617" s="17"/>
      <c r="AB2617" s="17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  <c r="AU2617" s="18"/>
      <c r="AV2617" s="18"/>
      <c r="AW2617" s="18"/>
      <c r="AX2617" s="18"/>
      <c r="AY2617" s="18"/>
      <c r="AZ2617" s="18"/>
      <c r="BA2617" s="18"/>
      <c r="BB2617" s="18"/>
      <c r="BC2617" s="18"/>
      <c r="BD2617" s="18"/>
      <c r="BE2617" s="18"/>
    </row>
    <row r="2618" spans="1:57" hidden="1" x14ac:dyDescent="0.3">
      <c r="A2618" s="15"/>
      <c r="B2618" s="15"/>
      <c r="C2618" s="15"/>
      <c r="D2618" s="16"/>
      <c r="E2618" s="16"/>
      <c r="F2618" s="16"/>
      <c r="G2618" s="16"/>
      <c r="H2618" s="15"/>
      <c r="I2618" s="15"/>
      <c r="J2618" s="16"/>
      <c r="K2618" s="16"/>
      <c r="L2618" s="17"/>
      <c r="M2618" s="16"/>
      <c r="N2618" s="16"/>
      <c r="O2618" s="16"/>
      <c r="P2618" s="16"/>
      <c r="Q2618" s="16"/>
      <c r="R2618" s="17"/>
      <c r="S2618" s="17"/>
      <c r="T2618" s="18"/>
      <c r="U2618" s="17"/>
      <c r="V2618" s="17"/>
      <c r="W2618" s="17"/>
      <c r="X2618" s="17"/>
      <c r="Y2618" s="17"/>
      <c r="Z2618" s="17"/>
      <c r="AA2618" s="17"/>
      <c r="AB2618" s="17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  <c r="BC2618" s="18"/>
      <c r="BD2618" s="18"/>
      <c r="BE2618" s="18"/>
    </row>
    <row r="2619" spans="1:57" hidden="1" x14ac:dyDescent="0.3">
      <c r="A2619" s="15"/>
      <c r="B2619" s="15"/>
      <c r="C2619" s="15"/>
      <c r="D2619" s="16"/>
      <c r="E2619" s="16"/>
      <c r="F2619" s="16"/>
      <c r="G2619" s="16"/>
      <c r="H2619" s="15"/>
      <c r="I2619" s="15"/>
      <c r="J2619" s="16"/>
      <c r="K2619" s="16"/>
      <c r="L2619" s="17"/>
      <c r="M2619" s="16"/>
      <c r="N2619" s="16"/>
      <c r="O2619" s="16"/>
      <c r="P2619" s="16"/>
      <c r="Q2619" s="16"/>
      <c r="R2619" s="17"/>
      <c r="S2619" s="17"/>
      <c r="T2619" s="18"/>
      <c r="U2619" s="17"/>
      <c r="V2619" s="17"/>
      <c r="W2619" s="17"/>
      <c r="X2619" s="17"/>
      <c r="Y2619" s="17"/>
      <c r="Z2619" s="17"/>
      <c r="AA2619" s="17"/>
      <c r="AB2619" s="17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  <c r="BC2619" s="18"/>
      <c r="BD2619" s="18"/>
      <c r="BE2619" s="18"/>
    </row>
    <row r="2620" spans="1:57" hidden="1" x14ac:dyDescent="0.3">
      <c r="A2620" s="15"/>
      <c r="B2620" s="15"/>
      <c r="C2620" s="15"/>
      <c r="D2620" s="16"/>
      <c r="E2620" s="16"/>
      <c r="F2620" s="16"/>
      <c r="G2620" s="16"/>
      <c r="H2620" s="15"/>
      <c r="I2620" s="15"/>
      <c r="J2620" s="16"/>
      <c r="K2620" s="16"/>
      <c r="L2620" s="17"/>
      <c r="M2620" s="16"/>
      <c r="N2620" s="16"/>
      <c r="O2620" s="16"/>
      <c r="P2620" s="16"/>
      <c r="Q2620" s="16"/>
      <c r="R2620" s="17"/>
      <c r="S2620" s="17"/>
      <c r="T2620" s="18"/>
      <c r="U2620" s="17"/>
      <c r="V2620" s="17"/>
      <c r="W2620" s="17"/>
      <c r="X2620" s="17"/>
      <c r="Y2620" s="17"/>
      <c r="Z2620" s="17"/>
      <c r="AA2620" s="17"/>
      <c r="AB2620" s="17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  <c r="BC2620" s="18"/>
      <c r="BD2620" s="18"/>
      <c r="BE2620" s="18"/>
    </row>
    <row r="2621" spans="1:57" hidden="1" x14ac:dyDescent="0.3">
      <c r="A2621" s="15"/>
      <c r="B2621" s="15"/>
      <c r="C2621" s="15"/>
      <c r="D2621" s="16"/>
      <c r="E2621" s="16"/>
      <c r="F2621" s="16"/>
      <c r="G2621" s="16"/>
      <c r="H2621" s="15"/>
      <c r="I2621" s="15"/>
      <c r="J2621" s="16"/>
      <c r="K2621" s="16"/>
      <c r="L2621" s="17"/>
      <c r="M2621" s="16"/>
      <c r="N2621" s="16"/>
      <c r="O2621" s="16"/>
      <c r="P2621" s="16"/>
      <c r="Q2621" s="16"/>
      <c r="R2621" s="17"/>
      <c r="S2621" s="17"/>
      <c r="T2621" s="18"/>
      <c r="U2621" s="17"/>
      <c r="V2621" s="17"/>
      <c r="W2621" s="17"/>
      <c r="X2621" s="17"/>
      <c r="Y2621" s="17"/>
      <c r="Z2621" s="17"/>
      <c r="AA2621" s="17"/>
      <c r="AB2621" s="17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/>
      <c r="AW2621" s="18"/>
      <c r="AX2621" s="18"/>
      <c r="AY2621" s="18"/>
      <c r="AZ2621" s="18"/>
      <c r="BA2621" s="18"/>
      <c r="BB2621" s="18"/>
      <c r="BC2621" s="18"/>
      <c r="BD2621" s="18"/>
      <c r="BE2621" s="18"/>
    </row>
    <row r="2622" spans="1:57" hidden="1" x14ac:dyDescent="0.3">
      <c r="A2622" s="15"/>
      <c r="B2622" s="15"/>
      <c r="C2622" s="15"/>
      <c r="D2622" s="16"/>
      <c r="E2622" s="16"/>
      <c r="F2622" s="16"/>
      <c r="G2622" s="16"/>
      <c r="H2622" s="15"/>
      <c r="I2622" s="15"/>
      <c r="J2622" s="16"/>
      <c r="K2622" s="16"/>
      <c r="L2622" s="17"/>
      <c r="M2622" s="16"/>
      <c r="N2622" s="16"/>
      <c r="O2622" s="16"/>
      <c r="P2622" s="16"/>
      <c r="Q2622" s="16"/>
      <c r="R2622" s="17"/>
      <c r="S2622" s="17"/>
      <c r="T2622" s="18"/>
      <c r="U2622" s="17"/>
      <c r="V2622" s="17"/>
      <c r="W2622" s="17"/>
      <c r="X2622" s="17"/>
      <c r="Y2622" s="17"/>
      <c r="Z2622" s="17"/>
      <c r="AA2622" s="17"/>
      <c r="AB2622" s="17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  <c r="BC2622" s="18"/>
      <c r="BD2622" s="18"/>
      <c r="BE2622" s="18"/>
    </row>
    <row r="2623" spans="1:57" hidden="1" x14ac:dyDescent="0.3">
      <c r="A2623" s="15"/>
      <c r="B2623" s="15"/>
      <c r="C2623" s="15"/>
      <c r="D2623" s="16"/>
      <c r="E2623" s="16"/>
      <c r="F2623" s="16"/>
      <c r="G2623" s="16"/>
      <c r="H2623" s="15"/>
      <c r="I2623" s="15"/>
      <c r="J2623" s="16"/>
      <c r="K2623" s="16"/>
      <c r="L2623" s="17"/>
      <c r="M2623" s="16"/>
      <c r="N2623" s="16"/>
      <c r="O2623" s="16"/>
      <c r="P2623" s="16"/>
      <c r="Q2623" s="16"/>
      <c r="R2623" s="17"/>
      <c r="S2623" s="17"/>
      <c r="T2623" s="18"/>
      <c r="U2623" s="17"/>
      <c r="V2623" s="17"/>
      <c r="W2623" s="17"/>
      <c r="X2623" s="17"/>
      <c r="Y2623" s="17"/>
      <c r="Z2623" s="17"/>
      <c r="AA2623" s="17"/>
      <c r="AB2623" s="17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/>
      <c r="AW2623" s="18"/>
      <c r="AX2623" s="18"/>
      <c r="AY2623" s="18"/>
      <c r="AZ2623" s="18"/>
      <c r="BA2623" s="18"/>
      <c r="BB2623" s="18"/>
      <c r="BC2623" s="18"/>
      <c r="BD2623" s="18"/>
      <c r="BE2623" s="18"/>
    </row>
    <row r="2624" spans="1:57" hidden="1" x14ac:dyDescent="0.3">
      <c r="A2624" s="15"/>
      <c r="B2624" s="15"/>
      <c r="C2624" s="15"/>
      <c r="D2624" s="16"/>
      <c r="E2624" s="16"/>
      <c r="F2624" s="16"/>
      <c r="G2624" s="16"/>
      <c r="H2624" s="15"/>
      <c r="I2624" s="15"/>
      <c r="J2624" s="16"/>
      <c r="K2624" s="16"/>
      <c r="L2624" s="17"/>
      <c r="M2624" s="16"/>
      <c r="N2624" s="16"/>
      <c r="O2624" s="16"/>
      <c r="P2624" s="16"/>
      <c r="Q2624" s="16"/>
      <c r="R2624" s="17"/>
      <c r="S2624" s="17"/>
      <c r="T2624" s="18"/>
      <c r="U2624" s="17"/>
      <c r="V2624" s="17"/>
      <c r="W2624" s="17"/>
      <c r="X2624" s="17"/>
      <c r="Y2624" s="17"/>
      <c r="Z2624" s="17"/>
      <c r="AA2624" s="17"/>
      <c r="AB2624" s="17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/>
      <c r="AW2624" s="18"/>
      <c r="AX2624" s="18"/>
      <c r="AY2624" s="18"/>
      <c r="AZ2624" s="18"/>
      <c r="BA2624" s="18"/>
      <c r="BB2624" s="18"/>
      <c r="BC2624" s="18"/>
      <c r="BD2624" s="18"/>
      <c r="BE2624" s="18"/>
    </row>
    <row r="2625" spans="1:57" hidden="1" x14ac:dyDescent="0.3">
      <c r="A2625" s="15"/>
      <c r="B2625" s="15"/>
      <c r="C2625" s="15"/>
      <c r="D2625" s="16"/>
      <c r="E2625" s="16"/>
      <c r="F2625" s="16"/>
      <c r="G2625" s="16"/>
      <c r="H2625" s="15"/>
      <c r="I2625" s="15"/>
      <c r="J2625" s="16"/>
      <c r="K2625" s="16"/>
      <c r="L2625" s="17"/>
      <c r="M2625" s="16"/>
      <c r="N2625" s="16"/>
      <c r="O2625" s="16"/>
      <c r="P2625" s="16"/>
      <c r="Q2625" s="16"/>
      <c r="R2625" s="17"/>
      <c r="S2625" s="17"/>
      <c r="T2625" s="18"/>
      <c r="U2625" s="17"/>
      <c r="V2625" s="17"/>
      <c r="W2625" s="17"/>
      <c r="X2625" s="17"/>
      <c r="Y2625" s="17"/>
      <c r="Z2625" s="17"/>
      <c r="AA2625" s="17"/>
      <c r="AB2625" s="17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  <c r="AU2625" s="18"/>
      <c r="AV2625" s="18"/>
      <c r="AW2625" s="18"/>
      <c r="AX2625" s="18"/>
      <c r="AY2625" s="18"/>
      <c r="AZ2625" s="18"/>
      <c r="BA2625" s="18"/>
      <c r="BB2625" s="18"/>
      <c r="BC2625" s="18"/>
      <c r="BD2625" s="18"/>
      <c r="BE2625" s="18"/>
    </row>
    <row r="2626" spans="1:57" hidden="1" x14ac:dyDescent="0.3">
      <c r="A2626" s="15"/>
      <c r="B2626" s="15"/>
      <c r="C2626" s="15"/>
      <c r="D2626" s="16"/>
      <c r="E2626" s="16"/>
      <c r="F2626" s="16"/>
      <c r="G2626" s="16"/>
      <c r="H2626" s="15"/>
      <c r="I2626" s="15"/>
      <c r="J2626" s="16"/>
      <c r="K2626" s="16"/>
      <c r="L2626" s="17"/>
      <c r="M2626" s="16"/>
      <c r="N2626" s="16"/>
      <c r="O2626" s="16"/>
      <c r="P2626" s="16"/>
      <c r="Q2626" s="16"/>
      <c r="R2626" s="17"/>
      <c r="S2626" s="17"/>
      <c r="T2626" s="18"/>
      <c r="U2626" s="17"/>
      <c r="V2626" s="17"/>
      <c r="W2626" s="17"/>
      <c r="X2626" s="17"/>
      <c r="Y2626" s="17"/>
      <c r="Z2626" s="17"/>
      <c r="AA2626" s="17"/>
      <c r="AB2626" s="17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  <c r="AU2626" s="18"/>
      <c r="AV2626" s="18"/>
      <c r="AW2626" s="18"/>
      <c r="AX2626" s="18"/>
      <c r="AY2626" s="18"/>
      <c r="AZ2626" s="18"/>
      <c r="BA2626" s="18"/>
      <c r="BB2626" s="18"/>
      <c r="BC2626" s="18"/>
      <c r="BD2626" s="18"/>
      <c r="BE2626" s="18"/>
    </row>
    <row r="2627" spans="1:57" hidden="1" x14ac:dyDescent="0.3">
      <c r="A2627" s="15"/>
      <c r="B2627" s="15"/>
      <c r="C2627" s="15"/>
      <c r="D2627" s="16"/>
      <c r="E2627" s="16"/>
      <c r="F2627" s="16"/>
      <c r="G2627" s="16"/>
      <c r="H2627" s="15"/>
      <c r="I2627" s="15"/>
      <c r="J2627" s="16"/>
      <c r="K2627" s="16"/>
      <c r="L2627" s="17"/>
      <c r="M2627" s="16"/>
      <c r="N2627" s="16"/>
      <c r="O2627" s="16"/>
      <c r="P2627" s="16"/>
      <c r="Q2627" s="16"/>
      <c r="R2627" s="17"/>
      <c r="S2627" s="17"/>
      <c r="T2627" s="18"/>
      <c r="U2627" s="17"/>
      <c r="V2627" s="17"/>
      <c r="W2627" s="17"/>
      <c r="X2627" s="17"/>
      <c r="Y2627" s="17"/>
      <c r="Z2627" s="17"/>
      <c r="AA2627" s="17"/>
      <c r="AB2627" s="17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  <c r="AU2627" s="18"/>
      <c r="AV2627" s="18"/>
      <c r="AW2627" s="18"/>
      <c r="AX2627" s="18"/>
      <c r="AY2627" s="18"/>
      <c r="AZ2627" s="18"/>
      <c r="BA2627" s="18"/>
      <c r="BB2627" s="18"/>
      <c r="BC2627" s="18"/>
      <c r="BD2627" s="18"/>
      <c r="BE2627" s="18"/>
    </row>
    <row r="2628" spans="1:57" hidden="1" x14ac:dyDescent="0.3">
      <c r="A2628" s="15"/>
      <c r="B2628" s="15"/>
      <c r="C2628" s="15"/>
      <c r="D2628" s="16"/>
      <c r="E2628" s="16"/>
      <c r="F2628" s="16"/>
      <c r="G2628" s="16"/>
      <c r="H2628" s="15"/>
      <c r="I2628" s="15"/>
      <c r="J2628" s="16"/>
      <c r="K2628" s="16"/>
      <c r="L2628" s="17"/>
      <c r="M2628" s="16"/>
      <c r="N2628" s="16"/>
      <c r="O2628" s="16"/>
      <c r="P2628" s="16"/>
      <c r="Q2628" s="16"/>
      <c r="R2628" s="17"/>
      <c r="S2628" s="17"/>
      <c r="T2628" s="18"/>
      <c r="U2628" s="17"/>
      <c r="V2628" s="17"/>
      <c r="W2628" s="17"/>
      <c r="X2628" s="17"/>
      <c r="Y2628" s="17"/>
      <c r="Z2628" s="17"/>
      <c r="AA2628" s="17"/>
      <c r="AB2628" s="17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  <c r="AU2628" s="18"/>
      <c r="AV2628" s="18"/>
      <c r="AW2628" s="18"/>
      <c r="AX2628" s="18"/>
      <c r="AY2628" s="18"/>
      <c r="AZ2628" s="18"/>
      <c r="BA2628" s="18"/>
      <c r="BB2628" s="18"/>
      <c r="BC2628" s="18"/>
      <c r="BD2628" s="18"/>
      <c r="BE2628" s="18"/>
    </row>
    <row r="2629" spans="1:57" hidden="1" x14ac:dyDescent="0.3">
      <c r="A2629" s="15"/>
      <c r="B2629" s="15"/>
      <c r="C2629" s="15"/>
      <c r="D2629" s="16"/>
      <c r="E2629" s="16"/>
      <c r="F2629" s="16"/>
      <c r="G2629" s="16"/>
      <c r="H2629" s="15"/>
      <c r="I2629" s="15"/>
      <c r="J2629" s="16"/>
      <c r="K2629" s="16"/>
      <c r="L2629" s="17"/>
      <c r="M2629" s="16"/>
      <c r="N2629" s="16"/>
      <c r="O2629" s="16"/>
      <c r="P2629" s="16"/>
      <c r="Q2629" s="16"/>
      <c r="R2629" s="17"/>
      <c r="S2629" s="17"/>
      <c r="T2629" s="18"/>
      <c r="U2629" s="17"/>
      <c r="V2629" s="17"/>
      <c r="W2629" s="17"/>
      <c r="X2629" s="17"/>
      <c r="Y2629" s="17"/>
      <c r="Z2629" s="17"/>
      <c r="AA2629" s="17"/>
      <c r="AB2629" s="17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  <c r="AU2629" s="18"/>
      <c r="AV2629" s="18"/>
      <c r="AW2629" s="18"/>
      <c r="AX2629" s="18"/>
      <c r="AY2629" s="18"/>
      <c r="AZ2629" s="18"/>
      <c r="BA2629" s="18"/>
      <c r="BB2629" s="18"/>
      <c r="BC2629" s="18"/>
      <c r="BD2629" s="18"/>
      <c r="BE2629" s="18"/>
    </row>
    <row r="2630" spans="1:57" hidden="1" x14ac:dyDescent="0.3">
      <c r="A2630" s="15"/>
      <c r="B2630" s="15"/>
      <c r="C2630" s="15"/>
      <c r="D2630" s="16"/>
      <c r="E2630" s="16"/>
      <c r="F2630" s="16"/>
      <c r="G2630" s="16"/>
      <c r="H2630" s="15"/>
      <c r="I2630" s="15"/>
      <c r="J2630" s="16"/>
      <c r="K2630" s="16"/>
      <c r="L2630" s="17"/>
      <c r="M2630" s="16"/>
      <c r="N2630" s="16"/>
      <c r="O2630" s="16"/>
      <c r="P2630" s="16"/>
      <c r="Q2630" s="16"/>
      <c r="R2630" s="17"/>
      <c r="S2630" s="17"/>
      <c r="T2630" s="18"/>
      <c r="U2630" s="17"/>
      <c r="V2630" s="17"/>
      <c r="W2630" s="17"/>
      <c r="X2630" s="17"/>
      <c r="Y2630" s="17"/>
      <c r="Z2630" s="17"/>
      <c r="AA2630" s="17"/>
      <c r="AB2630" s="17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  <c r="AU2630" s="18"/>
      <c r="AV2630" s="18"/>
      <c r="AW2630" s="18"/>
      <c r="AX2630" s="18"/>
      <c r="AY2630" s="18"/>
      <c r="AZ2630" s="18"/>
      <c r="BA2630" s="18"/>
      <c r="BB2630" s="18"/>
      <c r="BC2630" s="18"/>
      <c r="BD2630" s="18"/>
      <c r="BE2630" s="18"/>
    </row>
    <row r="2631" spans="1:57" hidden="1" x14ac:dyDescent="0.3">
      <c r="A2631" s="15"/>
      <c r="B2631" s="15"/>
      <c r="C2631" s="15"/>
      <c r="D2631" s="16"/>
      <c r="E2631" s="16"/>
      <c r="F2631" s="16"/>
      <c r="G2631" s="16"/>
      <c r="H2631" s="15"/>
      <c r="I2631" s="15"/>
      <c r="J2631" s="16"/>
      <c r="K2631" s="16"/>
      <c r="L2631" s="17"/>
      <c r="M2631" s="16"/>
      <c r="N2631" s="16"/>
      <c r="O2631" s="16"/>
      <c r="P2631" s="16"/>
      <c r="Q2631" s="16"/>
      <c r="R2631" s="17"/>
      <c r="S2631" s="17"/>
      <c r="T2631" s="18"/>
      <c r="U2631" s="17"/>
      <c r="V2631" s="17"/>
      <c r="W2631" s="17"/>
      <c r="X2631" s="17"/>
      <c r="Y2631" s="17"/>
      <c r="Z2631" s="17"/>
      <c r="AA2631" s="17"/>
      <c r="AB2631" s="17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  <c r="AU2631" s="18"/>
      <c r="AV2631" s="18"/>
      <c r="AW2631" s="18"/>
      <c r="AX2631" s="18"/>
      <c r="AY2631" s="18"/>
      <c r="AZ2631" s="18"/>
      <c r="BA2631" s="18"/>
      <c r="BB2631" s="18"/>
      <c r="BC2631" s="18"/>
      <c r="BD2631" s="18"/>
      <c r="BE2631" s="18"/>
    </row>
    <row r="2632" spans="1:57" hidden="1" x14ac:dyDescent="0.3">
      <c r="A2632" s="15"/>
      <c r="B2632" s="15"/>
      <c r="C2632" s="15"/>
      <c r="D2632" s="16"/>
      <c r="E2632" s="16"/>
      <c r="F2632" s="16"/>
      <c r="G2632" s="16"/>
      <c r="H2632" s="15"/>
      <c r="I2632" s="15"/>
      <c r="J2632" s="16"/>
      <c r="K2632" s="16"/>
      <c r="L2632" s="17"/>
      <c r="M2632" s="16"/>
      <c r="N2632" s="16"/>
      <c r="O2632" s="16"/>
      <c r="P2632" s="16"/>
      <c r="Q2632" s="16"/>
      <c r="R2632" s="17"/>
      <c r="S2632" s="17"/>
      <c r="T2632" s="18"/>
      <c r="U2632" s="17"/>
      <c r="V2632" s="17"/>
      <c r="W2632" s="17"/>
      <c r="X2632" s="17"/>
      <c r="Y2632" s="17"/>
      <c r="Z2632" s="17"/>
      <c r="AA2632" s="17"/>
      <c r="AB2632" s="17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  <c r="AU2632" s="18"/>
      <c r="AV2632" s="18"/>
      <c r="AW2632" s="18"/>
      <c r="AX2632" s="18"/>
      <c r="AY2632" s="18"/>
      <c r="AZ2632" s="18"/>
      <c r="BA2632" s="18"/>
      <c r="BB2632" s="18"/>
      <c r="BC2632" s="18"/>
      <c r="BD2632" s="18"/>
      <c r="BE2632" s="18"/>
    </row>
    <row r="2633" spans="1:57" hidden="1" x14ac:dyDescent="0.3">
      <c r="A2633" s="15"/>
      <c r="B2633" s="15"/>
      <c r="C2633" s="15"/>
      <c r="D2633" s="16"/>
      <c r="E2633" s="16"/>
      <c r="F2633" s="16"/>
      <c r="G2633" s="16"/>
      <c r="H2633" s="15"/>
      <c r="I2633" s="15"/>
      <c r="J2633" s="16"/>
      <c r="K2633" s="16"/>
      <c r="L2633" s="17"/>
      <c r="M2633" s="16"/>
      <c r="N2633" s="16"/>
      <c r="O2633" s="16"/>
      <c r="P2633" s="16"/>
      <c r="Q2633" s="16"/>
      <c r="R2633" s="17"/>
      <c r="S2633" s="17"/>
      <c r="T2633" s="18"/>
      <c r="U2633" s="17"/>
      <c r="V2633" s="17"/>
      <c r="W2633" s="17"/>
      <c r="X2633" s="17"/>
      <c r="Y2633" s="17"/>
      <c r="Z2633" s="17"/>
      <c r="AA2633" s="17"/>
      <c r="AB2633" s="17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  <c r="AU2633" s="18"/>
      <c r="AV2633" s="18"/>
      <c r="AW2633" s="18"/>
      <c r="AX2633" s="18"/>
      <c r="AY2633" s="18"/>
      <c r="AZ2633" s="18"/>
      <c r="BA2633" s="18"/>
      <c r="BB2633" s="18"/>
      <c r="BC2633" s="18"/>
      <c r="BD2633" s="18"/>
      <c r="BE2633" s="18"/>
    </row>
    <row r="2634" spans="1:57" hidden="1" x14ac:dyDescent="0.3">
      <c r="A2634" s="15"/>
      <c r="B2634" s="15"/>
      <c r="C2634" s="15"/>
      <c r="D2634" s="16"/>
      <c r="E2634" s="16"/>
      <c r="F2634" s="16"/>
      <c r="G2634" s="16"/>
      <c r="H2634" s="15"/>
      <c r="I2634" s="15"/>
      <c r="J2634" s="16"/>
      <c r="K2634" s="16"/>
      <c r="L2634" s="17"/>
      <c r="M2634" s="16"/>
      <c r="N2634" s="16"/>
      <c r="O2634" s="16"/>
      <c r="P2634" s="16"/>
      <c r="Q2634" s="16"/>
      <c r="R2634" s="17"/>
      <c r="S2634" s="17"/>
      <c r="T2634" s="18"/>
      <c r="U2634" s="17"/>
      <c r="V2634" s="17"/>
      <c r="W2634" s="17"/>
      <c r="X2634" s="17"/>
      <c r="Y2634" s="17"/>
      <c r="Z2634" s="17"/>
      <c r="AA2634" s="17"/>
      <c r="AB2634" s="17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  <c r="AU2634" s="18"/>
      <c r="AV2634" s="18"/>
      <c r="AW2634" s="18"/>
      <c r="AX2634" s="18"/>
      <c r="AY2634" s="18"/>
      <c r="AZ2634" s="18"/>
      <c r="BA2634" s="18"/>
      <c r="BB2634" s="18"/>
      <c r="BC2634" s="18"/>
      <c r="BD2634" s="18"/>
      <c r="BE2634" s="18"/>
    </row>
    <row r="2635" spans="1:57" hidden="1" x14ac:dyDescent="0.3">
      <c r="A2635" s="15"/>
      <c r="B2635" s="15"/>
      <c r="C2635" s="15"/>
      <c r="D2635" s="16"/>
      <c r="E2635" s="16"/>
      <c r="F2635" s="16"/>
      <c r="G2635" s="16"/>
      <c r="H2635" s="15"/>
      <c r="I2635" s="15"/>
      <c r="J2635" s="16"/>
      <c r="K2635" s="16"/>
      <c r="L2635" s="17"/>
      <c r="M2635" s="16"/>
      <c r="N2635" s="16"/>
      <c r="O2635" s="16"/>
      <c r="P2635" s="16"/>
      <c r="Q2635" s="16"/>
      <c r="R2635" s="17"/>
      <c r="S2635" s="17"/>
      <c r="T2635" s="18"/>
      <c r="U2635" s="17"/>
      <c r="V2635" s="17"/>
      <c r="W2635" s="17"/>
      <c r="X2635" s="17"/>
      <c r="Y2635" s="17"/>
      <c r="Z2635" s="17"/>
      <c r="AA2635" s="17"/>
      <c r="AB2635" s="17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18"/>
      <c r="AZ2635" s="18"/>
      <c r="BA2635" s="18"/>
      <c r="BB2635" s="18"/>
      <c r="BC2635" s="18"/>
      <c r="BD2635" s="18"/>
      <c r="BE2635" s="18"/>
    </row>
    <row r="2636" spans="1:57" hidden="1" x14ac:dyDescent="0.3">
      <c r="A2636" s="15"/>
      <c r="B2636" s="15"/>
      <c r="C2636" s="15"/>
      <c r="D2636" s="16"/>
      <c r="E2636" s="16"/>
      <c r="F2636" s="16"/>
      <c r="G2636" s="16"/>
      <c r="H2636" s="15"/>
      <c r="I2636" s="15"/>
      <c r="J2636" s="16"/>
      <c r="K2636" s="16"/>
      <c r="L2636" s="17"/>
      <c r="M2636" s="16"/>
      <c r="N2636" s="16"/>
      <c r="O2636" s="16"/>
      <c r="P2636" s="16"/>
      <c r="Q2636" s="16"/>
      <c r="R2636" s="17"/>
      <c r="S2636" s="17"/>
      <c r="T2636" s="18"/>
      <c r="U2636" s="17"/>
      <c r="V2636" s="17"/>
      <c r="W2636" s="17"/>
      <c r="X2636" s="17"/>
      <c r="Y2636" s="17"/>
      <c r="Z2636" s="17"/>
      <c r="AA2636" s="17"/>
      <c r="AB2636" s="17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  <c r="AU2636" s="18"/>
      <c r="AV2636" s="18"/>
      <c r="AW2636" s="18"/>
      <c r="AX2636" s="18"/>
      <c r="AY2636" s="18"/>
      <c r="AZ2636" s="18"/>
      <c r="BA2636" s="18"/>
      <c r="BB2636" s="18"/>
      <c r="BC2636" s="18"/>
      <c r="BD2636" s="18"/>
      <c r="BE2636" s="18"/>
    </row>
    <row r="2637" spans="1:57" hidden="1" x14ac:dyDescent="0.3">
      <c r="A2637" s="15"/>
      <c r="B2637" s="15"/>
      <c r="C2637" s="15"/>
      <c r="D2637" s="16"/>
      <c r="E2637" s="16"/>
      <c r="F2637" s="16"/>
      <c r="G2637" s="16"/>
      <c r="H2637" s="15"/>
      <c r="I2637" s="15"/>
      <c r="J2637" s="16"/>
      <c r="K2637" s="16"/>
      <c r="L2637" s="17"/>
      <c r="M2637" s="16"/>
      <c r="N2637" s="16"/>
      <c r="O2637" s="16"/>
      <c r="P2637" s="16"/>
      <c r="Q2637" s="16"/>
      <c r="R2637" s="17"/>
      <c r="S2637" s="17"/>
      <c r="T2637" s="18"/>
      <c r="U2637" s="17"/>
      <c r="V2637" s="17"/>
      <c r="W2637" s="17"/>
      <c r="X2637" s="17"/>
      <c r="Y2637" s="17"/>
      <c r="Z2637" s="17"/>
      <c r="AA2637" s="17"/>
      <c r="AB2637" s="17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  <c r="AU2637" s="18"/>
      <c r="AV2637" s="18"/>
      <c r="AW2637" s="18"/>
      <c r="AX2637" s="18"/>
      <c r="AY2637" s="18"/>
      <c r="AZ2637" s="18"/>
      <c r="BA2637" s="18"/>
      <c r="BB2637" s="18"/>
      <c r="BC2637" s="18"/>
      <c r="BD2637" s="18"/>
      <c r="BE2637" s="18"/>
    </row>
    <row r="2638" spans="1:57" hidden="1" x14ac:dyDescent="0.3">
      <c r="A2638" s="15"/>
      <c r="B2638" s="15"/>
      <c r="C2638" s="15"/>
      <c r="D2638" s="16"/>
      <c r="E2638" s="16"/>
      <c r="F2638" s="16"/>
      <c r="G2638" s="16"/>
      <c r="H2638" s="15"/>
      <c r="I2638" s="15"/>
      <c r="J2638" s="16"/>
      <c r="K2638" s="16"/>
      <c r="L2638" s="17"/>
      <c r="M2638" s="16"/>
      <c r="N2638" s="16"/>
      <c r="O2638" s="16"/>
      <c r="P2638" s="16"/>
      <c r="Q2638" s="16"/>
      <c r="R2638" s="17"/>
      <c r="S2638" s="17"/>
      <c r="T2638" s="18"/>
      <c r="U2638" s="17"/>
      <c r="V2638" s="17"/>
      <c r="W2638" s="17"/>
      <c r="X2638" s="17"/>
      <c r="Y2638" s="17"/>
      <c r="Z2638" s="17"/>
      <c r="AA2638" s="17"/>
      <c r="AB2638" s="17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  <c r="AU2638" s="18"/>
      <c r="AV2638" s="18"/>
      <c r="AW2638" s="18"/>
      <c r="AX2638" s="18"/>
      <c r="AY2638" s="18"/>
      <c r="AZ2638" s="18"/>
      <c r="BA2638" s="18"/>
      <c r="BB2638" s="18"/>
      <c r="BC2638" s="18"/>
      <c r="BD2638" s="18"/>
      <c r="BE2638" s="18"/>
    </row>
    <row r="2639" spans="1:57" hidden="1" x14ac:dyDescent="0.3">
      <c r="A2639" s="15"/>
      <c r="B2639" s="15"/>
      <c r="C2639" s="15"/>
      <c r="D2639" s="16"/>
      <c r="E2639" s="16"/>
      <c r="F2639" s="16"/>
      <c r="G2639" s="16"/>
      <c r="H2639" s="15"/>
      <c r="I2639" s="15"/>
      <c r="J2639" s="16"/>
      <c r="K2639" s="16"/>
      <c r="L2639" s="17"/>
      <c r="M2639" s="16"/>
      <c r="N2639" s="16"/>
      <c r="O2639" s="16"/>
      <c r="P2639" s="16"/>
      <c r="Q2639" s="16"/>
      <c r="R2639" s="17"/>
      <c r="S2639" s="17"/>
      <c r="T2639" s="18"/>
      <c r="U2639" s="17"/>
      <c r="V2639" s="17"/>
      <c r="W2639" s="17"/>
      <c r="X2639" s="17"/>
      <c r="Y2639" s="17"/>
      <c r="Z2639" s="17"/>
      <c r="AA2639" s="17"/>
      <c r="AB2639" s="17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  <c r="AU2639" s="18"/>
      <c r="AV2639" s="18"/>
      <c r="AW2639" s="18"/>
      <c r="AX2639" s="18"/>
      <c r="AY2639" s="18"/>
      <c r="AZ2639" s="18"/>
      <c r="BA2639" s="18"/>
      <c r="BB2639" s="18"/>
      <c r="BC2639" s="18"/>
      <c r="BD2639" s="18"/>
      <c r="BE2639" s="18"/>
    </row>
    <row r="2640" spans="1:57" hidden="1" x14ac:dyDescent="0.3">
      <c r="A2640" s="15"/>
      <c r="B2640" s="15"/>
      <c r="C2640" s="15"/>
      <c r="D2640" s="16"/>
      <c r="E2640" s="16"/>
      <c r="F2640" s="16"/>
      <c r="G2640" s="16"/>
      <c r="H2640" s="15"/>
      <c r="I2640" s="15"/>
      <c r="J2640" s="16"/>
      <c r="K2640" s="16"/>
      <c r="L2640" s="17"/>
      <c r="M2640" s="16"/>
      <c r="N2640" s="16"/>
      <c r="O2640" s="16"/>
      <c r="P2640" s="16"/>
      <c r="Q2640" s="16"/>
      <c r="R2640" s="17"/>
      <c r="S2640" s="17"/>
      <c r="T2640" s="18"/>
      <c r="U2640" s="17"/>
      <c r="V2640" s="17"/>
      <c r="W2640" s="17"/>
      <c r="X2640" s="17"/>
      <c r="Y2640" s="17"/>
      <c r="Z2640" s="17"/>
      <c r="AA2640" s="17"/>
      <c r="AB2640" s="17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  <c r="AU2640" s="18"/>
      <c r="AV2640" s="18"/>
      <c r="AW2640" s="18"/>
      <c r="AX2640" s="18"/>
      <c r="AY2640" s="18"/>
      <c r="AZ2640" s="18"/>
      <c r="BA2640" s="18"/>
      <c r="BB2640" s="18"/>
      <c r="BC2640" s="18"/>
      <c r="BD2640" s="18"/>
      <c r="BE2640" s="18"/>
    </row>
    <row r="2641" spans="1:57" hidden="1" x14ac:dyDescent="0.3">
      <c r="A2641" s="15"/>
      <c r="B2641" s="15"/>
      <c r="C2641" s="15"/>
      <c r="D2641" s="16"/>
      <c r="E2641" s="16"/>
      <c r="F2641" s="16"/>
      <c r="G2641" s="16"/>
      <c r="H2641" s="15"/>
      <c r="I2641" s="15"/>
      <c r="J2641" s="16"/>
      <c r="K2641" s="16"/>
      <c r="L2641" s="17"/>
      <c r="M2641" s="16"/>
      <c r="N2641" s="16"/>
      <c r="O2641" s="16"/>
      <c r="P2641" s="16"/>
      <c r="Q2641" s="16"/>
      <c r="R2641" s="17"/>
      <c r="S2641" s="17"/>
      <c r="T2641" s="18"/>
      <c r="U2641" s="17"/>
      <c r="V2641" s="17"/>
      <c r="W2641" s="17"/>
      <c r="X2641" s="17"/>
      <c r="Y2641" s="17"/>
      <c r="Z2641" s="17"/>
      <c r="AA2641" s="17"/>
      <c r="AB2641" s="17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/>
      <c r="AY2641" s="18"/>
      <c r="AZ2641" s="18"/>
      <c r="BA2641" s="18"/>
      <c r="BB2641" s="18"/>
      <c r="BC2641" s="18"/>
      <c r="BD2641" s="18"/>
      <c r="BE2641" s="18"/>
    </row>
    <row r="2642" spans="1:57" hidden="1" x14ac:dyDescent="0.3">
      <c r="A2642" s="15"/>
      <c r="B2642" s="15"/>
      <c r="C2642" s="15"/>
      <c r="D2642" s="16"/>
      <c r="E2642" s="16"/>
      <c r="F2642" s="16"/>
      <c r="G2642" s="16"/>
      <c r="H2642" s="15"/>
      <c r="I2642" s="15"/>
      <c r="J2642" s="16"/>
      <c r="K2642" s="16"/>
      <c r="L2642" s="17"/>
      <c r="M2642" s="16"/>
      <c r="N2642" s="16"/>
      <c r="O2642" s="16"/>
      <c r="P2642" s="16"/>
      <c r="Q2642" s="16"/>
      <c r="R2642" s="17"/>
      <c r="S2642" s="17"/>
      <c r="T2642" s="18"/>
      <c r="U2642" s="17"/>
      <c r="V2642" s="17"/>
      <c r="W2642" s="17"/>
      <c r="X2642" s="17"/>
      <c r="Y2642" s="17"/>
      <c r="Z2642" s="17"/>
      <c r="AA2642" s="17"/>
      <c r="AB2642" s="17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/>
      <c r="AY2642" s="18"/>
      <c r="AZ2642" s="18"/>
      <c r="BA2642" s="18"/>
      <c r="BB2642" s="18"/>
      <c r="BC2642" s="18"/>
      <c r="BD2642" s="18"/>
      <c r="BE2642" s="18"/>
    </row>
    <row r="2643" spans="1:57" hidden="1" x14ac:dyDescent="0.3">
      <c r="A2643" s="15"/>
      <c r="B2643" s="15"/>
      <c r="C2643" s="15"/>
      <c r="D2643" s="16"/>
      <c r="E2643" s="16"/>
      <c r="F2643" s="16"/>
      <c r="G2643" s="16"/>
      <c r="H2643" s="15"/>
      <c r="I2643" s="15"/>
      <c r="J2643" s="16"/>
      <c r="K2643" s="16"/>
      <c r="L2643" s="17"/>
      <c r="M2643" s="16"/>
      <c r="N2643" s="16"/>
      <c r="O2643" s="16"/>
      <c r="P2643" s="16"/>
      <c r="Q2643" s="16"/>
      <c r="R2643" s="17"/>
      <c r="S2643" s="17"/>
      <c r="T2643" s="18"/>
      <c r="U2643" s="17"/>
      <c r="V2643" s="17"/>
      <c r="W2643" s="17"/>
      <c r="X2643" s="17"/>
      <c r="Y2643" s="17"/>
      <c r="Z2643" s="17"/>
      <c r="AA2643" s="17"/>
      <c r="AB2643" s="17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  <c r="AU2643" s="18"/>
      <c r="AV2643" s="18"/>
      <c r="AW2643" s="18"/>
      <c r="AX2643" s="18"/>
      <c r="AY2643" s="18"/>
      <c r="AZ2643" s="18"/>
      <c r="BA2643" s="18"/>
      <c r="BB2643" s="18"/>
      <c r="BC2643" s="18"/>
      <c r="BD2643" s="18"/>
      <c r="BE2643" s="18"/>
    </row>
    <row r="2644" spans="1:57" hidden="1" x14ac:dyDescent="0.3">
      <c r="A2644" s="15"/>
      <c r="B2644" s="15"/>
      <c r="C2644" s="15"/>
      <c r="D2644" s="16"/>
      <c r="E2644" s="16"/>
      <c r="F2644" s="16"/>
      <c r="G2644" s="16"/>
      <c r="H2644" s="15"/>
      <c r="I2644" s="15"/>
      <c r="J2644" s="16"/>
      <c r="K2644" s="16"/>
      <c r="L2644" s="17"/>
      <c r="M2644" s="16"/>
      <c r="N2644" s="16"/>
      <c r="O2644" s="16"/>
      <c r="P2644" s="16"/>
      <c r="Q2644" s="16"/>
      <c r="R2644" s="17"/>
      <c r="S2644" s="17"/>
      <c r="T2644" s="18"/>
      <c r="U2644" s="17"/>
      <c r="V2644" s="17"/>
      <c r="W2644" s="17"/>
      <c r="X2644" s="17"/>
      <c r="Y2644" s="17"/>
      <c r="Z2644" s="17"/>
      <c r="AA2644" s="17"/>
      <c r="AB2644" s="17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  <c r="AU2644" s="18"/>
      <c r="AV2644" s="18"/>
      <c r="AW2644" s="18"/>
      <c r="AX2644" s="18"/>
      <c r="AY2644" s="18"/>
      <c r="AZ2644" s="18"/>
      <c r="BA2644" s="18"/>
      <c r="BB2644" s="18"/>
      <c r="BC2644" s="18"/>
      <c r="BD2644" s="18"/>
      <c r="BE2644" s="18"/>
    </row>
    <row r="2645" spans="1:57" hidden="1" x14ac:dyDescent="0.3">
      <c r="A2645" s="15"/>
      <c r="B2645" s="15"/>
      <c r="C2645" s="15"/>
      <c r="D2645" s="16"/>
      <c r="E2645" s="16"/>
      <c r="F2645" s="16"/>
      <c r="G2645" s="16"/>
      <c r="H2645" s="15"/>
      <c r="I2645" s="15"/>
      <c r="J2645" s="16"/>
      <c r="K2645" s="16"/>
      <c r="L2645" s="17"/>
      <c r="M2645" s="16"/>
      <c r="N2645" s="16"/>
      <c r="O2645" s="16"/>
      <c r="P2645" s="16"/>
      <c r="Q2645" s="16"/>
      <c r="R2645" s="17"/>
      <c r="S2645" s="17"/>
      <c r="T2645" s="18"/>
      <c r="U2645" s="17"/>
      <c r="V2645" s="17"/>
      <c r="W2645" s="17"/>
      <c r="X2645" s="17"/>
      <c r="Y2645" s="17"/>
      <c r="Z2645" s="17"/>
      <c r="AA2645" s="17"/>
      <c r="AB2645" s="17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  <c r="AU2645" s="18"/>
      <c r="AV2645" s="18"/>
      <c r="AW2645" s="18"/>
      <c r="AX2645" s="18"/>
      <c r="AY2645" s="18"/>
      <c r="AZ2645" s="18"/>
      <c r="BA2645" s="18"/>
      <c r="BB2645" s="18"/>
      <c r="BC2645" s="18"/>
      <c r="BD2645" s="18"/>
      <c r="BE2645" s="18"/>
    </row>
    <row r="2646" spans="1:57" hidden="1" x14ac:dyDescent="0.3">
      <c r="A2646" s="15"/>
      <c r="B2646" s="15"/>
      <c r="C2646" s="15"/>
      <c r="D2646" s="16"/>
      <c r="E2646" s="16"/>
      <c r="F2646" s="16"/>
      <c r="G2646" s="16"/>
      <c r="H2646" s="15"/>
      <c r="I2646" s="15"/>
      <c r="J2646" s="16"/>
      <c r="K2646" s="16"/>
      <c r="L2646" s="17"/>
      <c r="M2646" s="16"/>
      <c r="N2646" s="16"/>
      <c r="O2646" s="16"/>
      <c r="P2646" s="16"/>
      <c r="Q2646" s="16"/>
      <c r="R2646" s="17"/>
      <c r="S2646" s="17"/>
      <c r="T2646" s="18"/>
      <c r="U2646" s="17"/>
      <c r="V2646" s="17"/>
      <c r="W2646" s="17"/>
      <c r="X2646" s="17"/>
      <c r="Y2646" s="17"/>
      <c r="Z2646" s="17"/>
      <c r="AA2646" s="17"/>
      <c r="AB2646" s="17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  <c r="AU2646" s="18"/>
      <c r="AV2646" s="18"/>
      <c r="AW2646" s="18"/>
      <c r="AX2646" s="18"/>
      <c r="AY2646" s="18"/>
      <c r="AZ2646" s="18"/>
      <c r="BA2646" s="18"/>
      <c r="BB2646" s="18"/>
      <c r="BC2646" s="18"/>
      <c r="BD2646" s="18"/>
      <c r="BE2646" s="18"/>
    </row>
    <row r="2647" spans="1:57" hidden="1" x14ac:dyDescent="0.3">
      <c r="A2647" s="15"/>
      <c r="B2647" s="15"/>
      <c r="C2647" s="15"/>
      <c r="D2647" s="16"/>
      <c r="E2647" s="16"/>
      <c r="F2647" s="16"/>
      <c r="G2647" s="16"/>
      <c r="H2647" s="15"/>
      <c r="I2647" s="15"/>
      <c r="J2647" s="16"/>
      <c r="K2647" s="16"/>
      <c r="L2647" s="17"/>
      <c r="M2647" s="16"/>
      <c r="N2647" s="16"/>
      <c r="O2647" s="16"/>
      <c r="P2647" s="16"/>
      <c r="Q2647" s="16"/>
      <c r="R2647" s="17"/>
      <c r="S2647" s="17"/>
      <c r="T2647" s="18"/>
      <c r="U2647" s="17"/>
      <c r="V2647" s="17"/>
      <c r="W2647" s="17"/>
      <c r="X2647" s="17"/>
      <c r="Y2647" s="17"/>
      <c r="Z2647" s="17"/>
      <c r="AA2647" s="17"/>
      <c r="AB2647" s="17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  <c r="AU2647" s="18"/>
      <c r="AV2647" s="18"/>
      <c r="AW2647" s="18"/>
      <c r="AX2647" s="18"/>
      <c r="AY2647" s="18"/>
      <c r="AZ2647" s="18"/>
      <c r="BA2647" s="18"/>
      <c r="BB2647" s="18"/>
      <c r="BC2647" s="18"/>
      <c r="BD2647" s="18"/>
      <c r="BE2647" s="18"/>
    </row>
    <row r="2648" spans="1:57" hidden="1" x14ac:dyDescent="0.3">
      <c r="A2648" s="15"/>
      <c r="B2648" s="15"/>
      <c r="C2648" s="15"/>
      <c r="D2648" s="16"/>
      <c r="E2648" s="16"/>
      <c r="F2648" s="16"/>
      <c r="G2648" s="16"/>
      <c r="H2648" s="15"/>
      <c r="I2648" s="15"/>
      <c r="J2648" s="16"/>
      <c r="K2648" s="16"/>
      <c r="L2648" s="17"/>
      <c r="M2648" s="16"/>
      <c r="N2648" s="16"/>
      <c r="O2648" s="16"/>
      <c r="P2648" s="16"/>
      <c r="Q2648" s="16"/>
      <c r="R2648" s="17"/>
      <c r="S2648" s="17"/>
      <c r="T2648" s="18"/>
      <c r="U2648" s="17"/>
      <c r="V2648" s="17"/>
      <c r="W2648" s="17"/>
      <c r="X2648" s="17"/>
      <c r="Y2648" s="17"/>
      <c r="Z2648" s="17"/>
      <c r="AA2648" s="17"/>
      <c r="AB2648" s="17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  <c r="BD2648" s="18"/>
      <c r="BE2648" s="18"/>
    </row>
    <row r="2649" spans="1:57" hidden="1" x14ac:dyDescent="0.3">
      <c r="A2649" s="15"/>
      <c r="B2649" s="15"/>
      <c r="C2649" s="15"/>
      <c r="D2649" s="16"/>
      <c r="E2649" s="16"/>
      <c r="F2649" s="16"/>
      <c r="G2649" s="16"/>
      <c r="H2649" s="15"/>
      <c r="I2649" s="15"/>
      <c r="J2649" s="16"/>
      <c r="K2649" s="16"/>
      <c r="L2649" s="17"/>
      <c r="M2649" s="16"/>
      <c r="N2649" s="16"/>
      <c r="O2649" s="16"/>
      <c r="P2649" s="16"/>
      <c r="Q2649" s="16"/>
      <c r="R2649" s="17"/>
      <c r="S2649" s="17"/>
      <c r="T2649" s="18"/>
      <c r="U2649" s="17"/>
      <c r="V2649" s="17"/>
      <c r="W2649" s="17"/>
      <c r="X2649" s="17"/>
      <c r="Y2649" s="17"/>
      <c r="Z2649" s="17"/>
      <c r="AA2649" s="17"/>
      <c r="AB2649" s="17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  <c r="BD2649" s="18"/>
      <c r="BE2649" s="18"/>
    </row>
    <row r="2650" spans="1:57" hidden="1" x14ac:dyDescent="0.3">
      <c r="A2650" s="15"/>
      <c r="B2650" s="15"/>
      <c r="C2650" s="15"/>
      <c r="D2650" s="16"/>
      <c r="E2650" s="16"/>
      <c r="F2650" s="16"/>
      <c r="G2650" s="16"/>
      <c r="H2650" s="15"/>
      <c r="I2650" s="15"/>
      <c r="J2650" s="16"/>
      <c r="K2650" s="16"/>
      <c r="L2650" s="17"/>
      <c r="M2650" s="16"/>
      <c r="N2650" s="16"/>
      <c r="O2650" s="16"/>
      <c r="P2650" s="16"/>
      <c r="Q2650" s="16"/>
      <c r="R2650" s="17"/>
      <c r="S2650" s="17"/>
      <c r="T2650" s="18"/>
      <c r="U2650" s="17"/>
      <c r="V2650" s="17"/>
      <c r="W2650" s="17"/>
      <c r="X2650" s="17"/>
      <c r="Y2650" s="17"/>
      <c r="Z2650" s="17"/>
      <c r="AA2650" s="17"/>
      <c r="AB2650" s="17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  <c r="BD2650" s="18"/>
      <c r="BE2650" s="18"/>
    </row>
    <row r="2651" spans="1:57" hidden="1" x14ac:dyDescent="0.3">
      <c r="A2651" s="15"/>
      <c r="B2651" s="15"/>
      <c r="C2651" s="15"/>
      <c r="D2651" s="16"/>
      <c r="E2651" s="16"/>
      <c r="F2651" s="16"/>
      <c r="G2651" s="16"/>
      <c r="H2651" s="15"/>
      <c r="I2651" s="15"/>
      <c r="J2651" s="16"/>
      <c r="K2651" s="16"/>
      <c r="L2651" s="17"/>
      <c r="M2651" s="16"/>
      <c r="N2651" s="16"/>
      <c r="O2651" s="16"/>
      <c r="P2651" s="16"/>
      <c r="Q2651" s="16"/>
      <c r="R2651" s="17"/>
      <c r="S2651" s="17"/>
      <c r="T2651" s="18"/>
      <c r="U2651" s="17"/>
      <c r="V2651" s="17"/>
      <c r="W2651" s="17"/>
      <c r="X2651" s="17"/>
      <c r="Y2651" s="17"/>
      <c r="Z2651" s="17"/>
      <c r="AA2651" s="17"/>
      <c r="AB2651" s="17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  <c r="BD2651" s="18"/>
      <c r="BE2651" s="18"/>
    </row>
    <row r="2652" spans="1:57" hidden="1" x14ac:dyDescent="0.3">
      <c r="A2652" s="15"/>
      <c r="B2652" s="15"/>
      <c r="C2652" s="15"/>
      <c r="D2652" s="16"/>
      <c r="E2652" s="16"/>
      <c r="F2652" s="16"/>
      <c r="G2652" s="16"/>
      <c r="H2652" s="15"/>
      <c r="I2652" s="15"/>
      <c r="J2652" s="16"/>
      <c r="K2652" s="16"/>
      <c r="L2652" s="17"/>
      <c r="M2652" s="16"/>
      <c r="N2652" s="16"/>
      <c r="O2652" s="16"/>
      <c r="P2652" s="16"/>
      <c r="Q2652" s="16"/>
      <c r="R2652" s="17"/>
      <c r="S2652" s="17"/>
      <c r="T2652" s="18"/>
      <c r="U2652" s="17"/>
      <c r="V2652" s="17"/>
      <c r="W2652" s="17"/>
      <c r="X2652" s="17"/>
      <c r="Y2652" s="17"/>
      <c r="Z2652" s="17"/>
      <c r="AA2652" s="17"/>
      <c r="AB2652" s="17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  <c r="BD2652" s="18"/>
      <c r="BE2652" s="18"/>
    </row>
    <row r="2653" spans="1:57" hidden="1" x14ac:dyDescent="0.3">
      <c r="A2653" s="15"/>
      <c r="B2653" s="15"/>
      <c r="C2653" s="15"/>
      <c r="D2653" s="16"/>
      <c r="E2653" s="16"/>
      <c r="F2653" s="16"/>
      <c r="G2653" s="16"/>
      <c r="H2653" s="15"/>
      <c r="I2653" s="15"/>
      <c r="J2653" s="16"/>
      <c r="K2653" s="16"/>
      <c r="L2653" s="17"/>
      <c r="M2653" s="16"/>
      <c r="N2653" s="16"/>
      <c r="O2653" s="16"/>
      <c r="P2653" s="16"/>
      <c r="Q2653" s="16"/>
      <c r="R2653" s="17"/>
      <c r="S2653" s="17"/>
      <c r="T2653" s="18"/>
      <c r="U2653" s="17"/>
      <c r="V2653" s="17"/>
      <c r="W2653" s="17"/>
      <c r="X2653" s="17"/>
      <c r="Y2653" s="17"/>
      <c r="Z2653" s="17"/>
      <c r="AA2653" s="17"/>
      <c r="AB2653" s="17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  <c r="BD2653" s="18"/>
      <c r="BE2653" s="18"/>
    </row>
    <row r="2654" spans="1:57" hidden="1" x14ac:dyDescent="0.3">
      <c r="A2654" s="15"/>
      <c r="B2654" s="15"/>
      <c r="C2654" s="15"/>
      <c r="D2654" s="16"/>
      <c r="E2654" s="16"/>
      <c r="F2654" s="16"/>
      <c r="G2654" s="16"/>
      <c r="H2654" s="15"/>
      <c r="I2654" s="15"/>
      <c r="J2654" s="16"/>
      <c r="K2654" s="16"/>
      <c r="L2654" s="17"/>
      <c r="M2654" s="16"/>
      <c r="N2654" s="16"/>
      <c r="O2654" s="16"/>
      <c r="P2654" s="16"/>
      <c r="Q2654" s="16"/>
      <c r="R2654" s="17"/>
      <c r="S2654" s="17"/>
      <c r="T2654" s="18"/>
      <c r="U2654" s="17"/>
      <c r="V2654" s="17"/>
      <c r="W2654" s="17"/>
      <c r="X2654" s="17"/>
      <c r="Y2654" s="17"/>
      <c r="Z2654" s="17"/>
      <c r="AA2654" s="17"/>
      <c r="AB2654" s="17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  <c r="BD2654" s="18"/>
      <c r="BE2654" s="18"/>
    </row>
    <row r="2655" spans="1:57" hidden="1" x14ac:dyDescent="0.3">
      <c r="A2655" s="15"/>
      <c r="B2655" s="15"/>
      <c r="C2655" s="15"/>
      <c r="D2655" s="16"/>
      <c r="E2655" s="16"/>
      <c r="F2655" s="16"/>
      <c r="G2655" s="16"/>
      <c r="H2655" s="15"/>
      <c r="I2655" s="15"/>
      <c r="J2655" s="16"/>
      <c r="K2655" s="16"/>
      <c r="L2655" s="17"/>
      <c r="M2655" s="16"/>
      <c r="N2655" s="16"/>
      <c r="O2655" s="16"/>
      <c r="P2655" s="16"/>
      <c r="Q2655" s="16"/>
      <c r="R2655" s="17"/>
      <c r="S2655" s="17"/>
      <c r="T2655" s="18"/>
      <c r="U2655" s="17"/>
      <c r="V2655" s="17"/>
      <c r="W2655" s="17"/>
      <c r="X2655" s="17"/>
      <c r="Y2655" s="17"/>
      <c r="Z2655" s="17"/>
      <c r="AA2655" s="17"/>
      <c r="AB2655" s="17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  <c r="BD2655" s="18"/>
      <c r="BE2655" s="18"/>
    </row>
    <row r="2656" spans="1:57" hidden="1" x14ac:dyDescent="0.3">
      <c r="A2656" s="15"/>
      <c r="B2656" s="15"/>
      <c r="C2656" s="15"/>
      <c r="D2656" s="16"/>
      <c r="E2656" s="16"/>
      <c r="F2656" s="16"/>
      <c r="G2656" s="16"/>
      <c r="H2656" s="15"/>
      <c r="I2656" s="15"/>
      <c r="J2656" s="16"/>
      <c r="K2656" s="16"/>
      <c r="L2656" s="17"/>
      <c r="M2656" s="16"/>
      <c r="N2656" s="16"/>
      <c r="O2656" s="16"/>
      <c r="P2656" s="16"/>
      <c r="Q2656" s="16"/>
      <c r="R2656" s="17"/>
      <c r="S2656" s="17"/>
      <c r="T2656" s="18"/>
      <c r="U2656" s="17"/>
      <c r="V2656" s="17"/>
      <c r="W2656" s="17"/>
      <c r="X2656" s="17"/>
      <c r="Y2656" s="17"/>
      <c r="Z2656" s="17"/>
      <c r="AA2656" s="17"/>
      <c r="AB2656" s="17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  <c r="BD2656" s="18"/>
      <c r="BE2656" s="18"/>
    </row>
    <row r="2657" spans="1:57" hidden="1" x14ac:dyDescent="0.3">
      <c r="A2657" s="15"/>
      <c r="B2657" s="15"/>
      <c r="C2657" s="15"/>
      <c r="D2657" s="16"/>
      <c r="E2657" s="16"/>
      <c r="F2657" s="16"/>
      <c r="G2657" s="16"/>
      <c r="H2657" s="15"/>
      <c r="I2657" s="15"/>
      <c r="J2657" s="16"/>
      <c r="K2657" s="16"/>
      <c r="L2657" s="17"/>
      <c r="M2657" s="16"/>
      <c r="N2657" s="16"/>
      <c r="O2657" s="16"/>
      <c r="P2657" s="16"/>
      <c r="Q2657" s="16"/>
      <c r="R2657" s="17"/>
      <c r="S2657" s="17"/>
      <c r="T2657" s="18"/>
      <c r="U2657" s="17"/>
      <c r="V2657" s="17"/>
      <c r="W2657" s="17"/>
      <c r="X2657" s="17"/>
      <c r="Y2657" s="17"/>
      <c r="Z2657" s="17"/>
      <c r="AA2657" s="17"/>
      <c r="AB2657" s="17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  <c r="BD2657" s="18"/>
      <c r="BE2657" s="18"/>
    </row>
    <row r="2658" spans="1:57" hidden="1" x14ac:dyDescent="0.3">
      <c r="A2658" s="15"/>
      <c r="B2658" s="15"/>
      <c r="C2658" s="15"/>
      <c r="D2658" s="16"/>
      <c r="E2658" s="16"/>
      <c r="F2658" s="16"/>
      <c r="G2658" s="16"/>
      <c r="H2658" s="15"/>
      <c r="I2658" s="15"/>
      <c r="J2658" s="16"/>
      <c r="K2658" s="16"/>
      <c r="L2658" s="17"/>
      <c r="M2658" s="16"/>
      <c r="N2658" s="16"/>
      <c r="O2658" s="16"/>
      <c r="P2658" s="16"/>
      <c r="Q2658" s="16"/>
      <c r="R2658" s="17"/>
      <c r="S2658" s="17"/>
      <c r="T2658" s="18"/>
      <c r="U2658" s="17"/>
      <c r="V2658" s="17"/>
      <c r="W2658" s="17"/>
      <c r="X2658" s="17"/>
      <c r="Y2658" s="17"/>
      <c r="Z2658" s="17"/>
      <c r="AA2658" s="17"/>
      <c r="AB2658" s="17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  <c r="BD2658" s="18"/>
      <c r="BE2658" s="18"/>
    </row>
    <row r="2659" spans="1:57" hidden="1" x14ac:dyDescent="0.3">
      <c r="A2659" s="15"/>
      <c r="B2659" s="15"/>
      <c r="C2659" s="15"/>
      <c r="D2659" s="16"/>
      <c r="E2659" s="16"/>
      <c r="F2659" s="16"/>
      <c r="G2659" s="16"/>
      <c r="H2659" s="15"/>
      <c r="I2659" s="15"/>
      <c r="J2659" s="16"/>
      <c r="K2659" s="16"/>
      <c r="L2659" s="17"/>
      <c r="M2659" s="16"/>
      <c r="N2659" s="16"/>
      <c r="O2659" s="16"/>
      <c r="P2659" s="16"/>
      <c r="Q2659" s="16"/>
      <c r="R2659" s="17"/>
      <c r="S2659" s="17"/>
      <c r="T2659" s="18"/>
      <c r="U2659" s="17"/>
      <c r="V2659" s="17"/>
      <c r="W2659" s="17"/>
      <c r="X2659" s="17"/>
      <c r="Y2659" s="17"/>
      <c r="Z2659" s="17"/>
      <c r="AA2659" s="17"/>
      <c r="AB2659" s="17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  <c r="BD2659" s="18"/>
      <c r="BE2659" s="18"/>
    </row>
    <row r="2660" spans="1:57" hidden="1" x14ac:dyDescent="0.3">
      <c r="A2660" s="15"/>
      <c r="B2660" s="15"/>
      <c r="C2660" s="15"/>
      <c r="D2660" s="16"/>
      <c r="E2660" s="16"/>
      <c r="F2660" s="16"/>
      <c r="G2660" s="16"/>
      <c r="H2660" s="15"/>
      <c r="I2660" s="15"/>
      <c r="J2660" s="16"/>
      <c r="K2660" s="16"/>
      <c r="L2660" s="17"/>
      <c r="M2660" s="16"/>
      <c r="N2660" s="16"/>
      <c r="O2660" s="16"/>
      <c r="P2660" s="16"/>
      <c r="Q2660" s="16"/>
      <c r="R2660" s="17"/>
      <c r="S2660" s="17"/>
      <c r="T2660" s="18"/>
      <c r="U2660" s="17"/>
      <c r="V2660" s="17"/>
      <c r="W2660" s="17"/>
      <c r="X2660" s="17"/>
      <c r="Y2660" s="17"/>
      <c r="Z2660" s="17"/>
      <c r="AA2660" s="17"/>
      <c r="AB2660" s="17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  <c r="BD2660" s="18"/>
      <c r="BE2660" s="18"/>
    </row>
    <row r="2661" spans="1:57" hidden="1" x14ac:dyDescent="0.3">
      <c r="A2661" s="15"/>
      <c r="B2661" s="15"/>
      <c r="C2661" s="15"/>
      <c r="D2661" s="16"/>
      <c r="E2661" s="16"/>
      <c r="F2661" s="16"/>
      <c r="G2661" s="16"/>
      <c r="H2661" s="15"/>
      <c r="I2661" s="15"/>
      <c r="J2661" s="16"/>
      <c r="K2661" s="16"/>
      <c r="L2661" s="17"/>
      <c r="M2661" s="16"/>
      <c r="N2661" s="16"/>
      <c r="O2661" s="16"/>
      <c r="P2661" s="16"/>
      <c r="Q2661" s="16"/>
      <c r="R2661" s="17"/>
      <c r="S2661" s="17"/>
      <c r="T2661" s="18"/>
      <c r="U2661" s="17"/>
      <c r="V2661" s="17"/>
      <c r="W2661" s="17"/>
      <c r="X2661" s="17"/>
      <c r="Y2661" s="17"/>
      <c r="Z2661" s="17"/>
      <c r="AA2661" s="17"/>
      <c r="AB2661" s="17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  <c r="BD2661" s="18"/>
      <c r="BE2661" s="18"/>
    </row>
    <row r="2662" spans="1:57" hidden="1" x14ac:dyDescent="0.3">
      <c r="A2662" s="15"/>
      <c r="B2662" s="15"/>
      <c r="C2662" s="15"/>
      <c r="D2662" s="16"/>
      <c r="E2662" s="16"/>
      <c r="F2662" s="16"/>
      <c r="G2662" s="16"/>
      <c r="H2662" s="15"/>
      <c r="I2662" s="15"/>
      <c r="J2662" s="16"/>
      <c r="K2662" s="16"/>
      <c r="L2662" s="17"/>
      <c r="M2662" s="16"/>
      <c r="N2662" s="16"/>
      <c r="O2662" s="16"/>
      <c r="P2662" s="16"/>
      <c r="Q2662" s="16"/>
      <c r="R2662" s="17"/>
      <c r="S2662" s="17"/>
      <c r="T2662" s="18"/>
      <c r="U2662" s="17"/>
      <c r="V2662" s="17"/>
      <c r="W2662" s="17"/>
      <c r="X2662" s="17"/>
      <c r="Y2662" s="17"/>
      <c r="Z2662" s="17"/>
      <c r="AA2662" s="17"/>
      <c r="AB2662" s="17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  <c r="BD2662" s="18"/>
      <c r="BE2662" s="18"/>
    </row>
    <row r="2663" spans="1:57" hidden="1" x14ac:dyDescent="0.3">
      <c r="A2663" s="15"/>
      <c r="B2663" s="15"/>
      <c r="C2663" s="15"/>
      <c r="D2663" s="16"/>
      <c r="E2663" s="16"/>
      <c r="F2663" s="16"/>
      <c r="G2663" s="16"/>
      <c r="H2663" s="15"/>
      <c r="I2663" s="15"/>
      <c r="J2663" s="16"/>
      <c r="K2663" s="16"/>
      <c r="L2663" s="17"/>
      <c r="M2663" s="16"/>
      <c r="N2663" s="16"/>
      <c r="O2663" s="16"/>
      <c r="P2663" s="16"/>
      <c r="Q2663" s="16"/>
      <c r="R2663" s="17"/>
      <c r="S2663" s="17"/>
      <c r="T2663" s="18"/>
      <c r="U2663" s="17"/>
      <c r="V2663" s="17"/>
      <c r="W2663" s="17"/>
      <c r="X2663" s="17"/>
      <c r="Y2663" s="17"/>
      <c r="Z2663" s="17"/>
      <c r="AA2663" s="17"/>
      <c r="AB2663" s="17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  <c r="BD2663" s="18"/>
      <c r="BE2663" s="18"/>
    </row>
    <row r="2664" spans="1:57" hidden="1" x14ac:dyDescent="0.3">
      <c r="A2664" s="15"/>
      <c r="B2664" s="15"/>
      <c r="C2664" s="15"/>
      <c r="D2664" s="16"/>
      <c r="E2664" s="16"/>
      <c r="F2664" s="16"/>
      <c r="G2664" s="16"/>
      <c r="H2664" s="15"/>
      <c r="I2664" s="15"/>
      <c r="J2664" s="16"/>
      <c r="K2664" s="16"/>
      <c r="L2664" s="17"/>
      <c r="M2664" s="16"/>
      <c r="N2664" s="16"/>
      <c r="O2664" s="16"/>
      <c r="P2664" s="16"/>
      <c r="Q2664" s="16"/>
      <c r="R2664" s="17"/>
      <c r="S2664" s="17"/>
      <c r="T2664" s="18"/>
      <c r="U2664" s="17"/>
      <c r="V2664" s="17"/>
      <c r="W2664" s="17"/>
      <c r="X2664" s="17"/>
      <c r="Y2664" s="17"/>
      <c r="Z2664" s="17"/>
      <c r="AA2664" s="17"/>
      <c r="AB2664" s="17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  <c r="BD2664" s="18"/>
      <c r="BE2664" s="18"/>
    </row>
    <row r="2665" spans="1:57" hidden="1" x14ac:dyDescent="0.3">
      <c r="A2665" s="15"/>
      <c r="B2665" s="15"/>
      <c r="C2665" s="15"/>
      <c r="D2665" s="16"/>
      <c r="E2665" s="16"/>
      <c r="F2665" s="16"/>
      <c r="G2665" s="16"/>
      <c r="H2665" s="15"/>
      <c r="I2665" s="15"/>
      <c r="J2665" s="16"/>
      <c r="K2665" s="16"/>
      <c r="L2665" s="17"/>
      <c r="M2665" s="16"/>
      <c r="N2665" s="16"/>
      <c r="O2665" s="16"/>
      <c r="P2665" s="16"/>
      <c r="Q2665" s="16"/>
      <c r="R2665" s="17"/>
      <c r="S2665" s="17"/>
      <c r="T2665" s="18"/>
      <c r="U2665" s="17"/>
      <c r="V2665" s="17"/>
      <c r="W2665" s="17"/>
      <c r="X2665" s="17"/>
      <c r="Y2665" s="17"/>
      <c r="Z2665" s="17"/>
      <c r="AA2665" s="17"/>
      <c r="AB2665" s="17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  <c r="BD2665" s="18"/>
      <c r="BE2665" s="18"/>
    </row>
    <row r="2666" spans="1:57" hidden="1" x14ac:dyDescent="0.3">
      <c r="A2666" s="15"/>
      <c r="B2666" s="15"/>
      <c r="C2666" s="15"/>
      <c r="D2666" s="16"/>
      <c r="E2666" s="16"/>
      <c r="F2666" s="16"/>
      <c r="G2666" s="16"/>
      <c r="H2666" s="15"/>
      <c r="I2666" s="15"/>
      <c r="J2666" s="16"/>
      <c r="K2666" s="16"/>
      <c r="L2666" s="17"/>
      <c r="M2666" s="16"/>
      <c r="N2666" s="16"/>
      <c r="O2666" s="16"/>
      <c r="P2666" s="16"/>
      <c r="Q2666" s="16"/>
      <c r="R2666" s="17"/>
      <c r="S2666" s="17"/>
      <c r="T2666" s="18"/>
      <c r="U2666" s="17"/>
      <c r="V2666" s="17"/>
      <c r="W2666" s="17"/>
      <c r="X2666" s="17"/>
      <c r="Y2666" s="17"/>
      <c r="Z2666" s="17"/>
      <c r="AA2666" s="17"/>
      <c r="AB2666" s="17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  <c r="BD2666" s="18"/>
      <c r="BE2666" s="18"/>
    </row>
    <row r="2667" spans="1:57" hidden="1" x14ac:dyDescent="0.3">
      <c r="A2667" s="15"/>
      <c r="B2667" s="15"/>
      <c r="C2667" s="15"/>
      <c r="D2667" s="16"/>
      <c r="E2667" s="16"/>
      <c r="F2667" s="16"/>
      <c r="G2667" s="16"/>
      <c r="H2667" s="15"/>
      <c r="I2667" s="15"/>
      <c r="J2667" s="16"/>
      <c r="K2667" s="16"/>
      <c r="L2667" s="17"/>
      <c r="M2667" s="16"/>
      <c r="N2667" s="16"/>
      <c r="O2667" s="16"/>
      <c r="P2667" s="16"/>
      <c r="Q2667" s="16"/>
      <c r="R2667" s="17"/>
      <c r="S2667" s="17"/>
      <c r="T2667" s="18"/>
      <c r="U2667" s="17"/>
      <c r="V2667" s="17"/>
      <c r="W2667" s="17"/>
      <c r="X2667" s="17"/>
      <c r="Y2667" s="17"/>
      <c r="Z2667" s="17"/>
      <c r="AA2667" s="17"/>
      <c r="AB2667" s="17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  <c r="BD2667" s="18"/>
      <c r="BE2667" s="18"/>
    </row>
    <row r="2668" spans="1:57" hidden="1" x14ac:dyDescent="0.3">
      <c r="A2668" s="15"/>
      <c r="B2668" s="15"/>
      <c r="C2668" s="15"/>
      <c r="D2668" s="16"/>
      <c r="E2668" s="16"/>
      <c r="F2668" s="16"/>
      <c r="G2668" s="16"/>
      <c r="H2668" s="15"/>
      <c r="I2668" s="15"/>
      <c r="J2668" s="16"/>
      <c r="K2668" s="16"/>
      <c r="L2668" s="17"/>
      <c r="M2668" s="16"/>
      <c r="N2668" s="16"/>
      <c r="O2668" s="16"/>
      <c r="P2668" s="16"/>
      <c r="Q2668" s="16"/>
      <c r="R2668" s="17"/>
      <c r="S2668" s="17"/>
      <c r="T2668" s="18"/>
      <c r="U2668" s="17"/>
      <c r="V2668" s="17"/>
      <c r="W2668" s="17"/>
      <c r="X2668" s="17"/>
      <c r="Y2668" s="17"/>
      <c r="Z2668" s="17"/>
      <c r="AA2668" s="17"/>
      <c r="AB2668" s="17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  <c r="BD2668" s="18"/>
      <c r="BE2668" s="18"/>
    </row>
    <row r="2669" spans="1:57" hidden="1" x14ac:dyDescent="0.3">
      <c r="A2669" s="15"/>
      <c r="B2669" s="15"/>
      <c r="C2669" s="15"/>
      <c r="D2669" s="16"/>
      <c r="E2669" s="16"/>
      <c r="F2669" s="16"/>
      <c r="G2669" s="16"/>
      <c r="H2669" s="15"/>
      <c r="I2669" s="15"/>
      <c r="J2669" s="16"/>
      <c r="K2669" s="16"/>
      <c r="L2669" s="17"/>
      <c r="M2669" s="16"/>
      <c r="N2669" s="16"/>
      <c r="O2669" s="16"/>
      <c r="P2669" s="16"/>
      <c r="Q2669" s="16"/>
      <c r="R2669" s="17"/>
      <c r="S2669" s="17"/>
      <c r="T2669" s="18"/>
      <c r="U2669" s="17"/>
      <c r="V2669" s="17"/>
      <c r="W2669" s="17"/>
      <c r="X2669" s="17"/>
      <c r="Y2669" s="17"/>
      <c r="Z2669" s="17"/>
      <c r="AA2669" s="17"/>
      <c r="AB2669" s="17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  <c r="BD2669" s="18"/>
      <c r="BE2669" s="18"/>
    </row>
    <row r="2670" spans="1:57" hidden="1" x14ac:dyDescent="0.3">
      <c r="A2670" s="15"/>
      <c r="B2670" s="15"/>
      <c r="C2670" s="15"/>
      <c r="D2670" s="16"/>
      <c r="E2670" s="16"/>
      <c r="F2670" s="16"/>
      <c r="G2670" s="16"/>
      <c r="H2670" s="15"/>
      <c r="I2670" s="15"/>
      <c r="J2670" s="16"/>
      <c r="K2670" s="16"/>
      <c r="L2670" s="17"/>
      <c r="M2670" s="16"/>
      <c r="N2670" s="16"/>
      <c r="O2670" s="16"/>
      <c r="P2670" s="16"/>
      <c r="Q2670" s="16"/>
      <c r="R2670" s="17"/>
      <c r="S2670" s="17"/>
      <c r="T2670" s="18"/>
      <c r="U2670" s="17"/>
      <c r="V2670" s="17"/>
      <c r="W2670" s="17"/>
      <c r="X2670" s="17"/>
      <c r="Y2670" s="17"/>
      <c r="Z2670" s="17"/>
      <c r="AA2670" s="17"/>
      <c r="AB2670" s="17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  <c r="BD2670" s="18"/>
      <c r="BE2670" s="18"/>
    </row>
    <row r="2671" spans="1:57" hidden="1" x14ac:dyDescent="0.3">
      <c r="A2671" s="15"/>
      <c r="B2671" s="15"/>
      <c r="C2671" s="15"/>
      <c r="D2671" s="16"/>
      <c r="E2671" s="16"/>
      <c r="F2671" s="16"/>
      <c r="G2671" s="16"/>
      <c r="H2671" s="15"/>
      <c r="I2671" s="15"/>
      <c r="J2671" s="16"/>
      <c r="K2671" s="16"/>
      <c r="L2671" s="17"/>
      <c r="M2671" s="16"/>
      <c r="N2671" s="16"/>
      <c r="O2671" s="16"/>
      <c r="P2671" s="16"/>
      <c r="Q2671" s="16"/>
      <c r="R2671" s="17"/>
      <c r="S2671" s="17"/>
      <c r="T2671" s="18"/>
      <c r="U2671" s="17"/>
      <c r="V2671" s="17"/>
      <c r="W2671" s="17"/>
      <c r="X2671" s="17"/>
      <c r="Y2671" s="17"/>
      <c r="Z2671" s="17"/>
      <c r="AA2671" s="17"/>
      <c r="AB2671" s="17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  <c r="BD2671" s="18"/>
      <c r="BE2671" s="18"/>
    </row>
    <row r="2672" spans="1:57" hidden="1" x14ac:dyDescent="0.3">
      <c r="A2672" s="15"/>
      <c r="B2672" s="15"/>
      <c r="C2672" s="15"/>
      <c r="D2672" s="16"/>
      <c r="E2672" s="16"/>
      <c r="F2672" s="16"/>
      <c r="G2672" s="16"/>
      <c r="H2672" s="15"/>
      <c r="I2672" s="15"/>
      <c r="J2672" s="16"/>
      <c r="K2672" s="16"/>
      <c r="L2672" s="17"/>
      <c r="M2672" s="16"/>
      <c r="N2672" s="16"/>
      <c r="O2672" s="16"/>
      <c r="P2672" s="16"/>
      <c r="Q2672" s="16"/>
      <c r="R2672" s="17"/>
      <c r="S2672" s="17"/>
      <c r="T2672" s="18"/>
      <c r="U2672" s="17"/>
      <c r="V2672" s="17"/>
      <c r="W2672" s="17"/>
      <c r="X2672" s="17"/>
      <c r="Y2672" s="17"/>
      <c r="Z2672" s="17"/>
      <c r="AA2672" s="17"/>
      <c r="AB2672" s="17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  <c r="BD2672" s="18"/>
      <c r="BE2672" s="18"/>
    </row>
    <row r="2673" spans="1:57" hidden="1" x14ac:dyDescent="0.3">
      <c r="A2673" s="15"/>
      <c r="B2673" s="15"/>
      <c r="C2673" s="15"/>
      <c r="D2673" s="16"/>
      <c r="E2673" s="16"/>
      <c r="F2673" s="16"/>
      <c r="G2673" s="16"/>
      <c r="H2673" s="15"/>
      <c r="I2673" s="15"/>
      <c r="J2673" s="16"/>
      <c r="K2673" s="16"/>
      <c r="L2673" s="17"/>
      <c r="M2673" s="16"/>
      <c r="N2673" s="16"/>
      <c r="O2673" s="16"/>
      <c r="P2673" s="16"/>
      <c r="Q2673" s="16"/>
      <c r="R2673" s="17"/>
      <c r="S2673" s="17"/>
      <c r="T2673" s="18"/>
      <c r="U2673" s="17"/>
      <c r="V2673" s="17"/>
      <c r="W2673" s="17"/>
      <c r="X2673" s="17"/>
      <c r="Y2673" s="17"/>
      <c r="Z2673" s="17"/>
      <c r="AA2673" s="17"/>
      <c r="AB2673" s="17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  <c r="BD2673" s="18"/>
      <c r="BE2673" s="18"/>
    </row>
    <row r="2674" spans="1:57" hidden="1" x14ac:dyDescent="0.3">
      <c r="A2674" s="15"/>
      <c r="B2674" s="15"/>
      <c r="C2674" s="15"/>
      <c r="D2674" s="16"/>
      <c r="E2674" s="16"/>
      <c r="F2674" s="16"/>
      <c r="G2674" s="16"/>
      <c r="H2674" s="15"/>
      <c r="I2674" s="15"/>
      <c r="J2674" s="16"/>
      <c r="K2674" s="16"/>
      <c r="L2674" s="17"/>
      <c r="M2674" s="16"/>
      <c r="N2674" s="16"/>
      <c r="O2674" s="16"/>
      <c r="P2674" s="16"/>
      <c r="Q2674" s="16"/>
      <c r="R2674" s="17"/>
      <c r="S2674" s="17"/>
      <c r="T2674" s="18"/>
      <c r="U2674" s="17"/>
      <c r="V2674" s="17"/>
      <c r="W2674" s="17"/>
      <c r="X2674" s="17"/>
      <c r="Y2674" s="17"/>
      <c r="Z2674" s="17"/>
      <c r="AA2674" s="17"/>
      <c r="AB2674" s="17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  <c r="BD2674" s="18"/>
      <c r="BE2674" s="18"/>
    </row>
    <row r="2675" spans="1:57" hidden="1" x14ac:dyDescent="0.3">
      <c r="A2675" s="15"/>
      <c r="B2675" s="15"/>
      <c r="C2675" s="15"/>
      <c r="D2675" s="16"/>
      <c r="E2675" s="16"/>
      <c r="F2675" s="16"/>
      <c r="G2675" s="16"/>
      <c r="H2675" s="15"/>
      <c r="I2675" s="15"/>
      <c r="J2675" s="16"/>
      <c r="K2675" s="16"/>
      <c r="L2675" s="17"/>
      <c r="M2675" s="16"/>
      <c r="N2675" s="16"/>
      <c r="O2675" s="16"/>
      <c r="P2675" s="16"/>
      <c r="Q2675" s="16"/>
      <c r="R2675" s="17"/>
      <c r="S2675" s="17"/>
      <c r="T2675" s="18"/>
      <c r="U2675" s="17"/>
      <c r="V2675" s="17"/>
      <c r="W2675" s="17"/>
      <c r="X2675" s="17"/>
      <c r="Y2675" s="17"/>
      <c r="Z2675" s="17"/>
      <c r="AA2675" s="17"/>
      <c r="AB2675" s="17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  <c r="BD2675" s="18"/>
      <c r="BE2675" s="18"/>
    </row>
    <row r="2676" spans="1:57" hidden="1" x14ac:dyDescent="0.3">
      <c r="A2676" s="15"/>
      <c r="B2676" s="15"/>
      <c r="C2676" s="15"/>
      <c r="D2676" s="16"/>
      <c r="E2676" s="16"/>
      <c r="F2676" s="16"/>
      <c r="G2676" s="16"/>
      <c r="H2676" s="15"/>
      <c r="I2676" s="15"/>
      <c r="J2676" s="16"/>
      <c r="K2676" s="16"/>
      <c r="L2676" s="17"/>
      <c r="M2676" s="16"/>
      <c r="N2676" s="16"/>
      <c r="O2676" s="16"/>
      <c r="P2676" s="16"/>
      <c r="Q2676" s="16"/>
      <c r="R2676" s="17"/>
      <c r="S2676" s="17"/>
      <c r="T2676" s="18"/>
      <c r="U2676" s="17"/>
      <c r="V2676" s="17"/>
      <c r="W2676" s="17"/>
      <c r="X2676" s="17"/>
      <c r="Y2676" s="17"/>
      <c r="Z2676" s="17"/>
      <c r="AA2676" s="17"/>
      <c r="AB2676" s="17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  <c r="BD2676" s="18"/>
      <c r="BE2676" s="18"/>
    </row>
    <row r="2677" spans="1:57" hidden="1" x14ac:dyDescent="0.3">
      <c r="A2677" s="15"/>
      <c r="B2677" s="15"/>
      <c r="C2677" s="15"/>
      <c r="D2677" s="16"/>
      <c r="E2677" s="16"/>
      <c r="F2677" s="16"/>
      <c r="G2677" s="16"/>
      <c r="H2677" s="15"/>
      <c r="I2677" s="15"/>
      <c r="J2677" s="16"/>
      <c r="K2677" s="16"/>
      <c r="L2677" s="17"/>
      <c r="M2677" s="16"/>
      <c r="N2677" s="16"/>
      <c r="O2677" s="16"/>
      <c r="P2677" s="16"/>
      <c r="Q2677" s="16"/>
      <c r="R2677" s="17"/>
      <c r="S2677" s="17"/>
      <c r="T2677" s="18"/>
      <c r="U2677" s="17"/>
      <c r="V2677" s="17"/>
      <c r="W2677" s="17"/>
      <c r="X2677" s="17"/>
      <c r="Y2677" s="17"/>
      <c r="Z2677" s="17"/>
      <c r="AA2677" s="17"/>
      <c r="AB2677" s="17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  <c r="BD2677" s="18"/>
      <c r="BE2677" s="18"/>
    </row>
    <row r="2678" spans="1:57" hidden="1" x14ac:dyDescent="0.3">
      <c r="A2678" s="15"/>
      <c r="B2678" s="15"/>
      <c r="C2678" s="15"/>
      <c r="D2678" s="16"/>
      <c r="E2678" s="16"/>
      <c r="F2678" s="16"/>
      <c r="G2678" s="16"/>
      <c r="H2678" s="15"/>
      <c r="I2678" s="15"/>
      <c r="J2678" s="16"/>
      <c r="K2678" s="16"/>
      <c r="L2678" s="17"/>
      <c r="M2678" s="16"/>
      <c r="N2678" s="16"/>
      <c r="O2678" s="16"/>
      <c r="P2678" s="16"/>
      <c r="Q2678" s="16"/>
      <c r="R2678" s="17"/>
      <c r="S2678" s="17"/>
      <c r="T2678" s="18"/>
      <c r="U2678" s="17"/>
      <c r="V2678" s="17"/>
      <c r="W2678" s="17"/>
      <c r="X2678" s="17"/>
      <c r="Y2678" s="17"/>
      <c r="Z2678" s="17"/>
      <c r="AA2678" s="17"/>
      <c r="AB2678" s="17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  <c r="BD2678" s="18"/>
      <c r="BE2678" s="18"/>
    </row>
    <row r="2679" spans="1:57" hidden="1" x14ac:dyDescent="0.3">
      <c r="A2679" s="15"/>
      <c r="B2679" s="15"/>
      <c r="C2679" s="15"/>
      <c r="D2679" s="16"/>
      <c r="E2679" s="16"/>
      <c r="F2679" s="16"/>
      <c r="G2679" s="16"/>
      <c r="H2679" s="15"/>
      <c r="I2679" s="15"/>
      <c r="J2679" s="16"/>
      <c r="K2679" s="16"/>
      <c r="L2679" s="17"/>
      <c r="M2679" s="16"/>
      <c r="N2679" s="16"/>
      <c r="O2679" s="16"/>
      <c r="P2679" s="16"/>
      <c r="Q2679" s="16"/>
      <c r="R2679" s="17"/>
      <c r="S2679" s="17"/>
      <c r="T2679" s="18"/>
      <c r="U2679" s="17"/>
      <c r="V2679" s="17"/>
      <c r="W2679" s="17"/>
      <c r="X2679" s="17"/>
      <c r="Y2679" s="17"/>
      <c r="Z2679" s="17"/>
      <c r="AA2679" s="17"/>
      <c r="AB2679" s="17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  <c r="BD2679" s="18"/>
      <c r="BE2679" s="18"/>
    </row>
    <row r="2680" spans="1:57" hidden="1" x14ac:dyDescent="0.3">
      <c r="A2680" s="15"/>
      <c r="B2680" s="15"/>
      <c r="C2680" s="15"/>
      <c r="D2680" s="16"/>
      <c r="E2680" s="16"/>
      <c r="F2680" s="16"/>
      <c r="G2680" s="16"/>
      <c r="H2680" s="15"/>
      <c r="I2680" s="15"/>
      <c r="J2680" s="16"/>
      <c r="K2680" s="16"/>
      <c r="L2680" s="17"/>
      <c r="M2680" s="16"/>
      <c r="N2680" s="16"/>
      <c r="O2680" s="16"/>
      <c r="P2680" s="16"/>
      <c r="Q2680" s="16"/>
      <c r="R2680" s="17"/>
      <c r="S2680" s="17"/>
      <c r="T2680" s="18"/>
      <c r="U2680" s="17"/>
      <c r="V2680" s="17"/>
      <c r="W2680" s="17"/>
      <c r="X2680" s="17"/>
      <c r="Y2680" s="17"/>
      <c r="Z2680" s="17"/>
      <c r="AA2680" s="17"/>
      <c r="AB2680" s="17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  <c r="BD2680" s="18"/>
      <c r="BE2680" s="18"/>
    </row>
    <row r="2681" spans="1:57" hidden="1" x14ac:dyDescent="0.3">
      <c r="A2681" s="15"/>
      <c r="B2681" s="15"/>
      <c r="C2681" s="15"/>
      <c r="D2681" s="16"/>
      <c r="E2681" s="16"/>
      <c r="F2681" s="16"/>
      <c r="G2681" s="16"/>
      <c r="H2681" s="15"/>
      <c r="I2681" s="15"/>
      <c r="J2681" s="16"/>
      <c r="K2681" s="16"/>
      <c r="L2681" s="17"/>
      <c r="M2681" s="16"/>
      <c r="N2681" s="16"/>
      <c r="O2681" s="16"/>
      <c r="P2681" s="16"/>
      <c r="Q2681" s="16"/>
      <c r="R2681" s="17"/>
      <c r="S2681" s="17"/>
      <c r="T2681" s="18"/>
      <c r="U2681" s="17"/>
      <c r="V2681" s="17"/>
      <c r="W2681" s="17"/>
      <c r="X2681" s="17"/>
      <c r="Y2681" s="17"/>
      <c r="Z2681" s="17"/>
      <c r="AA2681" s="17"/>
      <c r="AB2681" s="17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  <c r="BD2681" s="18"/>
      <c r="BE2681" s="18"/>
    </row>
    <row r="2682" spans="1:57" hidden="1" x14ac:dyDescent="0.3">
      <c r="A2682" s="15"/>
      <c r="B2682" s="15"/>
      <c r="C2682" s="15"/>
      <c r="D2682" s="16"/>
      <c r="E2682" s="16"/>
      <c r="F2682" s="16"/>
      <c r="G2682" s="16"/>
      <c r="H2682" s="15"/>
      <c r="I2682" s="15"/>
      <c r="J2682" s="16"/>
      <c r="K2682" s="16"/>
      <c r="L2682" s="17"/>
      <c r="M2682" s="16"/>
      <c r="N2682" s="16"/>
      <c r="O2682" s="16"/>
      <c r="P2682" s="16"/>
      <c r="Q2682" s="16"/>
      <c r="R2682" s="17"/>
      <c r="S2682" s="17"/>
      <c r="T2682" s="18"/>
      <c r="U2682" s="17"/>
      <c r="V2682" s="17"/>
      <c r="W2682" s="17"/>
      <c r="X2682" s="17"/>
      <c r="Y2682" s="17"/>
      <c r="Z2682" s="17"/>
      <c r="AA2682" s="17"/>
      <c r="AB2682" s="17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  <c r="BD2682" s="18"/>
      <c r="BE2682" s="18"/>
    </row>
    <row r="2683" spans="1:57" hidden="1" x14ac:dyDescent="0.3">
      <c r="A2683" s="15"/>
      <c r="B2683" s="15"/>
      <c r="C2683" s="15"/>
      <c r="D2683" s="16"/>
      <c r="E2683" s="16"/>
      <c r="F2683" s="16"/>
      <c r="G2683" s="16"/>
      <c r="H2683" s="15"/>
      <c r="I2683" s="15"/>
      <c r="J2683" s="16"/>
      <c r="K2683" s="16"/>
      <c r="L2683" s="17"/>
      <c r="M2683" s="16"/>
      <c r="N2683" s="16"/>
      <c r="O2683" s="16"/>
      <c r="P2683" s="16"/>
      <c r="Q2683" s="16"/>
      <c r="R2683" s="17"/>
      <c r="S2683" s="17"/>
      <c r="T2683" s="18"/>
      <c r="U2683" s="17"/>
      <c r="V2683" s="17"/>
      <c r="W2683" s="17"/>
      <c r="X2683" s="17"/>
      <c r="Y2683" s="17"/>
      <c r="Z2683" s="17"/>
      <c r="AA2683" s="17"/>
      <c r="AB2683" s="17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  <c r="BD2683" s="18"/>
      <c r="BE2683" s="18"/>
    </row>
    <row r="2684" spans="1:57" hidden="1" x14ac:dyDescent="0.3">
      <c r="A2684" s="15"/>
      <c r="B2684" s="15"/>
      <c r="C2684" s="15"/>
      <c r="D2684" s="16"/>
      <c r="E2684" s="16"/>
      <c r="F2684" s="16"/>
      <c r="G2684" s="16"/>
      <c r="H2684" s="15"/>
      <c r="I2684" s="15"/>
      <c r="J2684" s="16"/>
      <c r="K2684" s="16"/>
      <c r="L2684" s="17"/>
      <c r="M2684" s="16"/>
      <c r="N2684" s="16"/>
      <c r="O2684" s="16"/>
      <c r="P2684" s="16"/>
      <c r="Q2684" s="16"/>
      <c r="R2684" s="17"/>
      <c r="S2684" s="17"/>
      <c r="T2684" s="18"/>
      <c r="U2684" s="17"/>
      <c r="V2684" s="17"/>
      <c r="W2684" s="17"/>
      <c r="X2684" s="17"/>
      <c r="Y2684" s="17"/>
      <c r="Z2684" s="17"/>
      <c r="AA2684" s="17"/>
      <c r="AB2684" s="17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  <c r="BD2684" s="18"/>
      <c r="BE2684" s="18"/>
    </row>
    <row r="2685" spans="1:57" hidden="1" x14ac:dyDescent="0.3">
      <c r="A2685" s="15"/>
      <c r="B2685" s="15"/>
      <c r="C2685" s="15"/>
      <c r="D2685" s="16"/>
      <c r="E2685" s="16"/>
      <c r="F2685" s="16"/>
      <c r="G2685" s="16"/>
      <c r="H2685" s="15"/>
      <c r="I2685" s="15"/>
      <c r="J2685" s="16"/>
      <c r="K2685" s="16"/>
      <c r="L2685" s="17"/>
      <c r="M2685" s="16"/>
      <c r="N2685" s="16"/>
      <c r="O2685" s="16"/>
      <c r="P2685" s="16"/>
      <c r="Q2685" s="16"/>
      <c r="R2685" s="17"/>
      <c r="S2685" s="17"/>
      <c r="T2685" s="18"/>
      <c r="U2685" s="17"/>
      <c r="V2685" s="17"/>
      <c r="W2685" s="17"/>
      <c r="X2685" s="17"/>
      <c r="Y2685" s="17"/>
      <c r="Z2685" s="17"/>
      <c r="AA2685" s="17"/>
      <c r="AB2685" s="17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  <c r="BD2685" s="18"/>
      <c r="BE2685" s="18"/>
    </row>
    <row r="2686" spans="1:57" hidden="1" x14ac:dyDescent="0.3">
      <c r="A2686" s="15"/>
      <c r="B2686" s="15"/>
      <c r="C2686" s="15"/>
      <c r="D2686" s="16"/>
      <c r="E2686" s="16"/>
      <c r="F2686" s="16"/>
      <c r="G2686" s="16"/>
      <c r="H2686" s="15"/>
      <c r="I2686" s="15"/>
      <c r="J2686" s="16"/>
      <c r="K2686" s="16"/>
      <c r="L2686" s="17"/>
      <c r="M2686" s="16"/>
      <c r="N2686" s="16"/>
      <c r="O2686" s="16"/>
      <c r="P2686" s="16"/>
      <c r="Q2686" s="16"/>
      <c r="R2686" s="17"/>
      <c r="S2686" s="17"/>
      <c r="T2686" s="18"/>
      <c r="U2686" s="17"/>
      <c r="V2686" s="17"/>
      <c r="W2686" s="17"/>
      <c r="X2686" s="17"/>
      <c r="Y2686" s="17"/>
      <c r="Z2686" s="17"/>
      <c r="AA2686" s="17"/>
      <c r="AB2686" s="17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  <c r="BD2686" s="18"/>
      <c r="BE2686" s="18"/>
    </row>
    <row r="2687" spans="1:57" hidden="1" x14ac:dyDescent="0.3">
      <c r="A2687" s="15"/>
      <c r="B2687" s="15"/>
      <c r="C2687" s="15"/>
      <c r="D2687" s="16"/>
      <c r="E2687" s="16"/>
      <c r="F2687" s="16"/>
      <c r="G2687" s="16"/>
      <c r="H2687" s="15"/>
      <c r="I2687" s="15"/>
      <c r="J2687" s="16"/>
      <c r="K2687" s="16"/>
      <c r="L2687" s="17"/>
      <c r="M2687" s="16"/>
      <c r="N2687" s="16"/>
      <c r="O2687" s="16"/>
      <c r="P2687" s="16"/>
      <c r="Q2687" s="16"/>
      <c r="R2687" s="17"/>
      <c r="S2687" s="17"/>
      <c r="T2687" s="18"/>
      <c r="U2687" s="17"/>
      <c r="V2687" s="17"/>
      <c r="W2687" s="17"/>
      <c r="X2687" s="17"/>
      <c r="Y2687" s="17"/>
      <c r="Z2687" s="17"/>
      <c r="AA2687" s="17"/>
      <c r="AB2687" s="17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  <c r="BD2687" s="18"/>
      <c r="BE2687" s="18"/>
    </row>
    <row r="2688" spans="1:57" hidden="1" x14ac:dyDescent="0.3">
      <c r="A2688" s="15"/>
      <c r="B2688" s="15"/>
      <c r="C2688" s="15"/>
      <c r="D2688" s="16"/>
      <c r="E2688" s="16"/>
      <c r="F2688" s="16"/>
      <c r="G2688" s="16"/>
      <c r="H2688" s="15"/>
      <c r="I2688" s="15"/>
      <c r="J2688" s="16"/>
      <c r="K2688" s="16"/>
      <c r="L2688" s="17"/>
      <c r="M2688" s="16"/>
      <c r="N2688" s="16"/>
      <c r="O2688" s="16"/>
      <c r="P2688" s="16"/>
      <c r="Q2688" s="16"/>
      <c r="R2688" s="17"/>
      <c r="S2688" s="17"/>
      <c r="T2688" s="18"/>
      <c r="U2688" s="17"/>
      <c r="V2688" s="17"/>
      <c r="W2688" s="17"/>
      <c r="X2688" s="17"/>
      <c r="Y2688" s="17"/>
      <c r="Z2688" s="17"/>
      <c r="AA2688" s="17"/>
      <c r="AB2688" s="17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  <c r="BD2688" s="18"/>
      <c r="BE2688" s="18"/>
    </row>
    <row r="2689" spans="1:57" hidden="1" x14ac:dyDescent="0.3">
      <c r="A2689" s="15"/>
      <c r="B2689" s="15"/>
      <c r="C2689" s="15"/>
      <c r="D2689" s="16"/>
      <c r="E2689" s="16"/>
      <c r="F2689" s="16"/>
      <c r="G2689" s="16"/>
      <c r="H2689" s="15"/>
      <c r="I2689" s="15"/>
      <c r="J2689" s="16"/>
      <c r="K2689" s="16"/>
      <c r="L2689" s="17"/>
      <c r="M2689" s="16"/>
      <c r="N2689" s="16"/>
      <c r="O2689" s="16"/>
      <c r="P2689" s="16"/>
      <c r="Q2689" s="16"/>
      <c r="R2689" s="17"/>
      <c r="S2689" s="17"/>
      <c r="T2689" s="18"/>
      <c r="U2689" s="17"/>
      <c r="V2689" s="17"/>
      <c r="W2689" s="17"/>
      <c r="X2689" s="17"/>
      <c r="Y2689" s="17"/>
      <c r="Z2689" s="17"/>
      <c r="AA2689" s="17"/>
      <c r="AB2689" s="17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  <c r="BD2689" s="18"/>
      <c r="BE2689" s="18"/>
    </row>
    <row r="2690" spans="1:57" hidden="1" x14ac:dyDescent="0.3">
      <c r="A2690" s="15"/>
      <c r="B2690" s="15"/>
      <c r="C2690" s="15"/>
      <c r="D2690" s="16"/>
      <c r="E2690" s="16"/>
      <c r="F2690" s="16"/>
      <c r="G2690" s="16"/>
      <c r="H2690" s="15"/>
      <c r="I2690" s="15"/>
      <c r="J2690" s="16"/>
      <c r="K2690" s="16"/>
      <c r="L2690" s="17"/>
      <c r="M2690" s="16"/>
      <c r="N2690" s="16"/>
      <c r="O2690" s="16"/>
      <c r="P2690" s="16"/>
      <c r="Q2690" s="16"/>
      <c r="R2690" s="17"/>
      <c r="S2690" s="17"/>
      <c r="T2690" s="18"/>
      <c r="U2690" s="17"/>
      <c r="V2690" s="17"/>
      <c r="W2690" s="17"/>
      <c r="X2690" s="17"/>
      <c r="Y2690" s="17"/>
      <c r="Z2690" s="17"/>
      <c r="AA2690" s="17"/>
      <c r="AB2690" s="17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  <c r="BD2690" s="18"/>
      <c r="BE2690" s="18"/>
    </row>
    <row r="2691" spans="1:57" hidden="1" x14ac:dyDescent="0.3">
      <c r="A2691" s="15"/>
      <c r="B2691" s="15"/>
      <c r="C2691" s="15"/>
      <c r="D2691" s="16"/>
      <c r="E2691" s="16"/>
      <c r="F2691" s="16"/>
      <c r="G2691" s="16"/>
      <c r="H2691" s="15"/>
      <c r="I2691" s="15"/>
      <c r="J2691" s="16"/>
      <c r="K2691" s="16"/>
      <c r="L2691" s="17"/>
      <c r="M2691" s="16"/>
      <c r="N2691" s="16"/>
      <c r="O2691" s="16"/>
      <c r="P2691" s="16"/>
      <c r="Q2691" s="16"/>
      <c r="R2691" s="17"/>
      <c r="S2691" s="17"/>
      <c r="T2691" s="18"/>
      <c r="U2691" s="17"/>
      <c r="V2691" s="17"/>
      <c r="W2691" s="17"/>
      <c r="X2691" s="17"/>
      <c r="Y2691" s="17"/>
      <c r="Z2691" s="17"/>
      <c r="AA2691" s="17"/>
      <c r="AB2691" s="17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  <c r="BD2691" s="18"/>
      <c r="BE2691" s="18"/>
    </row>
    <row r="2692" spans="1:57" hidden="1" x14ac:dyDescent="0.3">
      <c r="A2692" s="15"/>
      <c r="B2692" s="15"/>
      <c r="C2692" s="15"/>
      <c r="D2692" s="16"/>
      <c r="E2692" s="16"/>
      <c r="F2692" s="16"/>
      <c r="G2692" s="16"/>
      <c r="H2692" s="15"/>
      <c r="I2692" s="15"/>
      <c r="J2692" s="16"/>
      <c r="K2692" s="16"/>
      <c r="L2692" s="17"/>
      <c r="M2692" s="16"/>
      <c r="N2692" s="16"/>
      <c r="O2692" s="16"/>
      <c r="P2692" s="16"/>
      <c r="Q2692" s="16"/>
      <c r="R2692" s="17"/>
      <c r="S2692" s="17"/>
      <c r="T2692" s="18"/>
      <c r="U2692" s="17"/>
      <c r="V2692" s="17"/>
      <c r="W2692" s="17"/>
      <c r="X2692" s="17"/>
      <c r="Y2692" s="17"/>
      <c r="Z2692" s="17"/>
      <c r="AA2692" s="17"/>
      <c r="AB2692" s="17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  <c r="BD2692" s="18"/>
      <c r="BE2692" s="18"/>
    </row>
    <row r="2693" spans="1:57" hidden="1" x14ac:dyDescent="0.3">
      <c r="A2693" s="15"/>
      <c r="B2693" s="15"/>
      <c r="C2693" s="15"/>
      <c r="D2693" s="16"/>
      <c r="E2693" s="16"/>
      <c r="F2693" s="16"/>
      <c r="G2693" s="16"/>
      <c r="H2693" s="15"/>
      <c r="I2693" s="15"/>
      <c r="J2693" s="16"/>
      <c r="K2693" s="16"/>
      <c r="L2693" s="17"/>
      <c r="M2693" s="16"/>
      <c r="N2693" s="16"/>
      <c r="O2693" s="16"/>
      <c r="P2693" s="16"/>
      <c r="Q2693" s="16"/>
      <c r="R2693" s="17"/>
      <c r="S2693" s="17"/>
      <c r="T2693" s="18"/>
      <c r="U2693" s="17"/>
      <c r="V2693" s="17"/>
      <c r="W2693" s="17"/>
      <c r="X2693" s="17"/>
      <c r="Y2693" s="17"/>
      <c r="Z2693" s="17"/>
      <c r="AA2693" s="17"/>
      <c r="AB2693" s="17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  <c r="BD2693" s="18"/>
      <c r="BE2693" s="18"/>
    </row>
    <row r="2694" spans="1:57" hidden="1" x14ac:dyDescent="0.3">
      <c r="A2694" s="15"/>
      <c r="B2694" s="15"/>
      <c r="C2694" s="15"/>
      <c r="D2694" s="16"/>
      <c r="E2694" s="16"/>
      <c r="F2694" s="16"/>
      <c r="G2694" s="16"/>
      <c r="H2694" s="15"/>
      <c r="I2694" s="15"/>
      <c r="J2694" s="16"/>
      <c r="K2694" s="16"/>
      <c r="L2694" s="17"/>
      <c r="M2694" s="16"/>
      <c r="N2694" s="16"/>
      <c r="O2694" s="16"/>
      <c r="P2694" s="16"/>
      <c r="Q2694" s="16"/>
      <c r="R2694" s="17"/>
      <c r="S2694" s="17"/>
      <c r="T2694" s="18"/>
      <c r="U2694" s="17"/>
      <c r="V2694" s="17"/>
      <c r="W2694" s="17"/>
      <c r="X2694" s="17"/>
      <c r="Y2694" s="17"/>
      <c r="Z2694" s="17"/>
      <c r="AA2694" s="17"/>
      <c r="AB2694" s="17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  <c r="BD2694" s="18"/>
      <c r="BE2694" s="18"/>
    </row>
    <row r="2695" spans="1:57" hidden="1" x14ac:dyDescent="0.3">
      <c r="A2695" s="15"/>
      <c r="B2695" s="15"/>
      <c r="C2695" s="15"/>
      <c r="D2695" s="16"/>
      <c r="E2695" s="16"/>
      <c r="F2695" s="16"/>
      <c r="G2695" s="16"/>
      <c r="H2695" s="15"/>
      <c r="I2695" s="15"/>
      <c r="J2695" s="16"/>
      <c r="K2695" s="16"/>
      <c r="L2695" s="17"/>
      <c r="M2695" s="16"/>
      <c r="N2695" s="16"/>
      <c r="O2695" s="16"/>
      <c r="P2695" s="16"/>
      <c r="Q2695" s="16"/>
      <c r="R2695" s="17"/>
      <c r="S2695" s="17"/>
      <c r="T2695" s="18"/>
      <c r="U2695" s="17"/>
      <c r="V2695" s="17"/>
      <c r="W2695" s="17"/>
      <c r="X2695" s="17"/>
      <c r="Y2695" s="17"/>
      <c r="Z2695" s="17"/>
      <c r="AA2695" s="17"/>
      <c r="AB2695" s="17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  <c r="AU2695" s="18"/>
      <c r="AV2695" s="18"/>
      <c r="AW2695" s="18"/>
      <c r="AX2695" s="18"/>
      <c r="AY2695" s="18"/>
      <c r="AZ2695" s="18"/>
      <c r="BA2695" s="18"/>
      <c r="BB2695" s="18"/>
      <c r="BC2695" s="18"/>
      <c r="BD2695" s="18"/>
      <c r="BE2695" s="18"/>
    </row>
    <row r="2696" spans="1:57" hidden="1" x14ac:dyDescent="0.3">
      <c r="A2696" s="15"/>
      <c r="B2696" s="15"/>
      <c r="C2696" s="15"/>
      <c r="D2696" s="16"/>
      <c r="E2696" s="16"/>
      <c r="F2696" s="16"/>
      <c r="G2696" s="16"/>
      <c r="H2696" s="15"/>
      <c r="I2696" s="15"/>
      <c r="J2696" s="16"/>
      <c r="K2696" s="16"/>
      <c r="L2696" s="17"/>
      <c r="M2696" s="16"/>
      <c r="N2696" s="16"/>
      <c r="O2696" s="16"/>
      <c r="P2696" s="16"/>
      <c r="Q2696" s="16"/>
      <c r="R2696" s="17"/>
      <c r="S2696" s="17"/>
      <c r="T2696" s="18"/>
      <c r="U2696" s="17"/>
      <c r="V2696" s="17"/>
      <c r="W2696" s="17"/>
      <c r="X2696" s="17"/>
      <c r="Y2696" s="17"/>
      <c r="Z2696" s="17"/>
      <c r="AA2696" s="17"/>
      <c r="AB2696" s="17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  <c r="BD2696" s="18"/>
      <c r="BE2696" s="18"/>
    </row>
    <row r="2697" spans="1:57" hidden="1" x14ac:dyDescent="0.3">
      <c r="A2697" s="15"/>
      <c r="B2697" s="15"/>
      <c r="C2697" s="15"/>
      <c r="D2697" s="16"/>
      <c r="E2697" s="16"/>
      <c r="F2697" s="16"/>
      <c r="G2697" s="16"/>
      <c r="H2697" s="15"/>
      <c r="I2697" s="15"/>
      <c r="J2697" s="16"/>
      <c r="K2697" s="16"/>
      <c r="L2697" s="17"/>
      <c r="M2697" s="16"/>
      <c r="N2697" s="16"/>
      <c r="O2697" s="16"/>
      <c r="P2697" s="16"/>
      <c r="Q2697" s="16"/>
      <c r="R2697" s="17"/>
      <c r="S2697" s="17"/>
      <c r="T2697" s="18"/>
      <c r="U2697" s="17"/>
      <c r="V2697" s="17"/>
      <c r="W2697" s="17"/>
      <c r="X2697" s="17"/>
      <c r="Y2697" s="17"/>
      <c r="Z2697" s="17"/>
      <c r="AA2697" s="17"/>
      <c r="AB2697" s="17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  <c r="BD2697" s="18"/>
      <c r="BE2697" s="18"/>
    </row>
    <row r="2698" spans="1:57" hidden="1" x14ac:dyDescent="0.3">
      <c r="A2698" s="15"/>
      <c r="B2698" s="15"/>
      <c r="C2698" s="15"/>
      <c r="D2698" s="16"/>
      <c r="E2698" s="16"/>
      <c r="F2698" s="16"/>
      <c r="G2698" s="16"/>
      <c r="H2698" s="15"/>
      <c r="I2698" s="15"/>
      <c r="J2698" s="16"/>
      <c r="K2698" s="16"/>
      <c r="L2698" s="17"/>
      <c r="M2698" s="16"/>
      <c r="N2698" s="16"/>
      <c r="O2698" s="16"/>
      <c r="P2698" s="16"/>
      <c r="Q2698" s="16"/>
      <c r="R2698" s="17"/>
      <c r="S2698" s="17"/>
      <c r="T2698" s="18"/>
      <c r="U2698" s="17"/>
      <c r="V2698" s="17"/>
      <c r="W2698" s="17"/>
      <c r="X2698" s="17"/>
      <c r="Y2698" s="17"/>
      <c r="Z2698" s="17"/>
      <c r="AA2698" s="17"/>
      <c r="AB2698" s="17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  <c r="BD2698" s="18"/>
      <c r="BE2698" s="18"/>
    </row>
    <row r="2699" spans="1:57" hidden="1" x14ac:dyDescent="0.3">
      <c r="A2699" s="15"/>
      <c r="B2699" s="15"/>
      <c r="C2699" s="15"/>
      <c r="D2699" s="16"/>
      <c r="E2699" s="16"/>
      <c r="F2699" s="16"/>
      <c r="G2699" s="16"/>
      <c r="H2699" s="15"/>
      <c r="I2699" s="15"/>
      <c r="J2699" s="16"/>
      <c r="K2699" s="16"/>
      <c r="L2699" s="17"/>
      <c r="M2699" s="16"/>
      <c r="N2699" s="16"/>
      <c r="O2699" s="16"/>
      <c r="P2699" s="16"/>
      <c r="Q2699" s="16"/>
      <c r="R2699" s="17"/>
      <c r="S2699" s="17"/>
      <c r="T2699" s="18"/>
      <c r="U2699" s="17"/>
      <c r="V2699" s="17"/>
      <c r="W2699" s="17"/>
      <c r="X2699" s="17"/>
      <c r="Y2699" s="17"/>
      <c r="Z2699" s="17"/>
      <c r="AA2699" s="17"/>
      <c r="AB2699" s="17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  <c r="BD2699" s="18"/>
      <c r="BE2699" s="18"/>
    </row>
    <row r="2700" spans="1:57" hidden="1" x14ac:dyDescent="0.3">
      <c r="A2700" s="15"/>
      <c r="B2700" s="15"/>
      <c r="C2700" s="15"/>
      <c r="D2700" s="16"/>
      <c r="E2700" s="16"/>
      <c r="F2700" s="16"/>
      <c r="G2700" s="16"/>
      <c r="H2700" s="15"/>
      <c r="I2700" s="15"/>
      <c r="J2700" s="16"/>
      <c r="K2700" s="16"/>
      <c r="L2700" s="17"/>
      <c r="M2700" s="16"/>
      <c r="N2700" s="16"/>
      <c r="O2700" s="16"/>
      <c r="P2700" s="16"/>
      <c r="Q2700" s="16"/>
      <c r="R2700" s="17"/>
      <c r="S2700" s="17"/>
      <c r="T2700" s="18"/>
      <c r="U2700" s="17"/>
      <c r="V2700" s="17"/>
      <c r="W2700" s="17"/>
      <c r="X2700" s="17"/>
      <c r="Y2700" s="17"/>
      <c r="Z2700" s="17"/>
      <c r="AA2700" s="17"/>
      <c r="AB2700" s="17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  <c r="BD2700" s="18"/>
      <c r="BE2700" s="18"/>
    </row>
    <row r="2701" spans="1:57" hidden="1" x14ac:dyDescent="0.3">
      <c r="A2701" s="15"/>
      <c r="B2701" s="15"/>
      <c r="C2701" s="15"/>
      <c r="D2701" s="16"/>
      <c r="E2701" s="16"/>
      <c r="F2701" s="16"/>
      <c r="G2701" s="16"/>
      <c r="H2701" s="15"/>
      <c r="I2701" s="15"/>
      <c r="J2701" s="16"/>
      <c r="K2701" s="16"/>
      <c r="L2701" s="17"/>
      <c r="M2701" s="16"/>
      <c r="N2701" s="16"/>
      <c r="O2701" s="16"/>
      <c r="P2701" s="16"/>
      <c r="Q2701" s="16"/>
      <c r="R2701" s="17"/>
      <c r="S2701" s="17"/>
      <c r="T2701" s="18"/>
      <c r="U2701" s="17"/>
      <c r="V2701" s="17"/>
      <c r="W2701" s="17"/>
      <c r="X2701" s="17"/>
      <c r="Y2701" s="17"/>
      <c r="Z2701" s="17"/>
      <c r="AA2701" s="17"/>
      <c r="AB2701" s="17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  <c r="BD2701" s="18"/>
      <c r="BE2701" s="18"/>
    </row>
    <row r="2702" spans="1:57" hidden="1" x14ac:dyDescent="0.3">
      <c r="A2702" s="15"/>
      <c r="B2702" s="15"/>
      <c r="C2702" s="15"/>
      <c r="D2702" s="16"/>
      <c r="E2702" s="16"/>
      <c r="F2702" s="16"/>
      <c r="G2702" s="16"/>
      <c r="H2702" s="15"/>
      <c r="I2702" s="15"/>
      <c r="J2702" s="16"/>
      <c r="K2702" s="16"/>
      <c r="L2702" s="17"/>
      <c r="M2702" s="16"/>
      <c r="N2702" s="16"/>
      <c r="O2702" s="16"/>
      <c r="P2702" s="16"/>
      <c r="Q2702" s="16"/>
      <c r="R2702" s="17"/>
      <c r="S2702" s="17"/>
      <c r="T2702" s="18"/>
      <c r="U2702" s="17"/>
      <c r="V2702" s="17"/>
      <c r="W2702" s="17"/>
      <c r="X2702" s="17"/>
      <c r="Y2702" s="17"/>
      <c r="Z2702" s="17"/>
      <c r="AA2702" s="17"/>
      <c r="AB2702" s="17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  <c r="BD2702" s="18"/>
      <c r="BE2702" s="18"/>
    </row>
    <row r="2703" spans="1:57" hidden="1" x14ac:dyDescent="0.3">
      <c r="A2703" s="15"/>
      <c r="B2703" s="15"/>
      <c r="C2703" s="15"/>
      <c r="D2703" s="16"/>
      <c r="E2703" s="16"/>
      <c r="F2703" s="16"/>
      <c r="G2703" s="16"/>
      <c r="H2703" s="15"/>
      <c r="I2703" s="15"/>
      <c r="J2703" s="16"/>
      <c r="K2703" s="16"/>
      <c r="L2703" s="17"/>
      <c r="M2703" s="16"/>
      <c r="N2703" s="16"/>
      <c r="O2703" s="16"/>
      <c r="P2703" s="16"/>
      <c r="Q2703" s="16"/>
      <c r="R2703" s="17"/>
      <c r="S2703" s="17"/>
      <c r="T2703" s="18"/>
      <c r="U2703" s="17"/>
      <c r="V2703" s="17"/>
      <c r="W2703" s="17"/>
      <c r="X2703" s="17"/>
      <c r="Y2703" s="17"/>
      <c r="Z2703" s="17"/>
      <c r="AA2703" s="17"/>
      <c r="AB2703" s="17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  <c r="BD2703" s="18"/>
      <c r="BE2703" s="18"/>
    </row>
    <row r="2704" spans="1:57" hidden="1" x14ac:dyDescent="0.3">
      <c r="A2704" s="15"/>
      <c r="B2704" s="15"/>
      <c r="C2704" s="15"/>
      <c r="D2704" s="16"/>
      <c r="E2704" s="16"/>
      <c r="F2704" s="16"/>
      <c r="G2704" s="16"/>
      <c r="H2704" s="15"/>
      <c r="I2704" s="15"/>
      <c r="J2704" s="16"/>
      <c r="K2704" s="16"/>
      <c r="L2704" s="17"/>
      <c r="M2704" s="16"/>
      <c r="N2704" s="16"/>
      <c r="O2704" s="16"/>
      <c r="P2704" s="16"/>
      <c r="Q2704" s="16"/>
      <c r="R2704" s="17"/>
      <c r="S2704" s="17"/>
      <c r="T2704" s="18"/>
      <c r="U2704" s="17"/>
      <c r="V2704" s="17"/>
      <c r="W2704" s="17"/>
      <c r="X2704" s="17"/>
      <c r="Y2704" s="17"/>
      <c r="Z2704" s="17"/>
      <c r="AA2704" s="17"/>
      <c r="AB2704" s="17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  <c r="BD2704" s="18"/>
      <c r="BE2704" s="18"/>
    </row>
    <row r="2705" spans="1:57" hidden="1" x14ac:dyDescent="0.3">
      <c r="A2705" s="15"/>
      <c r="B2705" s="15"/>
      <c r="C2705" s="15"/>
      <c r="D2705" s="16"/>
      <c r="E2705" s="16"/>
      <c r="F2705" s="16"/>
      <c r="G2705" s="16"/>
      <c r="H2705" s="15"/>
      <c r="I2705" s="15"/>
      <c r="J2705" s="16"/>
      <c r="K2705" s="16"/>
      <c r="L2705" s="17"/>
      <c r="M2705" s="16"/>
      <c r="N2705" s="16"/>
      <c r="O2705" s="16"/>
      <c r="P2705" s="16"/>
      <c r="Q2705" s="16"/>
      <c r="R2705" s="17"/>
      <c r="S2705" s="17"/>
      <c r="T2705" s="18"/>
      <c r="U2705" s="17"/>
      <c r="V2705" s="17"/>
      <c r="W2705" s="17"/>
      <c r="X2705" s="17"/>
      <c r="Y2705" s="17"/>
      <c r="Z2705" s="17"/>
      <c r="AA2705" s="17"/>
      <c r="AB2705" s="17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  <c r="BD2705" s="18"/>
      <c r="BE2705" s="18"/>
    </row>
    <row r="2706" spans="1:57" hidden="1" x14ac:dyDescent="0.3">
      <c r="A2706" s="15"/>
      <c r="B2706" s="15"/>
      <c r="C2706" s="15"/>
      <c r="D2706" s="16"/>
      <c r="E2706" s="16"/>
      <c r="F2706" s="16"/>
      <c r="G2706" s="16"/>
      <c r="H2706" s="15"/>
      <c r="I2706" s="15"/>
      <c r="J2706" s="16"/>
      <c r="K2706" s="16"/>
      <c r="L2706" s="17"/>
      <c r="M2706" s="16"/>
      <c r="N2706" s="16"/>
      <c r="O2706" s="16"/>
      <c r="P2706" s="16"/>
      <c r="Q2706" s="16"/>
      <c r="R2706" s="17"/>
      <c r="S2706" s="17"/>
      <c r="T2706" s="18"/>
      <c r="U2706" s="17"/>
      <c r="V2706" s="17"/>
      <c r="W2706" s="17"/>
      <c r="X2706" s="17"/>
      <c r="Y2706" s="17"/>
      <c r="Z2706" s="17"/>
      <c r="AA2706" s="17"/>
      <c r="AB2706" s="17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  <c r="BD2706" s="18"/>
      <c r="BE2706" s="18"/>
    </row>
    <row r="2707" spans="1:57" hidden="1" x14ac:dyDescent="0.3">
      <c r="A2707" s="15"/>
      <c r="B2707" s="15"/>
      <c r="C2707" s="15"/>
      <c r="D2707" s="16"/>
      <c r="E2707" s="16"/>
      <c r="F2707" s="16"/>
      <c r="G2707" s="16"/>
      <c r="H2707" s="15"/>
      <c r="I2707" s="15"/>
      <c r="J2707" s="16"/>
      <c r="K2707" s="16"/>
      <c r="L2707" s="17"/>
      <c r="M2707" s="16"/>
      <c r="N2707" s="16"/>
      <c r="O2707" s="16"/>
      <c r="P2707" s="16"/>
      <c r="Q2707" s="16"/>
      <c r="R2707" s="17"/>
      <c r="S2707" s="17"/>
      <c r="T2707" s="18"/>
      <c r="U2707" s="17"/>
      <c r="V2707" s="17"/>
      <c r="W2707" s="17"/>
      <c r="X2707" s="17"/>
      <c r="Y2707" s="17"/>
      <c r="Z2707" s="17"/>
      <c r="AA2707" s="17"/>
      <c r="AB2707" s="17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  <c r="BD2707" s="18"/>
      <c r="BE2707" s="18"/>
    </row>
    <row r="2708" spans="1:57" hidden="1" x14ac:dyDescent="0.3">
      <c r="A2708" s="15"/>
      <c r="B2708" s="15"/>
      <c r="C2708" s="15"/>
      <c r="D2708" s="16"/>
      <c r="E2708" s="16"/>
      <c r="F2708" s="16"/>
      <c r="G2708" s="16"/>
      <c r="H2708" s="15"/>
      <c r="I2708" s="15"/>
      <c r="J2708" s="16"/>
      <c r="K2708" s="16"/>
      <c r="L2708" s="17"/>
      <c r="M2708" s="16"/>
      <c r="N2708" s="16"/>
      <c r="O2708" s="16"/>
      <c r="P2708" s="16"/>
      <c r="Q2708" s="16"/>
      <c r="R2708" s="17"/>
      <c r="S2708" s="17"/>
      <c r="T2708" s="18"/>
      <c r="U2708" s="17"/>
      <c r="V2708" s="17"/>
      <c r="W2708" s="17"/>
      <c r="X2708" s="17"/>
      <c r="Y2708" s="17"/>
      <c r="Z2708" s="17"/>
      <c r="AA2708" s="17"/>
      <c r="AB2708" s="17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  <c r="BD2708" s="18"/>
      <c r="BE2708" s="18"/>
    </row>
    <row r="2709" spans="1:57" hidden="1" x14ac:dyDescent="0.3">
      <c r="A2709" s="15"/>
      <c r="B2709" s="15"/>
      <c r="C2709" s="15"/>
      <c r="D2709" s="16"/>
      <c r="E2709" s="16"/>
      <c r="F2709" s="16"/>
      <c r="G2709" s="16"/>
      <c r="H2709" s="15"/>
      <c r="I2709" s="15"/>
      <c r="J2709" s="16"/>
      <c r="K2709" s="16"/>
      <c r="L2709" s="17"/>
      <c r="M2709" s="16"/>
      <c r="N2709" s="16"/>
      <c r="O2709" s="16"/>
      <c r="P2709" s="16"/>
      <c r="Q2709" s="16"/>
      <c r="R2709" s="17"/>
      <c r="S2709" s="17"/>
      <c r="T2709" s="18"/>
      <c r="U2709" s="17"/>
      <c r="V2709" s="17"/>
      <c r="W2709" s="17"/>
      <c r="X2709" s="17"/>
      <c r="Y2709" s="17"/>
      <c r="Z2709" s="17"/>
      <c r="AA2709" s="17"/>
      <c r="AB2709" s="17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  <c r="BD2709" s="18"/>
      <c r="BE2709" s="18"/>
    </row>
    <row r="2710" spans="1:57" hidden="1" x14ac:dyDescent="0.3">
      <c r="A2710" s="15"/>
      <c r="B2710" s="15"/>
      <c r="C2710" s="15"/>
      <c r="D2710" s="16"/>
      <c r="E2710" s="16"/>
      <c r="F2710" s="16"/>
      <c r="G2710" s="16"/>
      <c r="H2710" s="15"/>
      <c r="I2710" s="15"/>
      <c r="J2710" s="16"/>
      <c r="K2710" s="16"/>
      <c r="L2710" s="17"/>
      <c r="M2710" s="16"/>
      <c r="N2710" s="16"/>
      <c r="O2710" s="16"/>
      <c r="P2710" s="16"/>
      <c r="Q2710" s="16"/>
      <c r="R2710" s="17"/>
      <c r="S2710" s="17"/>
      <c r="T2710" s="18"/>
      <c r="U2710" s="17"/>
      <c r="V2710" s="17"/>
      <c r="W2710" s="17"/>
      <c r="X2710" s="17"/>
      <c r="Y2710" s="17"/>
      <c r="Z2710" s="17"/>
      <c r="AA2710" s="17"/>
      <c r="AB2710" s="17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  <c r="BD2710" s="18"/>
      <c r="BE2710" s="18"/>
    </row>
    <row r="2711" spans="1:57" hidden="1" x14ac:dyDescent="0.3">
      <c r="A2711" s="15"/>
      <c r="B2711" s="15"/>
      <c r="C2711" s="15"/>
      <c r="D2711" s="16"/>
      <c r="E2711" s="16"/>
      <c r="F2711" s="16"/>
      <c r="G2711" s="16"/>
      <c r="H2711" s="15"/>
      <c r="I2711" s="15"/>
      <c r="J2711" s="16"/>
      <c r="K2711" s="16"/>
      <c r="L2711" s="17"/>
      <c r="M2711" s="16"/>
      <c r="N2711" s="16"/>
      <c r="O2711" s="16"/>
      <c r="P2711" s="16"/>
      <c r="Q2711" s="16"/>
      <c r="R2711" s="17"/>
      <c r="S2711" s="17"/>
      <c r="T2711" s="18"/>
      <c r="U2711" s="17"/>
      <c r="V2711" s="17"/>
      <c r="W2711" s="17"/>
      <c r="X2711" s="17"/>
      <c r="Y2711" s="17"/>
      <c r="Z2711" s="17"/>
      <c r="AA2711" s="17"/>
      <c r="AB2711" s="17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  <c r="BD2711" s="18"/>
      <c r="BE2711" s="18"/>
    </row>
    <row r="2712" spans="1:57" hidden="1" x14ac:dyDescent="0.3">
      <c r="A2712" s="15"/>
      <c r="B2712" s="15"/>
      <c r="C2712" s="15"/>
      <c r="D2712" s="16"/>
      <c r="E2712" s="16"/>
      <c r="F2712" s="16"/>
      <c r="G2712" s="16"/>
      <c r="H2712" s="15"/>
      <c r="I2712" s="15"/>
      <c r="J2712" s="16"/>
      <c r="K2712" s="16"/>
      <c r="L2712" s="17"/>
      <c r="M2712" s="16"/>
      <c r="N2712" s="16"/>
      <c r="O2712" s="16"/>
      <c r="P2712" s="16"/>
      <c r="Q2712" s="16"/>
      <c r="R2712" s="17"/>
      <c r="S2712" s="17"/>
      <c r="T2712" s="18"/>
      <c r="U2712" s="17"/>
      <c r="V2712" s="17"/>
      <c r="W2712" s="17"/>
      <c r="X2712" s="17"/>
      <c r="Y2712" s="17"/>
      <c r="Z2712" s="17"/>
      <c r="AA2712" s="17"/>
      <c r="AB2712" s="17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  <c r="BD2712" s="18"/>
      <c r="BE2712" s="18"/>
    </row>
    <row r="2713" spans="1:57" hidden="1" x14ac:dyDescent="0.3">
      <c r="A2713" s="15"/>
      <c r="B2713" s="15"/>
      <c r="C2713" s="15"/>
      <c r="D2713" s="16"/>
      <c r="E2713" s="16"/>
      <c r="F2713" s="16"/>
      <c r="G2713" s="16"/>
      <c r="H2713" s="15"/>
      <c r="I2713" s="15"/>
      <c r="J2713" s="16"/>
      <c r="K2713" s="16"/>
      <c r="L2713" s="17"/>
      <c r="M2713" s="16"/>
      <c r="N2713" s="16"/>
      <c r="O2713" s="16"/>
      <c r="P2713" s="16"/>
      <c r="Q2713" s="16"/>
      <c r="R2713" s="17"/>
      <c r="S2713" s="17"/>
      <c r="T2713" s="18"/>
      <c r="U2713" s="17"/>
      <c r="V2713" s="17"/>
      <c r="W2713" s="17"/>
      <c r="X2713" s="17"/>
      <c r="Y2713" s="17"/>
      <c r="Z2713" s="17"/>
      <c r="AA2713" s="17"/>
      <c r="AB2713" s="17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  <c r="BD2713" s="18"/>
      <c r="BE2713" s="18"/>
    </row>
    <row r="2714" spans="1:57" hidden="1" x14ac:dyDescent="0.3">
      <c r="A2714" s="15"/>
      <c r="B2714" s="15"/>
      <c r="C2714" s="15"/>
      <c r="D2714" s="16"/>
      <c r="E2714" s="16"/>
      <c r="F2714" s="16"/>
      <c r="G2714" s="16"/>
      <c r="H2714" s="15"/>
      <c r="I2714" s="15"/>
      <c r="J2714" s="16"/>
      <c r="K2714" s="16"/>
      <c r="L2714" s="17"/>
      <c r="M2714" s="16"/>
      <c r="N2714" s="16"/>
      <c r="O2714" s="16"/>
      <c r="P2714" s="16"/>
      <c r="Q2714" s="16"/>
      <c r="R2714" s="17"/>
      <c r="S2714" s="17"/>
      <c r="T2714" s="18"/>
      <c r="U2714" s="17"/>
      <c r="V2714" s="17"/>
      <c r="W2714" s="17"/>
      <c r="X2714" s="17"/>
      <c r="Y2714" s="17"/>
      <c r="Z2714" s="17"/>
      <c r="AA2714" s="17"/>
      <c r="AB2714" s="17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  <c r="BD2714" s="18"/>
      <c r="BE2714" s="18"/>
    </row>
    <row r="2715" spans="1:57" hidden="1" x14ac:dyDescent="0.3">
      <c r="A2715" s="15"/>
      <c r="B2715" s="15"/>
      <c r="C2715" s="15"/>
      <c r="D2715" s="16"/>
      <c r="E2715" s="16"/>
      <c r="F2715" s="16"/>
      <c r="G2715" s="16"/>
      <c r="H2715" s="15"/>
      <c r="I2715" s="15"/>
      <c r="J2715" s="16"/>
      <c r="K2715" s="16"/>
      <c r="L2715" s="17"/>
      <c r="M2715" s="16"/>
      <c r="N2715" s="16"/>
      <c r="O2715" s="16"/>
      <c r="P2715" s="16"/>
      <c r="Q2715" s="16"/>
      <c r="R2715" s="17"/>
      <c r="S2715" s="17"/>
      <c r="T2715" s="18"/>
      <c r="U2715" s="17"/>
      <c r="V2715" s="17"/>
      <c r="W2715" s="17"/>
      <c r="X2715" s="17"/>
      <c r="Y2715" s="17"/>
      <c r="Z2715" s="17"/>
      <c r="AA2715" s="17"/>
      <c r="AB2715" s="17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  <c r="BD2715" s="18"/>
      <c r="BE2715" s="18"/>
    </row>
    <row r="2716" spans="1:57" hidden="1" x14ac:dyDescent="0.3">
      <c r="A2716" s="15"/>
      <c r="B2716" s="15"/>
      <c r="C2716" s="15"/>
      <c r="D2716" s="16"/>
      <c r="E2716" s="16"/>
      <c r="F2716" s="16"/>
      <c r="G2716" s="16"/>
      <c r="H2716" s="15"/>
      <c r="I2716" s="15"/>
      <c r="J2716" s="16"/>
      <c r="K2716" s="16"/>
      <c r="L2716" s="17"/>
      <c r="M2716" s="16"/>
      <c r="N2716" s="16"/>
      <c r="O2716" s="16"/>
      <c r="P2716" s="16"/>
      <c r="Q2716" s="16"/>
      <c r="R2716" s="17"/>
      <c r="S2716" s="17"/>
      <c r="T2716" s="18"/>
      <c r="U2716" s="17"/>
      <c r="V2716" s="17"/>
      <c r="W2716" s="17"/>
      <c r="X2716" s="17"/>
      <c r="Y2716" s="17"/>
      <c r="Z2716" s="17"/>
      <c r="AA2716" s="17"/>
      <c r="AB2716" s="17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  <c r="BD2716" s="18"/>
      <c r="BE2716" s="18"/>
    </row>
    <row r="2717" spans="1:57" hidden="1" x14ac:dyDescent="0.3">
      <c r="A2717" s="15"/>
      <c r="B2717" s="15"/>
      <c r="C2717" s="15"/>
      <c r="D2717" s="16"/>
      <c r="E2717" s="16"/>
      <c r="F2717" s="16"/>
      <c r="G2717" s="16"/>
      <c r="H2717" s="15"/>
      <c r="I2717" s="15"/>
      <c r="J2717" s="16"/>
      <c r="K2717" s="16"/>
      <c r="L2717" s="17"/>
      <c r="M2717" s="16"/>
      <c r="N2717" s="16"/>
      <c r="O2717" s="16"/>
      <c r="P2717" s="16"/>
      <c r="Q2717" s="16"/>
      <c r="R2717" s="17"/>
      <c r="S2717" s="17"/>
      <c r="T2717" s="18"/>
      <c r="U2717" s="17"/>
      <c r="V2717" s="17"/>
      <c r="W2717" s="17"/>
      <c r="X2717" s="17"/>
      <c r="Y2717" s="17"/>
      <c r="Z2717" s="17"/>
      <c r="AA2717" s="17"/>
      <c r="AB2717" s="17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  <c r="BD2717" s="18"/>
      <c r="BE2717" s="18"/>
    </row>
    <row r="2718" spans="1:57" hidden="1" x14ac:dyDescent="0.3">
      <c r="A2718" s="15"/>
      <c r="B2718" s="15"/>
      <c r="C2718" s="15"/>
      <c r="D2718" s="16"/>
      <c r="E2718" s="16"/>
      <c r="F2718" s="16"/>
      <c r="G2718" s="16"/>
      <c r="H2718" s="15"/>
      <c r="I2718" s="15"/>
      <c r="J2718" s="16"/>
      <c r="K2718" s="16"/>
      <c r="L2718" s="17"/>
      <c r="M2718" s="16"/>
      <c r="N2718" s="16"/>
      <c r="O2718" s="16"/>
      <c r="P2718" s="16"/>
      <c r="Q2718" s="16"/>
      <c r="R2718" s="17"/>
      <c r="S2718" s="17"/>
      <c r="T2718" s="18"/>
      <c r="U2718" s="17"/>
      <c r="V2718" s="17"/>
      <c r="W2718" s="17"/>
      <c r="X2718" s="17"/>
      <c r="Y2718" s="17"/>
      <c r="Z2718" s="17"/>
      <c r="AA2718" s="17"/>
      <c r="AB2718" s="17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  <c r="BD2718" s="18"/>
      <c r="BE2718" s="18"/>
    </row>
    <row r="2719" spans="1:57" hidden="1" x14ac:dyDescent="0.3">
      <c r="A2719" s="15"/>
      <c r="B2719" s="15"/>
      <c r="C2719" s="15"/>
      <c r="D2719" s="16"/>
      <c r="E2719" s="16"/>
      <c r="F2719" s="16"/>
      <c r="G2719" s="16"/>
      <c r="H2719" s="15"/>
      <c r="I2719" s="15"/>
      <c r="J2719" s="16"/>
      <c r="K2719" s="16"/>
      <c r="L2719" s="17"/>
      <c r="M2719" s="16"/>
      <c r="N2719" s="16"/>
      <c r="O2719" s="16"/>
      <c r="P2719" s="16"/>
      <c r="Q2719" s="16"/>
      <c r="R2719" s="17"/>
      <c r="S2719" s="17"/>
      <c r="T2719" s="18"/>
      <c r="U2719" s="17"/>
      <c r="V2719" s="17"/>
      <c r="W2719" s="17"/>
      <c r="X2719" s="17"/>
      <c r="Y2719" s="17"/>
      <c r="Z2719" s="17"/>
      <c r="AA2719" s="17"/>
      <c r="AB2719" s="17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  <c r="BD2719" s="18"/>
      <c r="BE2719" s="18"/>
    </row>
    <row r="2720" spans="1:57" hidden="1" x14ac:dyDescent="0.3">
      <c r="A2720" s="15"/>
      <c r="B2720" s="15"/>
      <c r="C2720" s="15"/>
      <c r="D2720" s="16"/>
      <c r="E2720" s="16"/>
      <c r="F2720" s="16"/>
      <c r="G2720" s="16"/>
      <c r="H2720" s="15"/>
      <c r="I2720" s="15"/>
      <c r="J2720" s="16"/>
      <c r="K2720" s="16"/>
      <c r="L2720" s="17"/>
      <c r="M2720" s="16"/>
      <c r="N2720" s="16"/>
      <c r="O2720" s="16"/>
      <c r="P2720" s="16"/>
      <c r="Q2720" s="16"/>
      <c r="R2720" s="17"/>
      <c r="S2720" s="17"/>
      <c r="T2720" s="18"/>
      <c r="U2720" s="17"/>
      <c r="V2720" s="17"/>
      <c r="W2720" s="17"/>
      <c r="X2720" s="17"/>
      <c r="Y2720" s="17"/>
      <c r="Z2720" s="17"/>
      <c r="AA2720" s="17"/>
      <c r="AB2720" s="17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  <c r="BD2720" s="18"/>
      <c r="BE2720" s="18"/>
    </row>
    <row r="2721" spans="1:57" hidden="1" x14ac:dyDescent="0.3">
      <c r="A2721" s="15"/>
      <c r="B2721" s="15"/>
      <c r="C2721" s="15"/>
      <c r="D2721" s="16"/>
      <c r="E2721" s="16"/>
      <c r="F2721" s="16"/>
      <c r="G2721" s="16"/>
      <c r="H2721" s="15"/>
      <c r="I2721" s="15"/>
      <c r="J2721" s="16"/>
      <c r="K2721" s="16"/>
      <c r="L2721" s="17"/>
      <c r="M2721" s="16"/>
      <c r="N2721" s="16"/>
      <c r="O2721" s="16"/>
      <c r="P2721" s="16"/>
      <c r="Q2721" s="16"/>
      <c r="R2721" s="17"/>
      <c r="S2721" s="17"/>
      <c r="T2721" s="18"/>
      <c r="U2721" s="17"/>
      <c r="V2721" s="17"/>
      <c r="W2721" s="17"/>
      <c r="X2721" s="17"/>
      <c r="Y2721" s="17"/>
      <c r="Z2721" s="17"/>
      <c r="AA2721" s="17"/>
      <c r="AB2721" s="17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  <c r="BD2721" s="18"/>
      <c r="BE2721" s="18"/>
    </row>
    <row r="2722" spans="1:57" hidden="1" x14ac:dyDescent="0.3">
      <c r="A2722" s="15"/>
      <c r="B2722" s="15"/>
      <c r="C2722" s="15"/>
      <c r="D2722" s="16"/>
      <c r="E2722" s="16"/>
      <c r="F2722" s="16"/>
      <c r="G2722" s="16"/>
      <c r="H2722" s="15"/>
      <c r="I2722" s="15"/>
      <c r="J2722" s="16"/>
      <c r="K2722" s="16"/>
      <c r="L2722" s="17"/>
      <c r="M2722" s="16"/>
      <c r="N2722" s="16"/>
      <c r="O2722" s="16"/>
      <c r="P2722" s="16"/>
      <c r="Q2722" s="16"/>
      <c r="R2722" s="17"/>
      <c r="S2722" s="17"/>
      <c r="T2722" s="18"/>
      <c r="U2722" s="17"/>
      <c r="V2722" s="17"/>
      <c r="W2722" s="17"/>
      <c r="X2722" s="17"/>
      <c r="Y2722" s="17"/>
      <c r="Z2722" s="17"/>
      <c r="AA2722" s="17"/>
      <c r="AB2722" s="17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  <c r="BD2722" s="18"/>
      <c r="BE2722" s="18"/>
    </row>
    <row r="2723" spans="1:57" hidden="1" x14ac:dyDescent="0.3">
      <c r="A2723" s="15"/>
      <c r="B2723" s="15"/>
      <c r="C2723" s="15"/>
      <c r="D2723" s="16"/>
      <c r="E2723" s="16"/>
      <c r="F2723" s="16"/>
      <c r="G2723" s="16"/>
      <c r="H2723" s="15"/>
      <c r="I2723" s="15"/>
      <c r="J2723" s="16"/>
      <c r="K2723" s="16"/>
      <c r="L2723" s="17"/>
      <c r="M2723" s="16"/>
      <c r="N2723" s="16"/>
      <c r="O2723" s="16"/>
      <c r="P2723" s="16"/>
      <c r="Q2723" s="16"/>
      <c r="R2723" s="17"/>
      <c r="S2723" s="17"/>
      <c r="T2723" s="18"/>
      <c r="U2723" s="17"/>
      <c r="V2723" s="17"/>
      <c r="W2723" s="17"/>
      <c r="X2723" s="17"/>
      <c r="Y2723" s="17"/>
      <c r="Z2723" s="17"/>
      <c r="AA2723" s="17"/>
      <c r="AB2723" s="17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  <c r="BD2723" s="18"/>
      <c r="BE2723" s="18"/>
    </row>
    <row r="2724" spans="1:57" hidden="1" x14ac:dyDescent="0.3">
      <c r="A2724" s="15"/>
      <c r="B2724" s="15"/>
      <c r="C2724" s="15"/>
      <c r="D2724" s="16"/>
      <c r="E2724" s="16"/>
      <c r="F2724" s="16"/>
      <c r="G2724" s="16"/>
      <c r="H2724" s="15"/>
      <c r="I2724" s="15"/>
      <c r="J2724" s="16"/>
      <c r="K2724" s="16"/>
      <c r="L2724" s="17"/>
      <c r="M2724" s="16"/>
      <c r="N2724" s="16"/>
      <c r="O2724" s="16"/>
      <c r="P2724" s="16"/>
      <c r="Q2724" s="16"/>
      <c r="R2724" s="17"/>
      <c r="S2724" s="17"/>
      <c r="T2724" s="18"/>
      <c r="U2724" s="17"/>
      <c r="V2724" s="17"/>
      <c r="W2724" s="17"/>
      <c r="X2724" s="17"/>
      <c r="Y2724" s="17"/>
      <c r="Z2724" s="17"/>
      <c r="AA2724" s="17"/>
      <c r="AB2724" s="17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  <c r="BD2724" s="18"/>
      <c r="BE2724" s="18"/>
    </row>
    <row r="2725" spans="1:57" hidden="1" x14ac:dyDescent="0.3">
      <c r="A2725" s="15"/>
      <c r="B2725" s="15"/>
      <c r="C2725" s="15"/>
      <c r="D2725" s="16"/>
      <c r="E2725" s="16"/>
      <c r="F2725" s="16"/>
      <c r="G2725" s="16"/>
      <c r="H2725" s="15"/>
      <c r="I2725" s="15"/>
      <c r="J2725" s="16"/>
      <c r="K2725" s="16"/>
      <c r="L2725" s="17"/>
      <c r="M2725" s="16"/>
      <c r="N2725" s="16"/>
      <c r="O2725" s="16"/>
      <c r="P2725" s="16"/>
      <c r="Q2725" s="16"/>
      <c r="R2725" s="17"/>
      <c r="S2725" s="17"/>
      <c r="T2725" s="18"/>
      <c r="U2725" s="17"/>
      <c r="V2725" s="17"/>
      <c r="W2725" s="17"/>
      <c r="X2725" s="17"/>
      <c r="Y2725" s="17"/>
      <c r="Z2725" s="17"/>
      <c r="AA2725" s="17"/>
      <c r="AB2725" s="17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  <c r="BD2725" s="18"/>
      <c r="BE2725" s="18"/>
    </row>
    <row r="2726" spans="1:57" hidden="1" x14ac:dyDescent="0.3">
      <c r="A2726" s="15"/>
      <c r="B2726" s="15"/>
      <c r="C2726" s="15"/>
      <c r="D2726" s="16"/>
      <c r="E2726" s="16"/>
      <c r="F2726" s="16"/>
      <c r="G2726" s="16"/>
      <c r="H2726" s="15"/>
      <c r="I2726" s="15"/>
      <c r="J2726" s="16"/>
      <c r="K2726" s="16"/>
      <c r="L2726" s="17"/>
      <c r="M2726" s="16"/>
      <c r="N2726" s="16"/>
      <c r="O2726" s="16"/>
      <c r="P2726" s="16"/>
      <c r="Q2726" s="16"/>
      <c r="R2726" s="17"/>
      <c r="S2726" s="17"/>
      <c r="T2726" s="18"/>
      <c r="U2726" s="17"/>
      <c r="V2726" s="17"/>
      <c r="W2726" s="17"/>
      <c r="X2726" s="17"/>
      <c r="Y2726" s="17"/>
      <c r="Z2726" s="17"/>
      <c r="AA2726" s="17"/>
      <c r="AB2726" s="17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  <c r="BD2726" s="18"/>
      <c r="BE2726" s="18"/>
    </row>
    <row r="2727" spans="1:57" hidden="1" x14ac:dyDescent="0.3">
      <c r="A2727" s="15"/>
      <c r="B2727" s="15"/>
      <c r="C2727" s="15"/>
      <c r="D2727" s="16"/>
      <c r="E2727" s="16"/>
      <c r="F2727" s="16"/>
      <c r="G2727" s="16"/>
      <c r="H2727" s="15"/>
      <c r="I2727" s="15"/>
      <c r="J2727" s="16"/>
      <c r="K2727" s="16"/>
      <c r="L2727" s="17"/>
      <c r="M2727" s="16"/>
      <c r="N2727" s="16"/>
      <c r="O2727" s="16"/>
      <c r="P2727" s="16"/>
      <c r="Q2727" s="16"/>
      <c r="R2727" s="17"/>
      <c r="S2727" s="17"/>
      <c r="T2727" s="18"/>
      <c r="U2727" s="17"/>
      <c r="V2727" s="17"/>
      <c r="W2727" s="17"/>
      <c r="X2727" s="17"/>
      <c r="Y2727" s="17"/>
      <c r="Z2727" s="17"/>
      <c r="AA2727" s="17"/>
      <c r="AB2727" s="17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  <c r="BD2727" s="18"/>
      <c r="BE2727" s="18"/>
    </row>
    <row r="2728" spans="1:57" hidden="1" x14ac:dyDescent="0.3">
      <c r="A2728" s="15"/>
      <c r="B2728" s="15"/>
      <c r="C2728" s="15"/>
      <c r="D2728" s="16"/>
      <c r="E2728" s="16"/>
      <c r="F2728" s="16"/>
      <c r="G2728" s="16"/>
      <c r="H2728" s="15"/>
      <c r="I2728" s="15"/>
      <c r="J2728" s="16"/>
      <c r="K2728" s="16"/>
      <c r="L2728" s="17"/>
      <c r="M2728" s="16"/>
      <c r="N2728" s="16"/>
      <c r="O2728" s="16"/>
      <c r="P2728" s="16"/>
      <c r="Q2728" s="16"/>
      <c r="R2728" s="17"/>
      <c r="S2728" s="17"/>
      <c r="T2728" s="18"/>
      <c r="U2728" s="17"/>
      <c r="V2728" s="17"/>
      <c r="W2728" s="17"/>
      <c r="X2728" s="17"/>
      <c r="Y2728" s="17"/>
      <c r="Z2728" s="17"/>
      <c r="AA2728" s="17"/>
      <c r="AB2728" s="17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  <c r="BD2728" s="18"/>
      <c r="BE2728" s="18"/>
    </row>
    <row r="2729" spans="1:57" hidden="1" x14ac:dyDescent="0.3">
      <c r="A2729" s="15"/>
      <c r="B2729" s="15"/>
      <c r="C2729" s="15"/>
      <c r="D2729" s="16"/>
      <c r="E2729" s="16"/>
      <c r="F2729" s="16"/>
      <c r="G2729" s="16"/>
      <c r="H2729" s="15"/>
      <c r="I2729" s="15"/>
      <c r="J2729" s="16"/>
      <c r="K2729" s="16"/>
      <c r="L2729" s="17"/>
      <c r="M2729" s="16"/>
      <c r="N2729" s="16"/>
      <c r="O2729" s="16"/>
      <c r="P2729" s="16"/>
      <c r="Q2729" s="16"/>
      <c r="R2729" s="17"/>
      <c r="S2729" s="17"/>
      <c r="T2729" s="18"/>
      <c r="U2729" s="17"/>
      <c r="V2729" s="17"/>
      <c r="W2729" s="17"/>
      <c r="X2729" s="17"/>
      <c r="Y2729" s="17"/>
      <c r="Z2729" s="17"/>
      <c r="AA2729" s="17"/>
      <c r="AB2729" s="17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  <c r="BD2729" s="18"/>
      <c r="BE2729" s="18"/>
    </row>
    <row r="2730" spans="1:57" hidden="1" x14ac:dyDescent="0.3">
      <c r="A2730" s="15"/>
      <c r="B2730" s="15"/>
      <c r="C2730" s="15"/>
      <c r="D2730" s="16"/>
      <c r="E2730" s="16"/>
      <c r="F2730" s="16"/>
      <c r="G2730" s="16"/>
      <c r="H2730" s="15"/>
      <c r="I2730" s="15"/>
      <c r="J2730" s="16"/>
      <c r="K2730" s="16"/>
      <c r="L2730" s="17"/>
      <c r="M2730" s="16"/>
      <c r="N2730" s="16"/>
      <c r="O2730" s="16"/>
      <c r="P2730" s="16"/>
      <c r="Q2730" s="16"/>
      <c r="R2730" s="17"/>
      <c r="S2730" s="17"/>
      <c r="T2730" s="18"/>
      <c r="U2730" s="17"/>
      <c r="V2730" s="17"/>
      <c r="W2730" s="17"/>
      <c r="X2730" s="17"/>
      <c r="Y2730" s="17"/>
      <c r="Z2730" s="17"/>
      <c r="AA2730" s="17"/>
      <c r="AB2730" s="17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  <c r="BD2730" s="18"/>
      <c r="BE2730" s="18"/>
    </row>
    <row r="2731" spans="1:57" hidden="1" x14ac:dyDescent="0.3">
      <c r="A2731" s="15"/>
      <c r="B2731" s="15"/>
      <c r="C2731" s="15"/>
      <c r="D2731" s="16"/>
      <c r="E2731" s="16"/>
      <c r="F2731" s="16"/>
      <c r="G2731" s="16"/>
      <c r="H2731" s="15"/>
      <c r="I2731" s="15"/>
      <c r="J2731" s="16"/>
      <c r="K2731" s="16"/>
      <c r="L2731" s="17"/>
      <c r="M2731" s="16"/>
      <c r="N2731" s="16"/>
      <c r="O2731" s="16"/>
      <c r="P2731" s="16"/>
      <c r="Q2731" s="16"/>
      <c r="R2731" s="17"/>
      <c r="S2731" s="17"/>
      <c r="T2731" s="18"/>
      <c r="U2731" s="17"/>
      <c r="V2731" s="17"/>
      <c r="W2731" s="17"/>
      <c r="X2731" s="17"/>
      <c r="Y2731" s="17"/>
      <c r="Z2731" s="17"/>
      <c r="AA2731" s="17"/>
      <c r="AB2731" s="17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  <c r="BD2731" s="18"/>
      <c r="BE2731" s="18"/>
    </row>
    <row r="2732" spans="1:57" hidden="1" x14ac:dyDescent="0.3">
      <c r="A2732" s="15"/>
      <c r="B2732" s="15"/>
      <c r="C2732" s="15"/>
      <c r="D2732" s="16"/>
      <c r="E2732" s="16"/>
      <c r="F2732" s="16"/>
      <c r="G2732" s="16"/>
      <c r="H2732" s="15"/>
      <c r="I2732" s="15"/>
      <c r="J2732" s="16"/>
      <c r="K2732" s="16"/>
      <c r="L2732" s="17"/>
      <c r="M2732" s="16"/>
      <c r="N2732" s="16"/>
      <c r="O2732" s="16"/>
      <c r="P2732" s="16"/>
      <c r="Q2732" s="16"/>
      <c r="R2732" s="17"/>
      <c r="S2732" s="17"/>
      <c r="T2732" s="18"/>
      <c r="U2732" s="17"/>
      <c r="V2732" s="17"/>
      <c r="W2732" s="17"/>
      <c r="X2732" s="17"/>
      <c r="Y2732" s="17"/>
      <c r="Z2732" s="17"/>
      <c r="AA2732" s="17"/>
      <c r="AB2732" s="17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  <c r="BD2732" s="18"/>
      <c r="BE2732" s="18"/>
    </row>
    <row r="2733" spans="1:57" hidden="1" x14ac:dyDescent="0.3">
      <c r="A2733" s="15"/>
      <c r="B2733" s="15"/>
      <c r="C2733" s="15"/>
      <c r="D2733" s="16"/>
      <c r="E2733" s="16"/>
      <c r="F2733" s="16"/>
      <c r="G2733" s="16"/>
      <c r="H2733" s="15"/>
      <c r="I2733" s="15"/>
      <c r="J2733" s="16"/>
      <c r="K2733" s="16"/>
      <c r="L2733" s="17"/>
      <c r="M2733" s="16"/>
      <c r="N2733" s="16"/>
      <c r="O2733" s="16"/>
      <c r="P2733" s="16"/>
      <c r="Q2733" s="16"/>
      <c r="R2733" s="17"/>
      <c r="S2733" s="17"/>
      <c r="T2733" s="18"/>
      <c r="U2733" s="17"/>
      <c r="V2733" s="17"/>
      <c r="W2733" s="17"/>
      <c r="X2733" s="17"/>
      <c r="Y2733" s="17"/>
      <c r="Z2733" s="17"/>
      <c r="AA2733" s="17"/>
      <c r="AB2733" s="17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  <c r="BD2733" s="18"/>
      <c r="BE2733" s="18"/>
    </row>
    <row r="2734" spans="1:57" hidden="1" x14ac:dyDescent="0.3">
      <c r="A2734" s="15"/>
      <c r="B2734" s="15"/>
      <c r="C2734" s="15"/>
      <c r="D2734" s="16"/>
      <c r="E2734" s="16"/>
      <c r="F2734" s="16"/>
      <c r="G2734" s="16"/>
      <c r="H2734" s="15"/>
      <c r="I2734" s="15"/>
      <c r="J2734" s="16"/>
      <c r="K2734" s="16"/>
      <c r="L2734" s="17"/>
      <c r="M2734" s="16"/>
      <c r="N2734" s="16"/>
      <c r="O2734" s="16"/>
      <c r="P2734" s="16"/>
      <c r="Q2734" s="16"/>
      <c r="R2734" s="17"/>
      <c r="S2734" s="17"/>
      <c r="T2734" s="18"/>
      <c r="U2734" s="17"/>
      <c r="V2734" s="17"/>
      <c r="W2734" s="17"/>
      <c r="X2734" s="17"/>
      <c r="Y2734" s="17"/>
      <c r="Z2734" s="17"/>
      <c r="AA2734" s="17"/>
      <c r="AB2734" s="17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  <c r="BD2734" s="18"/>
      <c r="BE2734" s="18"/>
    </row>
    <row r="2735" spans="1:57" hidden="1" x14ac:dyDescent="0.3">
      <c r="A2735" s="15"/>
      <c r="B2735" s="15"/>
      <c r="C2735" s="15"/>
      <c r="D2735" s="16"/>
      <c r="E2735" s="16"/>
      <c r="F2735" s="16"/>
      <c r="G2735" s="16"/>
      <c r="H2735" s="15"/>
      <c r="I2735" s="15"/>
      <c r="J2735" s="16"/>
      <c r="K2735" s="16"/>
      <c r="L2735" s="17"/>
      <c r="M2735" s="16"/>
      <c r="N2735" s="16"/>
      <c r="O2735" s="16"/>
      <c r="P2735" s="16"/>
      <c r="Q2735" s="16"/>
      <c r="R2735" s="17"/>
      <c r="S2735" s="17"/>
      <c r="T2735" s="18"/>
      <c r="U2735" s="17"/>
      <c r="V2735" s="17"/>
      <c r="W2735" s="17"/>
      <c r="X2735" s="17"/>
      <c r="Y2735" s="17"/>
      <c r="Z2735" s="17"/>
      <c r="AA2735" s="17"/>
      <c r="AB2735" s="17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  <c r="BD2735" s="18"/>
      <c r="BE2735" s="18"/>
    </row>
    <row r="2736" spans="1:57" hidden="1" x14ac:dyDescent="0.3">
      <c r="A2736" s="15"/>
      <c r="B2736" s="15"/>
      <c r="C2736" s="15"/>
      <c r="D2736" s="16"/>
      <c r="E2736" s="16"/>
      <c r="F2736" s="16"/>
      <c r="G2736" s="16"/>
      <c r="H2736" s="15"/>
      <c r="I2736" s="15"/>
      <c r="J2736" s="16"/>
      <c r="K2736" s="16"/>
      <c r="L2736" s="17"/>
      <c r="M2736" s="16"/>
      <c r="N2736" s="16"/>
      <c r="O2736" s="16"/>
      <c r="P2736" s="16"/>
      <c r="Q2736" s="16"/>
      <c r="R2736" s="17"/>
      <c r="S2736" s="17"/>
      <c r="T2736" s="18"/>
      <c r="U2736" s="17"/>
      <c r="V2736" s="17"/>
      <c r="W2736" s="17"/>
      <c r="X2736" s="17"/>
      <c r="Y2736" s="17"/>
      <c r="Z2736" s="17"/>
      <c r="AA2736" s="17"/>
      <c r="AB2736" s="17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  <c r="BD2736" s="18"/>
      <c r="BE2736" s="18"/>
    </row>
    <row r="2737" spans="1:57" hidden="1" x14ac:dyDescent="0.3">
      <c r="A2737" s="15"/>
      <c r="B2737" s="15"/>
      <c r="C2737" s="15"/>
      <c r="D2737" s="16"/>
      <c r="E2737" s="16"/>
      <c r="F2737" s="16"/>
      <c r="G2737" s="16"/>
      <c r="H2737" s="15"/>
      <c r="I2737" s="15"/>
      <c r="J2737" s="16"/>
      <c r="K2737" s="16"/>
      <c r="L2737" s="17"/>
      <c r="M2737" s="16"/>
      <c r="N2737" s="16"/>
      <c r="O2737" s="16"/>
      <c r="P2737" s="16"/>
      <c r="Q2737" s="16"/>
      <c r="R2737" s="17"/>
      <c r="S2737" s="17"/>
      <c r="T2737" s="18"/>
      <c r="U2737" s="17"/>
      <c r="V2737" s="17"/>
      <c r="W2737" s="17"/>
      <c r="X2737" s="17"/>
      <c r="Y2737" s="17"/>
      <c r="Z2737" s="17"/>
      <c r="AA2737" s="17"/>
      <c r="AB2737" s="17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  <c r="BD2737" s="18"/>
      <c r="BE2737" s="18"/>
    </row>
    <row r="2738" spans="1:57" hidden="1" x14ac:dyDescent="0.3">
      <c r="A2738" s="15"/>
      <c r="B2738" s="15"/>
      <c r="C2738" s="15"/>
      <c r="D2738" s="16"/>
      <c r="E2738" s="16"/>
      <c r="F2738" s="16"/>
      <c r="G2738" s="16"/>
      <c r="H2738" s="15"/>
      <c r="I2738" s="15"/>
      <c r="J2738" s="16"/>
      <c r="K2738" s="16"/>
      <c r="L2738" s="17"/>
      <c r="M2738" s="16"/>
      <c r="N2738" s="16"/>
      <c r="O2738" s="16"/>
      <c r="P2738" s="16"/>
      <c r="Q2738" s="16"/>
      <c r="R2738" s="17"/>
      <c r="S2738" s="17"/>
      <c r="T2738" s="18"/>
      <c r="U2738" s="17"/>
      <c r="V2738" s="17"/>
      <c r="W2738" s="17"/>
      <c r="X2738" s="17"/>
      <c r="Y2738" s="17"/>
      <c r="Z2738" s="17"/>
      <c r="AA2738" s="17"/>
      <c r="AB2738" s="17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  <c r="BD2738" s="18"/>
      <c r="BE2738" s="18"/>
    </row>
    <row r="2739" spans="1:57" hidden="1" x14ac:dyDescent="0.3">
      <c r="A2739" s="15"/>
      <c r="B2739" s="15"/>
      <c r="C2739" s="15"/>
      <c r="D2739" s="16"/>
      <c r="E2739" s="16"/>
      <c r="F2739" s="16"/>
      <c r="G2739" s="16"/>
      <c r="H2739" s="15"/>
      <c r="I2739" s="15"/>
      <c r="J2739" s="16"/>
      <c r="K2739" s="16"/>
      <c r="L2739" s="17"/>
      <c r="M2739" s="16"/>
      <c r="N2739" s="16"/>
      <c r="O2739" s="16"/>
      <c r="P2739" s="16"/>
      <c r="Q2739" s="16"/>
      <c r="R2739" s="17"/>
      <c r="S2739" s="17"/>
      <c r="T2739" s="18"/>
      <c r="U2739" s="17"/>
      <c r="V2739" s="17"/>
      <c r="W2739" s="17"/>
      <c r="X2739" s="17"/>
      <c r="Y2739" s="17"/>
      <c r="Z2739" s="17"/>
      <c r="AA2739" s="17"/>
      <c r="AB2739" s="17"/>
      <c r="AC2739" s="18"/>
      <c r="AD2739" s="18"/>
      <c r="AE2739" s="18"/>
      <c r="AF2739" s="18"/>
      <c r="AG2739" s="18"/>
      <c r="AH2739" s="18"/>
      <c r="AI2739" s="18"/>
      <c r="AJ2739" s="18"/>
      <c r="AK2739" s="18"/>
      <c r="AL2739" s="18"/>
      <c r="AM2739" s="18"/>
      <c r="AN2739" s="18"/>
      <c r="AO2739" s="18"/>
      <c r="AP2739" s="18"/>
      <c r="AQ2739" s="18"/>
      <c r="AR2739" s="18"/>
      <c r="AS2739" s="18"/>
      <c r="AT2739" s="18"/>
      <c r="AU2739" s="18"/>
      <c r="AV2739" s="18"/>
      <c r="AW2739" s="18"/>
      <c r="AX2739" s="18"/>
      <c r="AY2739" s="18"/>
      <c r="AZ2739" s="18"/>
      <c r="BA2739" s="18"/>
      <c r="BB2739" s="18"/>
      <c r="BC2739" s="18"/>
      <c r="BD2739" s="18"/>
      <c r="BE2739" s="18"/>
    </row>
    <row r="2740" spans="1:57" hidden="1" x14ac:dyDescent="0.3">
      <c r="A2740" s="15"/>
      <c r="B2740" s="15"/>
      <c r="C2740" s="15"/>
      <c r="D2740" s="16"/>
      <c r="E2740" s="16"/>
      <c r="F2740" s="16"/>
      <c r="G2740" s="16"/>
      <c r="H2740" s="15"/>
      <c r="I2740" s="15"/>
      <c r="J2740" s="16"/>
      <c r="K2740" s="16"/>
      <c r="L2740" s="17"/>
      <c r="M2740" s="16"/>
      <c r="N2740" s="16"/>
      <c r="O2740" s="16"/>
      <c r="P2740" s="16"/>
      <c r="Q2740" s="16"/>
      <c r="R2740" s="17"/>
      <c r="S2740" s="17"/>
      <c r="T2740" s="18"/>
      <c r="U2740" s="17"/>
      <c r="V2740" s="17"/>
      <c r="W2740" s="17"/>
      <c r="X2740" s="17"/>
      <c r="Y2740" s="17"/>
      <c r="Z2740" s="17"/>
      <c r="AA2740" s="17"/>
      <c r="AB2740" s="17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  <c r="BD2740" s="18"/>
      <c r="BE2740" s="18"/>
    </row>
    <row r="2741" spans="1:57" hidden="1" x14ac:dyDescent="0.3">
      <c r="A2741" s="15"/>
      <c r="B2741" s="15"/>
      <c r="C2741" s="15"/>
      <c r="D2741" s="16"/>
      <c r="E2741" s="16"/>
      <c r="F2741" s="16"/>
      <c r="G2741" s="16"/>
      <c r="H2741" s="15"/>
      <c r="I2741" s="15"/>
      <c r="J2741" s="16"/>
      <c r="K2741" s="16"/>
      <c r="L2741" s="17"/>
      <c r="M2741" s="16"/>
      <c r="N2741" s="16"/>
      <c r="O2741" s="16"/>
      <c r="P2741" s="16"/>
      <c r="Q2741" s="16"/>
      <c r="R2741" s="17"/>
      <c r="S2741" s="17"/>
      <c r="T2741" s="18"/>
      <c r="U2741" s="17"/>
      <c r="V2741" s="17"/>
      <c r="W2741" s="17"/>
      <c r="X2741" s="17"/>
      <c r="Y2741" s="17"/>
      <c r="Z2741" s="17"/>
      <c r="AA2741" s="17"/>
      <c r="AB2741" s="17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  <c r="BD2741" s="18"/>
      <c r="BE2741" s="18"/>
    </row>
    <row r="2742" spans="1:57" hidden="1" x14ac:dyDescent="0.3">
      <c r="A2742" s="15"/>
      <c r="B2742" s="15"/>
      <c r="C2742" s="15"/>
      <c r="D2742" s="16"/>
      <c r="E2742" s="16"/>
      <c r="F2742" s="16"/>
      <c r="G2742" s="16"/>
      <c r="H2742" s="15"/>
      <c r="I2742" s="15"/>
      <c r="J2742" s="16"/>
      <c r="K2742" s="16"/>
      <c r="L2742" s="17"/>
      <c r="M2742" s="16"/>
      <c r="N2742" s="16"/>
      <c r="O2742" s="16"/>
      <c r="P2742" s="16"/>
      <c r="Q2742" s="16"/>
      <c r="R2742" s="17"/>
      <c r="S2742" s="17"/>
      <c r="T2742" s="18"/>
      <c r="U2742" s="17"/>
      <c r="V2742" s="17"/>
      <c r="W2742" s="17"/>
      <c r="X2742" s="17"/>
      <c r="Y2742" s="17"/>
      <c r="Z2742" s="17"/>
      <c r="AA2742" s="17"/>
      <c r="AB2742" s="17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  <c r="BD2742" s="18"/>
      <c r="BE2742" s="18"/>
    </row>
    <row r="2743" spans="1:57" hidden="1" x14ac:dyDescent="0.3">
      <c r="A2743" s="15"/>
      <c r="B2743" s="15"/>
      <c r="C2743" s="15"/>
      <c r="D2743" s="16"/>
      <c r="E2743" s="16"/>
      <c r="F2743" s="16"/>
      <c r="G2743" s="16"/>
      <c r="H2743" s="15"/>
      <c r="I2743" s="15"/>
      <c r="J2743" s="16"/>
      <c r="K2743" s="16"/>
      <c r="L2743" s="17"/>
      <c r="M2743" s="16"/>
      <c r="N2743" s="16"/>
      <c r="O2743" s="16"/>
      <c r="P2743" s="16"/>
      <c r="Q2743" s="16"/>
      <c r="R2743" s="17"/>
      <c r="S2743" s="17"/>
      <c r="T2743" s="18"/>
      <c r="U2743" s="17"/>
      <c r="V2743" s="17"/>
      <c r="W2743" s="17"/>
      <c r="X2743" s="17"/>
      <c r="Y2743" s="17"/>
      <c r="Z2743" s="17"/>
      <c r="AA2743" s="17"/>
      <c r="AB2743" s="17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  <c r="BD2743" s="18"/>
      <c r="BE2743" s="18"/>
    </row>
    <row r="2744" spans="1:57" hidden="1" x14ac:dyDescent="0.3">
      <c r="A2744" s="15"/>
      <c r="B2744" s="15"/>
      <c r="C2744" s="15"/>
      <c r="D2744" s="16"/>
      <c r="E2744" s="16"/>
      <c r="F2744" s="16"/>
      <c r="G2744" s="16"/>
      <c r="H2744" s="15"/>
      <c r="I2744" s="15"/>
      <c r="J2744" s="16"/>
      <c r="K2744" s="16"/>
      <c r="L2744" s="17"/>
      <c r="M2744" s="16"/>
      <c r="N2744" s="16"/>
      <c r="O2744" s="16"/>
      <c r="P2744" s="16"/>
      <c r="Q2744" s="16"/>
      <c r="R2744" s="17"/>
      <c r="S2744" s="17"/>
      <c r="T2744" s="18"/>
      <c r="U2744" s="17"/>
      <c r="V2744" s="17"/>
      <c r="W2744" s="17"/>
      <c r="X2744" s="17"/>
      <c r="Y2744" s="17"/>
      <c r="Z2744" s="17"/>
      <c r="AA2744" s="17"/>
      <c r="AB2744" s="17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  <c r="BD2744" s="18"/>
      <c r="BE2744" s="18"/>
    </row>
    <row r="2745" spans="1:57" hidden="1" x14ac:dyDescent="0.3">
      <c r="A2745" s="15"/>
      <c r="B2745" s="15"/>
      <c r="C2745" s="15"/>
      <c r="D2745" s="16"/>
      <c r="E2745" s="16"/>
      <c r="F2745" s="16"/>
      <c r="G2745" s="16"/>
      <c r="H2745" s="15"/>
      <c r="I2745" s="15"/>
      <c r="J2745" s="16"/>
      <c r="K2745" s="16"/>
      <c r="L2745" s="17"/>
      <c r="M2745" s="16"/>
      <c r="N2745" s="16"/>
      <c r="O2745" s="16"/>
      <c r="P2745" s="16"/>
      <c r="Q2745" s="16"/>
      <c r="R2745" s="17"/>
      <c r="S2745" s="17"/>
      <c r="T2745" s="18"/>
      <c r="U2745" s="17"/>
      <c r="V2745" s="17"/>
      <c r="W2745" s="17"/>
      <c r="X2745" s="17"/>
      <c r="Y2745" s="17"/>
      <c r="Z2745" s="17"/>
      <c r="AA2745" s="17"/>
      <c r="AB2745" s="17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  <c r="BD2745" s="18"/>
      <c r="BE2745" s="18"/>
    </row>
    <row r="2746" spans="1:57" hidden="1" x14ac:dyDescent="0.3">
      <c r="A2746" s="15"/>
      <c r="B2746" s="15"/>
      <c r="C2746" s="15"/>
      <c r="D2746" s="16"/>
      <c r="E2746" s="16"/>
      <c r="F2746" s="16"/>
      <c r="G2746" s="16"/>
      <c r="H2746" s="15"/>
      <c r="I2746" s="15"/>
      <c r="J2746" s="16"/>
      <c r="K2746" s="16"/>
      <c r="L2746" s="17"/>
      <c r="M2746" s="16"/>
      <c r="N2746" s="16"/>
      <c r="O2746" s="16"/>
      <c r="P2746" s="16"/>
      <c r="Q2746" s="16"/>
      <c r="R2746" s="17"/>
      <c r="S2746" s="17"/>
      <c r="T2746" s="18"/>
      <c r="U2746" s="17"/>
      <c r="V2746" s="17"/>
      <c r="W2746" s="17"/>
      <c r="X2746" s="17"/>
      <c r="Y2746" s="17"/>
      <c r="Z2746" s="17"/>
      <c r="AA2746" s="17"/>
      <c r="AB2746" s="17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  <c r="BD2746" s="18"/>
      <c r="BE2746" s="18"/>
    </row>
    <row r="2747" spans="1:57" hidden="1" x14ac:dyDescent="0.3">
      <c r="A2747" s="15"/>
      <c r="B2747" s="15"/>
      <c r="C2747" s="15"/>
      <c r="D2747" s="16"/>
      <c r="E2747" s="16"/>
      <c r="F2747" s="16"/>
      <c r="G2747" s="16"/>
      <c r="H2747" s="15"/>
      <c r="I2747" s="15"/>
      <c r="J2747" s="16"/>
      <c r="K2747" s="16"/>
      <c r="L2747" s="17"/>
      <c r="M2747" s="16"/>
      <c r="N2747" s="16"/>
      <c r="O2747" s="16"/>
      <c r="P2747" s="16"/>
      <c r="Q2747" s="16"/>
      <c r="R2747" s="17"/>
      <c r="S2747" s="17"/>
      <c r="T2747" s="18"/>
      <c r="U2747" s="17"/>
      <c r="V2747" s="17"/>
      <c r="W2747" s="17"/>
      <c r="X2747" s="17"/>
      <c r="Y2747" s="17"/>
      <c r="Z2747" s="17"/>
      <c r="AA2747" s="17"/>
      <c r="AB2747" s="17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  <c r="BD2747" s="18"/>
      <c r="BE2747" s="18"/>
    </row>
    <row r="2748" spans="1:57" hidden="1" x14ac:dyDescent="0.3">
      <c r="A2748" s="15"/>
      <c r="B2748" s="15"/>
      <c r="C2748" s="15"/>
      <c r="D2748" s="16"/>
      <c r="E2748" s="16"/>
      <c r="F2748" s="16"/>
      <c r="G2748" s="16"/>
      <c r="H2748" s="15"/>
      <c r="I2748" s="15"/>
      <c r="J2748" s="16"/>
      <c r="K2748" s="16"/>
      <c r="L2748" s="17"/>
      <c r="M2748" s="16"/>
      <c r="N2748" s="16"/>
      <c r="O2748" s="16"/>
      <c r="P2748" s="16"/>
      <c r="Q2748" s="16"/>
      <c r="R2748" s="17"/>
      <c r="S2748" s="17"/>
      <c r="T2748" s="18"/>
      <c r="U2748" s="17"/>
      <c r="V2748" s="17"/>
      <c r="W2748" s="17"/>
      <c r="X2748" s="17"/>
      <c r="Y2748" s="17"/>
      <c r="Z2748" s="17"/>
      <c r="AA2748" s="17"/>
      <c r="AB2748" s="17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  <c r="BD2748" s="18"/>
      <c r="BE2748" s="18"/>
    </row>
    <row r="2749" spans="1:57" hidden="1" x14ac:dyDescent="0.3">
      <c r="A2749" s="15"/>
      <c r="B2749" s="15"/>
      <c r="C2749" s="15"/>
      <c r="D2749" s="16"/>
      <c r="E2749" s="16"/>
      <c r="F2749" s="16"/>
      <c r="G2749" s="16"/>
      <c r="H2749" s="15"/>
      <c r="I2749" s="15"/>
      <c r="J2749" s="16"/>
      <c r="K2749" s="16"/>
      <c r="L2749" s="17"/>
      <c r="M2749" s="16"/>
      <c r="N2749" s="16"/>
      <c r="O2749" s="16"/>
      <c r="P2749" s="16"/>
      <c r="Q2749" s="16"/>
      <c r="R2749" s="17"/>
      <c r="S2749" s="17"/>
      <c r="T2749" s="18"/>
      <c r="U2749" s="17"/>
      <c r="V2749" s="17"/>
      <c r="W2749" s="17"/>
      <c r="X2749" s="17"/>
      <c r="Y2749" s="17"/>
      <c r="Z2749" s="17"/>
      <c r="AA2749" s="17"/>
      <c r="AB2749" s="17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  <c r="BD2749" s="18"/>
      <c r="BE2749" s="18"/>
    </row>
    <row r="2750" spans="1:57" hidden="1" x14ac:dyDescent="0.3">
      <c r="A2750" s="15"/>
      <c r="B2750" s="15"/>
      <c r="C2750" s="15"/>
      <c r="D2750" s="16"/>
      <c r="E2750" s="16"/>
      <c r="F2750" s="16"/>
      <c r="G2750" s="16"/>
      <c r="H2750" s="15"/>
      <c r="I2750" s="15"/>
      <c r="J2750" s="16"/>
      <c r="K2750" s="16"/>
      <c r="L2750" s="17"/>
      <c r="M2750" s="16"/>
      <c r="N2750" s="16"/>
      <c r="O2750" s="16"/>
      <c r="P2750" s="16"/>
      <c r="Q2750" s="16"/>
      <c r="R2750" s="17"/>
      <c r="S2750" s="17"/>
      <c r="T2750" s="18"/>
      <c r="U2750" s="17"/>
      <c r="V2750" s="17"/>
      <c r="W2750" s="17"/>
      <c r="X2750" s="17"/>
      <c r="Y2750" s="17"/>
      <c r="Z2750" s="17"/>
      <c r="AA2750" s="17"/>
      <c r="AB2750" s="17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  <c r="BD2750" s="18"/>
      <c r="BE2750" s="18"/>
    </row>
    <row r="2751" spans="1:57" hidden="1" x14ac:dyDescent="0.3">
      <c r="A2751" s="15"/>
      <c r="B2751" s="15"/>
      <c r="C2751" s="15"/>
      <c r="D2751" s="16"/>
      <c r="E2751" s="16"/>
      <c r="F2751" s="16"/>
      <c r="G2751" s="16"/>
      <c r="H2751" s="15"/>
      <c r="I2751" s="15"/>
      <c r="J2751" s="16"/>
      <c r="K2751" s="16"/>
      <c r="L2751" s="17"/>
      <c r="M2751" s="16"/>
      <c r="N2751" s="16"/>
      <c r="O2751" s="16"/>
      <c r="P2751" s="16"/>
      <c r="Q2751" s="16"/>
      <c r="R2751" s="17"/>
      <c r="S2751" s="17"/>
      <c r="T2751" s="18"/>
      <c r="U2751" s="17"/>
      <c r="V2751" s="17"/>
      <c r="W2751" s="17"/>
      <c r="X2751" s="17"/>
      <c r="Y2751" s="17"/>
      <c r="Z2751" s="17"/>
      <c r="AA2751" s="17"/>
      <c r="AB2751" s="17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  <c r="BD2751" s="18"/>
      <c r="BE2751" s="18"/>
    </row>
    <row r="2752" spans="1:57" hidden="1" x14ac:dyDescent="0.3">
      <c r="A2752" s="15"/>
      <c r="B2752" s="15"/>
      <c r="C2752" s="15"/>
      <c r="D2752" s="16"/>
      <c r="E2752" s="16"/>
      <c r="F2752" s="16"/>
      <c r="G2752" s="16"/>
      <c r="H2752" s="15"/>
      <c r="I2752" s="15"/>
      <c r="J2752" s="16"/>
      <c r="K2752" s="16"/>
      <c r="L2752" s="17"/>
      <c r="M2752" s="16"/>
      <c r="N2752" s="16"/>
      <c r="O2752" s="16"/>
      <c r="P2752" s="16"/>
      <c r="Q2752" s="16"/>
      <c r="R2752" s="17"/>
      <c r="S2752" s="17"/>
      <c r="T2752" s="18"/>
      <c r="U2752" s="17"/>
      <c r="V2752" s="17"/>
      <c r="W2752" s="17"/>
      <c r="X2752" s="17"/>
      <c r="Y2752" s="17"/>
      <c r="Z2752" s="17"/>
      <c r="AA2752" s="17"/>
      <c r="AB2752" s="17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  <c r="BD2752" s="18"/>
      <c r="BE2752" s="18"/>
    </row>
    <row r="2753" spans="1:57" hidden="1" x14ac:dyDescent="0.3">
      <c r="A2753" s="15"/>
      <c r="B2753" s="15"/>
      <c r="C2753" s="15"/>
      <c r="D2753" s="16"/>
      <c r="E2753" s="16"/>
      <c r="F2753" s="16"/>
      <c r="G2753" s="16"/>
      <c r="H2753" s="15"/>
      <c r="I2753" s="15"/>
      <c r="J2753" s="16"/>
      <c r="K2753" s="16"/>
      <c r="L2753" s="17"/>
      <c r="M2753" s="16"/>
      <c r="N2753" s="16"/>
      <c r="O2753" s="16"/>
      <c r="P2753" s="16"/>
      <c r="Q2753" s="16"/>
      <c r="R2753" s="17"/>
      <c r="S2753" s="17"/>
      <c r="T2753" s="18"/>
      <c r="U2753" s="17"/>
      <c r="V2753" s="17"/>
      <c r="W2753" s="17"/>
      <c r="X2753" s="17"/>
      <c r="Y2753" s="17"/>
      <c r="Z2753" s="17"/>
      <c r="AA2753" s="17"/>
      <c r="AB2753" s="17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  <c r="BD2753" s="18"/>
      <c r="BE2753" s="18"/>
    </row>
    <row r="2754" spans="1:57" hidden="1" x14ac:dyDescent="0.3">
      <c r="A2754" s="15"/>
      <c r="B2754" s="15"/>
      <c r="C2754" s="15"/>
      <c r="D2754" s="16"/>
      <c r="E2754" s="16"/>
      <c r="F2754" s="16"/>
      <c r="G2754" s="16"/>
      <c r="H2754" s="15"/>
      <c r="I2754" s="15"/>
      <c r="J2754" s="16"/>
      <c r="K2754" s="16"/>
      <c r="L2754" s="17"/>
      <c r="M2754" s="16"/>
      <c r="N2754" s="16"/>
      <c r="O2754" s="16"/>
      <c r="P2754" s="16"/>
      <c r="Q2754" s="16"/>
      <c r="R2754" s="17"/>
      <c r="S2754" s="17"/>
      <c r="T2754" s="18"/>
      <c r="U2754" s="17"/>
      <c r="V2754" s="17"/>
      <c r="W2754" s="17"/>
      <c r="X2754" s="17"/>
      <c r="Y2754" s="17"/>
      <c r="Z2754" s="17"/>
      <c r="AA2754" s="17"/>
      <c r="AB2754" s="17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  <c r="BD2754" s="18"/>
      <c r="BE2754" s="18"/>
    </row>
    <row r="2755" spans="1:57" hidden="1" x14ac:dyDescent="0.3">
      <c r="A2755" s="15"/>
      <c r="B2755" s="15"/>
      <c r="C2755" s="15"/>
      <c r="D2755" s="16"/>
      <c r="E2755" s="16"/>
      <c r="F2755" s="16"/>
      <c r="G2755" s="16"/>
      <c r="H2755" s="15"/>
      <c r="I2755" s="15"/>
      <c r="J2755" s="16"/>
      <c r="K2755" s="16"/>
      <c r="L2755" s="17"/>
      <c r="M2755" s="16"/>
      <c r="N2755" s="16"/>
      <c r="O2755" s="16"/>
      <c r="P2755" s="16"/>
      <c r="Q2755" s="16"/>
      <c r="R2755" s="17"/>
      <c r="S2755" s="17"/>
      <c r="T2755" s="18"/>
      <c r="U2755" s="17"/>
      <c r="V2755" s="17"/>
      <c r="W2755" s="17"/>
      <c r="X2755" s="17"/>
      <c r="Y2755" s="17"/>
      <c r="Z2755" s="17"/>
      <c r="AA2755" s="17"/>
      <c r="AB2755" s="17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  <c r="BD2755" s="18"/>
      <c r="BE2755" s="18"/>
    </row>
    <row r="2756" spans="1:57" hidden="1" x14ac:dyDescent="0.3">
      <c r="A2756" s="15"/>
      <c r="B2756" s="15"/>
      <c r="C2756" s="15"/>
      <c r="D2756" s="16"/>
      <c r="E2756" s="16"/>
      <c r="F2756" s="16"/>
      <c r="G2756" s="16"/>
      <c r="H2756" s="15"/>
      <c r="I2756" s="15"/>
      <c r="J2756" s="16"/>
      <c r="K2756" s="16"/>
      <c r="L2756" s="17"/>
      <c r="M2756" s="16"/>
      <c r="N2756" s="16"/>
      <c r="O2756" s="16"/>
      <c r="P2756" s="16"/>
      <c r="Q2756" s="16"/>
      <c r="R2756" s="17"/>
      <c r="S2756" s="17"/>
      <c r="T2756" s="18"/>
      <c r="U2756" s="17"/>
      <c r="V2756" s="17"/>
      <c r="W2756" s="17"/>
      <c r="X2756" s="17"/>
      <c r="Y2756" s="17"/>
      <c r="Z2756" s="17"/>
      <c r="AA2756" s="17"/>
      <c r="AB2756" s="17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  <c r="BD2756" s="18"/>
      <c r="BE2756" s="18"/>
    </row>
    <row r="2757" spans="1:57" hidden="1" x14ac:dyDescent="0.3">
      <c r="A2757" s="15"/>
      <c r="B2757" s="15"/>
      <c r="C2757" s="15"/>
      <c r="D2757" s="16"/>
      <c r="E2757" s="16"/>
      <c r="F2757" s="16"/>
      <c r="G2757" s="16"/>
      <c r="H2757" s="15"/>
      <c r="I2757" s="15"/>
      <c r="J2757" s="16"/>
      <c r="K2757" s="16"/>
      <c r="L2757" s="17"/>
      <c r="M2757" s="16"/>
      <c r="N2757" s="16"/>
      <c r="O2757" s="16"/>
      <c r="P2757" s="16"/>
      <c r="Q2757" s="16"/>
      <c r="R2757" s="17"/>
      <c r="S2757" s="17"/>
      <c r="T2757" s="18"/>
      <c r="U2757" s="17"/>
      <c r="V2757" s="17"/>
      <c r="W2757" s="17"/>
      <c r="X2757" s="17"/>
      <c r="Y2757" s="17"/>
      <c r="Z2757" s="17"/>
      <c r="AA2757" s="17"/>
      <c r="AB2757" s="17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  <c r="BD2757" s="18"/>
      <c r="BE2757" s="18"/>
    </row>
    <row r="2758" spans="1:57" hidden="1" x14ac:dyDescent="0.3">
      <c r="A2758" s="15"/>
      <c r="B2758" s="15"/>
      <c r="C2758" s="15"/>
      <c r="D2758" s="16"/>
      <c r="E2758" s="16"/>
      <c r="F2758" s="16"/>
      <c r="G2758" s="16"/>
      <c r="H2758" s="15"/>
      <c r="I2758" s="15"/>
      <c r="J2758" s="16"/>
      <c r="K2758" s="16"/>
      <c r="L2758" s="17"/>
      <c r="M2758" s="16"/>
      <c r="N2758" s="16"/>
      <c r="O2758" s="16"/>
      <c r="P2758" s="16"/>
      <c r="Q2758" s="16"/>
      <c r="R2758" s="17"/>
      <c r="S2758" s="17"/>
      <c r="T2758" s="18"/>
      <c r="U2758" s="17"/>
      <c r="V2758" s="17"/>
      <c r="W2758" s="17"/>
      <c r="X2758" s="17"/>
      <c r="Y2758" s="17"/>
      <c r="Z2758" s="17"/>
      <c r="AA2758" s="17"/>
      <c r="AB2758" s="17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  <c r="BD2758" s="18"/>
      <c r="BE2758" s="18"/>
    </row>
    <row r="2759" spans="1:57" hidden="1" x14ac:dyDescent="0.3">
      <c r="A2759" s="15"/>
      <c r="B2759" s="15"/>
      <c r="C2759" s="15"/>
      <c r="D2759" s="16"/>
      <c r="E2759" s="16"/>
      <c r="F2759" s="16"/>
      <c r="G2759" s="16"/>
      <c r="H2759" s="15"/>
      <c r="I2759" s="15"/>
      <c r="J2759" s="16"/>
      <c r="K2759" s="16"/>
      <c r="L2759" s="17"/>
      <c r="M2759" s="16"/>
      <c r="N2759" s="16"/>
      <c r="O2759" s="16"/>
      <c r="P2759" s="16"/>
      <c r="Q2759" s="16"/>
      <c r="R2759" s="17"/>
      <c r="S2759" s="17"/>
      <c r="T2759" s="18"/>
      <c r="U2759" s="17"/>
      <c r="V2759" s="17"/>
      <c r="W2759" s="17"/>
      <c r="X2759" s="17"/>
      <c r="Y2759" s="17"/>
      <c r="Z2759" s="17"/>
      <c r="AA2759" s="17"/>
      <c r="AB2759" s="17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  <c r="BD2759" s="18"/>
      <c r="BE2759" s="18"/>
    </row>
    <row r="2760" spans="1:57" hidden="1" x14ac:dyDescent="0.3">
      <c r="A2760" s="15"/>
      <c r="B2760" s="15"/>
      <c r="C2760" s="15"/>
      <c r="D2760" s="16"/>
      <c r="E2760" s="16"/>
      <c r="F2760" s="16"/>
      <c r="G2760" s="16"/>
      <c r="H2760" s="15"/>
      <c r="I2760" s="15"/>
      <c r="J2760" s="16"/>
      <c r="K2760" s="16"/>
      <c r="L2760" s="17"/>
      <c r="M2760" s="16"/>
      <c r="N2760" s="16"/>
      <c r="O2760" s="16"/>
      <c r="P2760" s="16"/>
      <c r="Q2760" s="16"/>
      <c r="R2760" s="17"/>
      <c r="S2760" s="17"/>
      <c r="T2760" s="18"/>
      <c r="U2760" s="17"/>
      <c r="V2760" s="17"/>
      <c r="W2760" s="17"/>
      <c r="X2760" s="17"/>
      <c r="Y2760" s="17"/>
      <c r="Z2760" s="17"/>
      <c r="AA2760" s="17"/>
      <c r="AB2760" s="17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  <c r="BD2760" s="18"/>
      <c r="BE2760" s="18"/>
    </row>
    <row r="2761" spans="1:57" hidden="1" x14ac:dyDescent="0.3">
      <c r="A2761" s="15"/>
      <c r="B2761" s="15"/>
      <c r="C2761" s="15"/>
      <c r="D2761" s="16"/>
      <c r="E2761" s="16"/>
      <c r="F2761" s="16"/>
      <c r="G2761" s="16"/>
      <c r="H2761" s="15"/>
      <c r="I2761" s="15"/>
      <c r="J2761" s="16"/>
      <c r="K2761" s="16"/>
      <c r="L2761" s="17"/>
      <c r="M2761" s="16"/>
      <c r="N2761" s="16"/>
      <c r="O2761" s="16"/>
      <c r="P2761" s="16"/>
      <c r="Q2761" s="16"/>
      <c r="R2761" s="17"/>
      <c r="S2761" s="17"/>
      <c r="T2761" s="18"/>
      <c r="U2761" s="17"/>
      <c r="V2761" s="17"/>
      <c r="W2761" s="17"/>
      <c r="X2761" s="17"/>
      <c r="Y2761" s="17"/>
      <c r="Z2761" s="17"/>
      <c r="AA2761" s="17"/>
      <c r="AB2761" s="17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  <c r="BD2761" s="18"/>
      <c r="BE2761" s="18"/>
    </row>
    <row r="2762" spans="1:57" hidden="1" x14ac:dyDescent="0.3">
      <c r="A2762" s="15"/>
      <c r="B2762" s="15"/>
      <c r="C2762" s="15"/>
      <c r="D2762" s="16"/>
      <c r="E2762" s="16"/>
      <c r="F2762" s="16"/>
      <c r="G2762" s="16"/>
      <c r="H2762" s="15"/>
      <c r="I2762" s="15"/>
      <c r="J2762" s="16"/>
      <c r="K2762" s="16"/>
      <c r="L2762" s="17"/>
      <c r="M2762" s="16"/>
      <c r="N2762" s="16"/>
      <c r="O2762" s="16"/>
      <c r="P2762" s="16"/>
      <c r="Q2762" s="16"/>
      <c r="R2762" s="17"/>
      <c r="S2762" s="17"/>
      <c r="T2762" s="18"/>
      <c r="U2762" s="17"/>
      <c r="V2762" s="17"/>
      <c r="W2762" s="17"/>
      <c r="X2762" s="17"/>
      <c r="Y2762" s="17"/>
      <c r="Z2762" s="17"/>
      <c r="AA2762" s="17"/>
      <c r="AB2762" s="17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  <c r="BD2762" s="18"/>
      <c r="BE2762" s="18"/>
    </row>
    <row r="2763" spans="1:57" hidden="1" x14ac:dyDescent="0.3">
      <c r="A2763" s="15"/>
      <c r="B2763" s="15"/>
      <c r="C2763" s="15"/>
      <c r="D2763" s="16"/>
      <c r="E2763" s="16"/>
      <c r="F2763" s="16"/>
      <c r="G2763" s="16"/>
      <c r="H2763" s="15"/>
      <c r="I2763" s="15"/>
      <c r="J2763" s="16"/>
      <c r="K2763" s="16"/>
      <c r="L2763" s="17"/>
      <c r="M2763" s="16"/>
      <c r="N2763" s="16"/>
      <c r="O2763" s="16"/>
      <c r="P2763" s="16"/>
      <c r="Q2763" s="16"/>
      <c r="R2763" s="17"/>
      <c r="S2763" s="17"/>
      <c r="T2763" s="18"/>
      <c r="U2763" s="17"/>
      <c r="V2763" s="17"/>
      <c r="W2763" s="17"/>
      <c r="X2763" s="17"/>
      <c r="Y2763" s="17"/>
      <c r="Z2763" s="17"/>
      <c r="AA2763" s="17"/>
      <c r="AB2763" s="17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  <c r="BD2763" s="18"/>
      <c r="BE2763" s="18"/>
    </row>
    <row r="2764" spans="1:57" hidden="1" x14ac:dyDescent="0.3">
      <c r="A2764" s="15"/>
      <c r="B2764" s="15"/>
      <c r="C2764" s="15"/>
      <c r="D2764" s="16"/>
      <c r="E2764" s="16"/>
      <c r="F2764" s="16"/>
      <c r="G2764" s="16"/>
      <c r="H2764" s="15"/>
      <c r="I2764" s="15"/>
      <c r="J2764" s="16"/>
      <c r="K2764" s="16"/>
      <c r="L2764" s="17"/>
      <c r="M2764" s="16"/>
      <c r="N2764" s="16"/>
      <c r="O2764" s="16"/>
      <c r="P2764" s="16"/>
      <c r="Q2764" s="16"/>
      <c r="R2764" s="17"/>
      <c r="S2764" s="17"/>
      <c r="T2764" s="18"/>
      <c r="U2764" s="17"/>
      <c r="V2764" s="17"/>
      <c r="W2764" s="17"/>
      <c r="X2764" s="17"/>
      <c r="Y2764" s="17"/>
      <c r="Z2764" s="17"/>
      <c r="AA2764" s="17"/>
      <c r="AB2764" s="17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  <c r="BD2764" s="18"/>
      <c r="BE2764" s="18"/>
    </row>
    <row r="2765" spans="1:57" hidden="1" x14ac:dyDescent="0.3">
      <c r="A2765" s="15"/>
      <c r="B2765" s="15"/>
      <c r="C2765" s="15"/>
      <c r="D2765" s="16"/>
      <c r="E2765" s="16"/>
      <c r="F2765" s="16"/>
      <c r="G2765" s="16"/>
      <c r="H2765" s="15"/>
      <c r="I2765" s="15"/>
      <c r="J2765" s="16"/>
      <c r="K2765" s="16"/>
      <c r="L2765" s="17"/>
      <c r="M2765" s="16"/>
      <c r="N2765" s="16"/>
      <c r="O2765" s="16"/>
      <c r="P2765" s="16"/>
      <c r="Q2765" s="16"/>
      <c r="R2765" s="17"/>
      <c r="S2765" s="17"/>
      <c r="T2765" s="18"/>
      <c r="U2765" s="17"/>
      <c r="V2765" s="17"/>
      <c r="W2765" s="17"/>
      <c r="X2765" s="17"/>
      <c r="Y2765" s="17"/>
      <c r="Z2765" s="17"/>
      <c r="AA2765" s="17"/>
      <c r="AB2765" s="17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  <c r="BD2765" s="18"/>
      <c r="BE2765" s="18"/>
    </row>
    <row r="2766" spans="1:57" hidden="1" x14ac:dyDescent="0.3">
      <c r="A2766" s="15"/>
      <c r="B2766" s="15"/>
      <c r="C2766" s="15"/>
      <c r="D2766" s="16"/>
      <c r="E2766" s="16"/>
      <c r="F2766" s="16"/>
      <c r="G2766" s="16"/>
      <c r="H2766" s="15"/>
      <c r="I2766" s="15"/>
      <c r="J2766" s="16"/>
      <c r="K2766" s="16"/>
      <c r="L2766" s="17"/>
      <c r="M2766" s="16"/>
      <c r="N2766" s="16"/>
      <c r="O2766" s="16"/>
      <c r="P2766" s="16"/>
      <c r="Q2766" s="16"/>
      <c r="R2766" s="17"/>
      <c r="S2766" s="17"/>
      <c r="T2766" s="18"/>
      <c r="U2766" s="17"/>
      <c r="V2766" s="17"/>
      <c r="W2766" s="17"/>
      <c r="X2766" s="17"/>
      <c r="Y2766" s="17"/>
      <c r="Z2766" s="17"/>
      <c r="AA2766" s="17"/>
      <c r="AB2766" s="17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  <c r="BD2766" s="18"/>
      <c r="BE2766" s="18"/>
    </row>
    <row r="2767" spans="1:57" hidden="1" x14ac:dyDescent="0.3">
      <c r="A2767" s="15"/>
      <c r="B2767" s="15"/>
      <c r="C2767" s="15"/>
      <c r="D2767" s="16"/>
      <c r="E2767" s="16"/>
      <c r="F2767" s="16"/>
      <c r="G2767" s="16"/>
      <c r="H2767" s="15"/>
      <c r="I2767" s="15"/>
      <c r="J2767" s="16"/>
      <c r="K2767" s="16"/>
      <c r="L2767" s="17"/>
      <c r="M2767" s="16"/>
      <c r="N2767" s="16"/>
      <c r="O2767" s="16"/>
      <c r="P2767" s="16"/>
      <c r="Q2767" s="16"/>
      <c r="R2767" s="17"/>
      <c r="S2767" s="17"/>
      <c r="T2767" s="18"/>
      <c r="U2767" s="17"/>
      <c r="V2767" s="17"/>
      <c r="W2767" s="17"/>
      <c r="X2767" s="17"/>
      <c r="Y2767" s="17"/>
      <c r="Z2767" s="17"/>
      <c r="AA2767" s="17"/>
      <c r="AB2767" s="17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  <c r="BD2767" s="18"/>
      <c r="BE2767" s="18"/>
    </row>
    <row r="2768" spans="1:57" hidden="1" x14ac:dyDescent="0.3">
      <c r="A2768" s="15"/>
      <c r="B2768" s="15"/>
      <c r="C2768" s="15"/>
      <c r="D2768" s="16"/>
      <c r="E2768" s="16"/>
      <c r="F2768" s="16"/>
      <c r="G2768" s="16"/>
      <c r="H2768" s="15"/>
      <c r="I2768" s="15"/>
      <c r="J2768" s="16"/>
      <c r="K2768" s="16"/>
      <c r="L2768" s="17"/>
      <c r="M2768" s="16"/>
      <c r="N2768" s="16"/>
      <c r="O2768" s="16"/>
      <c r="P2768" s="16"/>
      <c r="Q2768" s="16"/>
      <c r="R2768" s="17"/>
      <c r="S2768" s="17"/>
      <c r="T2768" s="18"/>
      <c r="U2768" s="17"/>
      <c r="V2768" s="17"/>
      <c r="W2768" s="17"/>
      <c r="X2768" s="17"/>
      <c r="Y2768" s="17"/>
      <c r="Z2768" s="17"/>
      <c r="AA2768" s="17"/>
      <c r="AB2768" s="17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  <c r="BD2768" s="18"/>
      <c r="BE2768" s="18"/>
    </row>
    <row r="2769" spans="1:57" hidden="1" x14ac:dyDescent="0.3">
      <c r="A2769" s="15"/>
      <c r="B2769" s="15"/>
      <c r="C2769" s="15"/>
      <c r="D2769" s="16"/>
      <c r="E2769" s="16"/>
      <c r="F2769" s="16"/>
      <c r="G2769" s="16"/>
      <c r="H2769" s="15"/>
      <c r="I2769" s="15"/>
      <c r="J2769" s="16"/>
      <c r="K2769" s="16"/>
      <c r="L2769" s="17"/>
      <c r="M2769" s="16"/>
      <c r="N2769" s="16"/>
      <c r="O2769" s="16"/>
      <c r="P2769" s="16"/>
      <c r="Q2769" s="16"/>
      <c r="R2769" s="17"/>
      <c r="S2769" s="17"/>
      <c r="T2769" s="18"/>
      <c r="U2769" s="17"/>
      <c r="V2769" s="17"/>
      <c r="W2769" s="17"/>
      <c r="X2769" s="17"/>
      <c r="Y2769" s="17"/>
      <c r="Z2769" s="17"/>
      <c r="AA2769" s="17"/>
      <c r="AB2769" s="17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  <c r="BD2769" s="18"/>
      <c r="BE2769" s="18"/>
    </row>
    <row r="2770" spans="1:57" hidden="1" x14ac:dyDescent="0.3">
      <c r="A2770" s="15"/>
      <c r="B2770" s="15"/>
      <c r="C2770" s="15"/>
      <c r="D2770" s="16"/>
      <c r="E2770" s="16"/>
      <c r="F2770" s="16"/>
      <c r="G2770" s="16"/>
      <c r="H2770" s="15"/>
      <c r="I2770" s="15"/>
      <c r="J2770" s="16"/>
      <c r="K2770" s="16"/>
      <c r="L2770" s="17"/>
      <c r="M2770" s="16"/>
      <c r="N2770" s="16"/>
      <c r="O2770" s="16"/>
      <c r="P2770" s="16"/>
      <c r="Q2770" s="16"/>
      <c r="R2770" s="17"/>
      <c r="S2770" s="17"/>
      <c r="T2770" s="18"/>
      <c r="U2770" s="17"/>
      <c r="V2770" s="17"/>
      <c r="W2770" s="17"/>
      <c r="X2770" s="17"/>
      <c r="Y2770" s="17"/>
      <c r="Z2770" s="17"/>
      <c r="AA2770" s="17"/>
      <c r="AB2770" s="17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  <c r="BD2770" s="18"/>
      <c r="BE2770" s="18"/>
    </row>
    <row r="2771" spans="1:57" hidden="1" x14ac:dyDescent="0.3">
      <c r="A2771" s="15"/>
      <c r="B2771" s="15"/>
      <c r="C2771" s="15"/>
      <c r="D2771" s="16"/>
      <c r="E2771" s="16"/>
      <c r="F2771" s="16"/>
      <c r="G2771" s="16"/>
      <c r="H2771" s="15"/>
      <c r="I2771" s="15"/>
      <c r="J2771" s="16"/>
      <c r="K2771" s="16"/>
      <c r="L2771" s="17"/>
      <c r="M2771" s="16"/>
      <c r="N2771" s="16"/>
      <c r="O2771" s="16"/>
      <c r="P2771" s="16"/>
      <c r="Q2771" s="16"/>
      <c r="R2771" s="17"/>
      <c r="S2771" s="17"/>
      <c r="T2771" s="18"/>
      <c r="U2771" s="17"/>
      <c r="V2771" s="17"/>
      <c r="W2771" s="17"/>
      <c r="X2771" s="17"/>
      <c r="Y2771" s="17"/>
      <c r="Z2771" s="17"/>
      <c r="AA2771" s="17"/>
      <c r="AB2771" s="17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  <c r="BD2771" s="18"/>
      <c r="BE2771" s="18"/>
    </row>
    <row r="2772" spans="1:57" hidden="1" x14ac:dyDescent="0.3">
      <c r="A2772" s="15"/>
      <c r="B2772" s="15"/>
      <c r="C2772" s="15"/>
      <c r="D2772" s="16"/>
      <c r="E2772" s="16"/>
      <c r="F2772" s="16"/>
      <c r="G2772" s="16"/>
      <c r="H2772" s="15"/>
      <c r="I2772" s="15"/>
      <c r="J2772" s="16"/>
      <c r="K2772" s="16"/>
      <c r="L2772" s="17"/>
      <c r="M2772" s="16"/>
      <c r="N2772" s="16"/>
      <c r="O2772" s="16"/>
      <c r="P2772" s="16"/>
      <c r="Q2772" s="16"/>
      <c r="R2772" s="17"/>
      <c r="S2772" s="17"/>
      <c r="T2772" s="18"/>
      <c r="U2772" s="17"/>
      <c r="V2772" s="17"/>
      <c r="W2772" s="17"/>
      <c r="X2772" s="17"/>
      <c r="Y2772" s="17"/>
      <c r="Z2772" s="17"/>
      <c r="AA2772" s="17"/>
      <c r="AB2772" s="17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  <c r="BD2772" s="18"/>
      <c r="BE2772" s="18"/>
    </row>
    <row r="2773" spans="1:57" hidden="1" x14ac:dyDescent="0.3">
      <c r="A2773" s="15"/>
      <c r="B2773" s="15"/>
      <c r="C2773" s="15"/>
      <c r="D2773" s="16"/>
      <c r="E2773" s="16"/>
      <c r="F2773" s="16"/>
      <c r="G2773" s="16"/>
      <c r="H2773" s="15"/>
      <c r="I2773" s="15"/>
      <c r="J2773" s="16"/>
      <c r="K2773" s="16"/>
      <c r="L2773" s="17"/>
      <c r="M2773" s="16"/>
      <c r="N2773" s="16"/>
      <c r="O2773" s="16"/>
      <c r="P2773" s="16"/>
      <c r="Q2773" s="16"/>
      <c r="R2773" s="17"/>
      <c r="S2773" s="17"/>
      <c r="T2773" s="18"/>
      <c r="U2773" s="17"/>
      <c r="V2773" s="17"/>
      <c r="W2773" s="17"/>
      <c r="X2773" s="17"/>
      <c r="Y2773" s="17"/>
      <c r="Z2773" s="17"/>
      <c r="AA2773" s="17"/>
      <c r="AB2773" s="17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  <c r="BD2773" s="18"/>
      <c r="BE2773" s="18"/>
    </row>
    <row r="2774" spans="1:57" hidden="1" x14ac:dyDescent="0.3">
      <c r="A2774" s="15"/>
      <c r="B2774" s="15"/>
      <c r="C2774" s="15"/>
      <c r="D2774" s="16"/>
      <c r="E2774" s="16"/>
      <c r="F2774" s="16"/>
      <c r="G2774" s="16"/>
      <c r="H2774" s="15"/>
      <c r="I2774" s="15"/>
      <c r="J2774" s="16"/>
      <c r="K2774" s="16"/>
      <c r="L2774" s="17"/>
      <c r="M2774" s="16"/>
      <c r="N2774" s="16"/>
      <c r="O2774" s="16"/>
      <c r="P2774" s="16"/>
      <c r="Q2774" s="16"/>
      <c r="R2774" s="17"/>
      <c r="S2774" s="17"/>
      <c r="T2774" s="18"/>
      <c r="U2774" s="17"/>
      <c r="V2774" s="17"/>
      <c r="W2774" s="17"/>
      <c r="X2774" s="17"/>
      <c r="Y2774" s="17"/>
      <c r="Z2774" s="17"/>
      <c r="AA2774" s="17"/>
      <c r="AB2774" s="17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  <c r="BD2774" s="18"/>
      <c r="BE2774" s="18"/>
    </row>
    <row r="2775" spans="1:57" hidden="1" x14ac:dyDescent="0.3">
      <c r="A2775" s="15"/>
      <c r="B2775" s="15"/>
      <c r="C2775" s="15"/>
      <c r="D2775" s="16"/>
      <c r="E2775" s="16"/>
      <c r="F2775" s="16"/>
      <c r="G2775" s="16"/>
      <c r="H2775" s="15"/>
      <c r="I2775" s="15"/>
      <c r="J2775" s="16"/>
      <c r="K2775" s="16"/>
      <c r="L2775" s="17"/>
      <c r="M2775" s="16"/>
      <c r="N2775" s="16"/>
      <c r="O2775" s="16"/>
      <c r="P2775" s="16"/>
      <c r="Q2775" s="16"/>
      <c r="R2775" s="17"/>
      <c r="S2775" s="17"/>
      <c r="T2775" s="18"/>
      <c r="U2775" s="17"/>
      <c r="V2775" s="17"/>
      <c r="W2775" s="17"/>
      <c r="X2775" s="17"/>
      <c r="Y2775" s="17"/>
      <c r="Z2775" s="17"/>
      <c r="AA2775" s="17"/>
      <c r="AB2775" s="17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  <c r="BD2775" s="18"/>
      <c r="BE2775" s="18"/>
    </row>
    <row r="2776" spans="1:57" hidden="1" x14ac:dyDescent="0.3">
      <c r="A2776" s="15"/>
      <c r="B2776" s="15"/>
      <c r="C2776" s="15"/>
      <c r="D2776" s="16"/>
      <c r="E2776" s="16"/>
      <c r="F2776" s="16"/>
      <c r="G2776" s="16"/>
      <c r="H2776" s="15"/>
      <c r="I2776" s="15"/>
      <c r="J2776" s="16"/>
      <c r="K2776" s="16"/>
      <c r="L2776" s="17"/>
      <c r="M2776" s="16"/>
      <c r="N2776" s="16"/>
      <c r="O2776" s="16"/>
      <c r="P2776" s="16"/>
      <c r="Q2776" s="16"/>
      <c r="R2776" s="17"/>
      <c r="S2776" s="17"/>
      <c r="T2776" s="18"/>
      <c r="U2776" s="17"/>
      <c r="V2776" s="17"/>
      <c r="W2776" s="17"/>
      <c r="X2776" s="17"/>
      <c r="Y2776" s="17"/>
      <c r="Z2776" s="17"/>
      <c r="AA2776" s="17"/>
      <c r="AB2776" s="17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  <c r="BD2776" s="18"/>
      <c r="BE2776" s="18"/>
    </row>
    <row r="2777" spans="1:57" hidden="1" x14ac:dyDescent="0.3">
      <c r="A2777" s="15"/>
      <c r="B2777" s="15"/>
      <c r="C2777" s="15"/>
      <c r="D2777" s="16"/>
      <c r="E2777" s="16"/>
      <c r="F2777" s="16"/>
      <c r="G2777" s="16"/>
      <c r="H2777" s="15"/>
      <c r="I2777" s="15"/>
      <c r="J2777" s="16"/>
      <c r="K2777" s="16"/>
      <c r="L2777" s="17"/>
      <c r="M2777" s="16"/>
      <c r="N2777" s="16"/>
      <c r="O2777" s="16"/>
      <c r="P2777" s="16"/>
      <c r="Q2777" s="16"/>
      <c r="R2777" s="17"/>
      <c r="S2777" s="17"/>
      <c r="T2777" s="18"/>
      <c r="U2777" s="17"/>
      <c r="V2777" s="17"/>
      <c r="W2777" s="17"/>
      <c r="X2777" s="17"/>
      <c r="Y2777" s="17"/>
      <c r="Z2777" s="17"/>
      <c r="AA2777" s="17"/>
      <c r="AB2777" s="17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  <c r="BD2777" s="18"/>
      <c r="BE2777" s="18"/>
    </row>
    <row r="2778" spans="1:57" hidden="1" x14ac:dyDescent="0.3">
      <c r="A2778" s="15"/>
      <c r="B2778" s="15"/>
      <c r="C2778" s="15"/>
      <c r="D2778" s="16"/>
      <c r="E2778" s="16"/>
      <c r="F2778" s="16"/>
      <c r="G2778" s="16"/>
      <c r="H2778" s="15"/>
      <c r="I2778" s="15"/>
      <c r="J2778" s="16"/>
      <c r="K2778" s="16"/>
      <c r="L2778" s="17"/>
      <c r="M2778" s="16"/>
      <c r="N2778" s="16"/>
      <c r="O2778" s="16"/>
      <c r="P2778" s="16"/>
      <c r="Q2778" s="16"/>
      <c r="R2778" s="17"/>
      <c r="S2778" s="17"/>
      <c r="T2778" s="18"/>
      <c r="U2778" s="17"/>
      <c r="V2778" s="17"/>
      <c r="W2778" s="17"/>
      <c r="X2778" s="17"/>
      <c r="Y2778" s="17"/>
      <c r="Z2778" s="17"/>
      <c r="AA2778" s="17"/>
      <c r="AB2778" s="17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  <c r="BD2778" s="18"/>
      <c r="BE2778" s="18"/>
    </row>
    <row r="2779" spans="1:57" hidden="1" x14ac:dyDescent="0.3">
      <c r="A2779" s="15"/>
      <c r="B2779" s="15"/>
      <c r="C2779" s="15"/>
      <c r="D2779" s="16"/>
      <c r="E2779" s="16"/>
      <c r="F2779" s="16"/>
      <c r="G2779" s="16"/>
      <c r="H2779" s="15"/>
      <c r="I2779" s="15"/>
      <c r="J2779" s="16"/>
      <c r="K2779" s="16"/>
      <c r="L2779" s="17"/>
      <c r="M2779" s="16"/>
      <c r="N2779" s="16"/>
      <c r="O2779" s="16"/>
      <c r="P2779" s="16"/>
      <c r="Q2779" s="16"/>
      <c r="R2779" s="17"/>
      <c r="S2779" s="17"/>
      <c r="T2779" s="18"/>
      <c r="U2779" s="17"/>
      <c r="V2779" s="17"/>
      <c r="W2779" s="17"/>
      <c r="X2779" s="17"/>
      <c r="Y2779" s="17"/>
      <c r="Z2779" s="17"/>
      <c r="AA2779" s="17"/>
      <c r="AB2779" s="17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  <c r="BD2779" s="18"/>
      <c r="BE2779" s="18"/>
    </row>
    <row r="2780" spans="1:57" hidden="1" x14ac:dyDescent="0.3">
      <c r="A2780" s="15"/>
      <c r="B2780" s="15"/>
      <c r="C2780" s="15"/>
      <c r="D2780" s="16"/>
      <c r="E2780" s="16"/>
      <c r="F2780" s="16"/>
      <c r="G2780" s="16"/>
      <c r="H2780" s="15"/>
      <c r="I2780" s="15"/>
      <c r="J2780" s="16"/>
      <c r="K2780" s="16"/>
      <c r="L2780" s="17"/>
      <c r="M2780" s="16"/>
      <c r="N2780" s="16"/>
      <c r="O2780" s="16"/>
      <c r="P2780" s="16"/>
      <c r="Q2780" s="16"/>
      <c r="R2780" s="17"/>
      <c r="S2780" s="17"/>
      <c r="T2780" s="18"/>
      <c r="U2780" s="17"/>
      <c r="V2780" s="17"/>
      <c r="W2780" s="17"/>
      <c r="X2780" s="17"/>
      <c r="Y2780" s="17"/>
      <c r="Z2780" s="17"/>
      <c r="AA2780" s="17"/>
      <c r="AB2780" s="17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  <c r="BD2780" s="18"/>
      <c r="BE2780" s="18"/>
    </row>
    <row r="2781" spans="1:57" hidden="1" x14ac:dyDescent="0.3">
      <c r="A2781" s="15"/>
      <c r="B2781" s="15"/>
      <c r="C2781" s="15"/>
      <c r="D2781" s="16"/>
      <c r="E2781" s="16"/>
      <c r="F2781" s="16"/>
      <c r="G2781" s="16"/>
      <c r="H2781" s="15"/>
      <c r="I2781" s="15"/>
      <c r="J2781" s="16"/>
      <c r="K2781" s="16"/>
      <c r="L2781" s="17"/>
      <c r="M2781" s="16"/>
      <c r="N2781" s="16"/>
      <c r="O2781" s="16"/>
      <c r="P2781" s="16"/>
      <c r="Q2781" s="16"/>
      <c r="R2781" s="17"/>
      <c r="S2781" s="17"/>
      <c r="T2781" s="18"/>
      <c r="U2781" s="17"/>
      <c r="V2781" s="17"/>
      <c r="W2781" s="17"/>
      <c r="X2781" s="17"/>
      <c r="Y2781" s="17"/>
      <c r="Z2781" s="17"/>
      <c r="AA2781" s="17"/>
      <c r="AB2781" s="17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  <c r="BD2781" s="18"/>
      <c r="BE2781" s="18"/>
    </row>
    <row r="2782" spans="1:57" hidden="1" x14ac:dyDescent="0.3">
      <c r="A2782" s="15"/>
      <c r="B2782" s="15"/>
      <c r="C2782" s="15"/>
      <c r="D2782" s="16"/>
      <c r="E2782" s="16"/>
      <c r="F2782" s="16"/>
      <c r="G2782" s="16"/>
      <c r="H2782" s="15"/>
      <c r="I2782" s="15"/>
      <c r="J2782" s="16"/>
      <c r="K2782" s="16"/>
      <c r="L2782" s="17"/>
      <c r="M2782" s="16"/>
      <c r="N2782" s="16"/>
      <c r="O2782" s="16"/>
      <c r="P2782" s="16"/>
      <c r="Q2782" s="16"/>
      <c r="R2782" s="17"/>
      <c r="S2782" s="17"/>
      <c r="T2782" s="18"/>
      <c r="U2782" s="17"/>
      <c r="V2782" s="17"/>
      <c r="W2782" s="17"/>
      <c r="X2782" s="17"/>
      <c r="Y2782" s="17"/>
      <c r="Z2782" s="17"/>
      <c r="AA2782" s="17"/>
      <c r="AB2782" s="17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  <c r="BD2782" s="18"/>
      <c r="BE2782" s="18"/>
    </row>
    <row r="2783" spans="1:57" hidden="1" x14ac:dyDescent="0.3">
      <c r="A2783" s="15"/>
      <c r="B2783" s="15"/>
      <c r="C2783" s="15"/>
      <c r="D2783" s="16"/>
      <c r="E2783" s="16"/>
      <c r="F2783" s="16"/>
      <c r="G2783" s="16"/>
      <c r="H2783" s="15"/>
      <c r="I2783" s="15"/>
      <c r="J2783" s="16"/>
      <c r="K2783" s="16"/>
      <c r="L2783" s="17"/>
      <c r="M2783" s="16"/>
      <c r="N2783" s="16"/>
      <c r="O2783" s="16"/>
      <c r="P2783" s="16"/>
      <c r="Q2783" s="16"/>
      <c r="R2783" s="17"/>
      <c r="S2783" s="17"/>
      <c r="T2783" s="18"/>
      <c r="U2783" s="17"/>
      <c r="V2783" s="17"/>
      <c r="W2783" s="17"/>
      <c r="X2783" s="17"/>
      <c r="Y2783" s="17"/>
      <c r="Z2783" s="17"/>
      <c r="AA2783" s="17"/>
      <c r="AB2783" s="17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  <c r="BD2783" s="18"/>
      <c r="BE2783" s="18"/>
    </row>
    <row r="2784" spans="1:57" hidden="1" x14ac:dyDescent="0.3">
      <c r="A2784" s="15"/>
      <c r="B2784" s="15"/>
      <c r="C2784" s="15"/>
      <c r="D2784" s="16"/>
      <c r="E2784" s="16"/>
      <c r="F2784" s="16"/>
      <c r="G2784" s="16"/>
      <c r="H2784" s="15"/>
      <c r="I2784" s="15"/>
      <c r="J2784" s="16"/>
      <c r="K2784" s="16"/>
      <c r="L2784" s="17"/>
      <c r="M2784" s="16"/>
      <c r="N2784" s="16"/>
      <c r="O2784" s="16"/>
      <c r="P2784" s="16"/>
      <c r="Q2784" s="16"/>
      <c r="R2784" s="17"/>
      <c r="S2784" s="17"/>
      <c r="T2784" s="18"/>
      <c r="U2784" s="17"/>
      <c r="V2784" s="17"/>
      <c r="W2784" s="17"/>
      <c r="X2784" s="17"/>
      <c r="Y2784" s="17"/>
      <c r="Z2784" s="17"/>
      <c r="AA2784" s="17"/>
      <c r="AB2784" s="17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  <c r="BD2784" s="18"/>
      <c r="BE2784" s="18"/>
    </row>
    <row r="2785" spans="1:57" hidden="1" x14ac:dyDescent="0.3">
      <c r="A2785" s="15"/>
      <c r="B2785" s="15"/>
      <c r="C2785" s="15"/>
      <c r="D2785" s="16"/>
      <c r="E2785" s="16"/>
      <c r="F2785" s="16"/>
      <c r="G2785" s="16"/>
      <c r="H2785" s="15"/>
      <c r="I2785" s="15"/>
      <c r="J2785" s="16"/>
      <c r="K2785" s="16"/>
      <c r="L2785" s="17"/>
      <c r="M2785" s="16"/>
      <c r="N2785" s="16"/>
      <c r="O2785" s="16"/>
      <c r="P2785" s="16"/>
      <c r="Q2785" s="16"/>
      <c r="R2785" s="17"/>
      <c r="S2785" s="17"/>
      <c r="T2785" s="18"/>
      <c r="U2785" s="17"/>
      <c r="V2785" s="17"/>
      <c r="W2785" s="17"/>
      <c r="X2785" s="17"/>
      <c r="Y2785" s="17"/>
      <c r="Z2785" s="17"/>
      <c r="AA2785" s="17"/>
      <c r="AB2785" s="17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  <c r="BD2785" s="18"/>
      <c r="BE2785" s="18"/>
    </row>
    <row r="2786" spans="1:57" hidden="1" x14ac:dyDescent="0.3">
      <c r="A2786" s="15"/>
      <c r="B2786" s="15"/>
      <c r="C2786" s="15"/>
      <c r="D2786" s="16"/>
      <c r="E2786" s="16"/>
      <c r="F2786" s="16"/>
      <c r="G2786" s="16"/>
      <c r="H2786" s="15"/>
      <c r="I2786" s="15"/>
      <c r="J2786" s="16"/>
      <c r="K2786" s="16"/>
      <c r="L2786" s="17"/>
      <c r="M2786" s="16"/>
      <c r="N2786" s="16"/>
      <c r="O2786" s="16"/>
      <c r="P2786" s="16"/>
      <c r="Q2786" s="16"/>
      <c r="R2786" s="17"/>
      <c r="S2786" s="17"/>
      <c r="T2786" s="18"/>
      <c r="U2786" s="17"/>
      <c r="V2786" s="17"/>
      <c r="W2786" s="17"/>
      <c r="X2786" s="17"/>
      <c r="Y2786" s="17"/>
      <c r="Z2786" s="17"/>
      <c r="AA2786" s="17"/>
      <c r="AB2786" s="17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  <c r="BD2786" s="18"/>
      <c r="BE2786" s="18"/>
    </row>
    <row r="2787" spans="1:57" hidden="1" x14ac:dyDescent="0.3">
      <c r="A2787" s="15"/>
      <c r="B2787" s="15"/>
      <c r="C2787" s="15"/>
      <c r="D2787" s="16"/>
      <c r="E2787" s="16"/>
      <c r="F2787" s="16"/>
      <c r="G2787" s="16"/>
      <c r="H2787" s="15"/>
      <c r="I2787" s="15"/>
      <c r="J2787" s="16"/>
      <c r="K2787" s="16"/>
      <c r="L2787" s="17"/>
      <c r="M2787" s="16"/>
      <c r="N2787" s="16"/>
      <c r="O2787" s="16"/>
      <c r="P2787" s="16"/>
      <c r="Q2787" s="16"/>
      <c r="R2787" s="17"/>
      <c r="S2787" s="17"/>
      <c r="T2787" s="18"/>
      <c r="U2787" s="17"/>
      <c r="V2787" s="17"/>
      <c r="W2787" s="17"/>
      <c r="X2787" s="17"/>
      <c r="Y2787" s="17"/>
      <c r="Z2787" s="17"/>
      <c r="AA2787" s="17"/>
      <c r="AB2787" s="17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  <c r="BD2787" s="18"/>
      <c r="BE2787" s="18"/>
    </row>
    <row r="2788" spans="1:57" hidden="1" x14ac:dyDescent="0.3">
      <c r="A2788" s="15"/>
      <c r="B2788" s="15"/>
      <c r="C2788" s="15"/>
      <c r="D2788" s="16"/>
      <c r="E2788" s="16"/>
      <c r="F2788" s="16"/>
      <c r="G2788" s="16"/>
      <c r="H2788" s="15"/>
      <c r="I2788" s="15"/>
      <c r="J2788" s="16"/>
      <c r="K2788" s="16"/>
      <c r="L2788" s="17"/>
      <c r="M2788" s="16"/>
      <c r="N2788" s="16"/>
      <c r="O2788" s="16"/>
      <c r="P2788" s="16"/>
      <c r="Q2788" s="16"/>
      <c r="R2788" s="17"/>
      <c r="S2788" s="17"/>
      <c r="T2788" s="18"/>
      <c r="U2788" s="17"/>
      <c r="V2788" s="17"/>
      <c r="W2788" s="17"/>
      <c r="X2788" s="17"/>
      <c r="Y2788" s="17"/>
      <c r="Z2788" s="17"/>
      <c r="AA2788" s="17"/>
      <c r="AB2788" s="17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  <c r="BD2788" s="18"/>
      <c r="BE2788" s="18"/>
    </row>
    <row r="2789" spans="1:57" hidden="1" x14ac:dyDescent="0.3">
      <c r="A2789" s="15"/>
      <c r="B2789" s="15"/>
      <c r="C2789" s="15"/>
      <c r="D2789" s="16"/>
      <c r="E2789" s="16"/>
      <c r="F2789" s="16"/>
      <c r="G2789" s="16"/>
      <c r="H2789" s="15"/>
      <c r="I2789" s="15"/>
      <c r="J2789" s="16"/>
      <c r="K2789" s="16"/>
      <c r="L2789" s="17"/>
      <c r="M2789" s="16"/>
      <c r="N2789" s="16"/>
      <c r="O2789" s="16"/>
      <c r="P2789" s="16"/>
      <c r="Q2789" s="16"/>
      <c r="R2789" s="17"/>
      <c r="S2789" s="17"/>
      <c r="T2789" s="18"/>
      <c r="U2789" s="17"/>
      <c r="V2789" s="17"/>
      <c r="W2789" s="17"/>
      <c r="X2789" s="17"/>
      <c r="Y2789" s="17"/>
      <c r="Z2789" s="17"/>
      <c r="AA2789" s="17"/>
      <c r="AB2789" s="17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  <c r="BD2789" s="18"/>
      <c r="BE2789" s="18"/>
    </row>
    <row r="2790" spans="1:57" hidden="1" x14ac:dyDescent="0.3">
      <c r="A2790" s="15"/>
      <c r="B2790" s="15"/>
      <c r="C2790" s="15"/>
      <c r="D2790" s="16"/>
      <c r="E2790" s="16"/>
      <c r="F2790" s="16"/>
      <c r="G2790" s="16"/>
      <c r="H2790" s="15"/>
      <c r="I2790" s="15"/>
      <c r="J2790" s="16"/>
      <c r="K2790" s="16"/>
      <c r="L2790" s="17"/>
      <c r="M2790" s="16"/>
      <c r="N2790" s="16"/>
      <c r="O2790" s="16"/>
      <c r="P2790" s="16"/>
      <c r="Q2790" s="16"/>
      <c r="R2790" s="17"/>
      <c r="S2790" s="17"/>
      <c r="T2790" s="18"/>
      <c r="U2790" s="17"/>
      <c r="V2790" s="17"/>
      <c r="W2790" s="17"/>
      <c r="X2790" s="17"/>
      <c r="Y2790" s="17"/>
      <c r="Z2790" s="17"/>
      <c r="AA2790" s="17"/>
      <c r="AB2790" s="17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  <c r="BD2790" s="18"/>
      <c r="BE2790" s="18"/>
    </row>
    <row r="2791" spans="1:57" hidden="1" x14ac:dyDescent="0.3">
      <c r="A2791" s="15"/>
      <c r="B2791" s="15"/>
      <c r="C2791" s="15"/>
      <c r="D2791" s="16"/>
      <c r="E2791" s="16"/>
      <c r="F2791" s="16"/>
      <c r="G2791" s="16"/>
      <c r="H2791" s="15"/>
      <c r="I2791" s="15"/>
      <c r="J2791" s="16"/>
      <c r="K2791" s="16"/>
      <c r="L2791" s="17"/>
      <c r="M2791" s="16"/>
      <c r="N2791" s="16"/>
      <c r="O2791" s="16"/>
      <c r="P2791" s="16"/>
      <c r="Q2791" s="16"/>
      <c r="R2791" s="17"/>
      <c r="S2791" s="17"/>
      <c r="T2791" s="18"/>
      <c r="U2791" s="17"/>
      <c r="V2791" s="17"/>
      <c r="W2791" s="17"/>
      <c r="X2791" s="17"/>
      <c r="Y2791" s="17"/>
      <c r="Z2791" s="17"/>
      <c r="AA2791" s="17"/>
      <c r="AB2791" s="17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  <c r="BD2791" s="18"/>
      <c r="BE2791" s="18"/>
    </row>
    <row r="2792" spans="1:57" hidden="1" x14ac:dyDescent="0.3">
      <c r="A2792" s="15"/>
      <c r="B2792" s="15"/>
      <c r="C2792" s="15"/>
      <c r="D2792" s="16"/>
      <c r="E2792" s="16"/>
      <c r="F2792" s="16"/>
      <c r="G2792" s="16"/>
      <c r="H2792" s="15"/>
      <c r="I2792" s="15"/>
      <c r="J2792" s="16"/>
      <c r="K2792" s="16"/>
      <c r="L2792" s="17"/>
      <c r="M2792" s="16"/>
      <c r="N2792" s="16"/>
      <c r="O2792" s="16"/>
      <c r="P2792" s="16"/>
      <c r="Q2792" s="16"/>
      <c r="R2792" s="17"/>
      <c r="S2792" s="17"/>
      <c r="T2792" s="18"/>
      <c r="U2792" s="17"/>
      <c r="V2792" s="17"/>
      <c r="W2792" s="17"/>
      <c r="X2792" s="17"/>
      <c r="Y2792" s="17"/>
      <c r="Z2792" s="17"/>
      <c r="AA2792" s="17"/>
      <c r="AB2792" s="17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  <c r="BD2792" s="18"/>
      <c r="BE2792" s="18"/>
    </row>
    <row r="2793" spans="1:57" hidden="1" x14ac:dyDescent="0.3">
      <c r="A2793" s="15"/>
      <c r="B2793" s="15"/>
      <c r="C2793" s="15"/>
      <c r="D2793" s="16"/>
      <c r="E2793" s="16"/>
      <c r="F2793" s="16"/>
      <c r="G2793" s="16"/>
      <c r="H2793" s="15"/>
      <c r="I2793" s="15"/>
      <c r="J2793" s="16"/>
      <c r="K2793" s="16"/>
      <c r="L2793" s="17"/>
      <c r="M2793" s="16"/>
      <c r="N2793" s="16"/>
      <c r="O2793" s="16"/>
      <c r="P2793" s="16"/>
      <c r="Q2793" s="16"/>
      <c r="R2793" s="17"/>
      <c r="S2793" s="17"/>
      <c r="T2793" s="18"/>
      <c r="U2793" s="17"/>
      <c r="V2793" s="17"/>
      <c r="W2793" s="17"/>
      <c r="X2793" s="17"/>
      <c r="Y2793" s="17"/>
      <c r="Z2793" s="17"/>
      <c r="AA2793" s="17"/>
      <c r="AB2793" s="17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  <c r="BD2793" s="18"/>
      <c r="BE2793" s="18"/>
    </row>
    <row r="2794" spans="1:57" hidden="1" x14ac:dyDescent="0.3">
      <c r="A2794" s="15"/>
      <c r="B2794" s="15"/>
      <c r="C2794" s="15"/>
      <c r="D2794" s="16"/>
      <c r="E2794" s="16"/>
      <c r="F2794" s="16"/>
      <c r="G2794" s="16"/>
      <c r="H2794" s="15"/>
      <c r="I2794" s="15"/>
      <c r="J2794" s="16"/>
      <c r="K2794" s="16"/>
      <c r="L2794" s="17"/>
      <c r="M2794" s="16"/>
      <c r="N2794" s="16"/>
      <c r="O2794" s="16"/>
      <c r="P2794" s="16"/>
      <c r="Q2794" s="16"/>
      <c r="R2794" s="17"/>
      <c r="S2794" s="17"/>
      <c r="T2794" s="18"/>
      <c r="U2794" s="17"/>
      <c r="V2794" s="17"/>
      <c r="W2794" s="17"/>
      <c r="X2794" s="17"/>
      <c r="Y2794" s="17"/>
      <c r="Z2794" s="17"/>
      <c r="AA2794" s="17"/>
      <c r="AB2794" s="17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  <c r="BD2794" s="18"/>
      <c r="BE2794" s="18"/>
    </row>
    <row r="2795" spans="1:57" hidden="1" x14ac:dyDescent="0.3">
      <c r="A2795" s="15"/>
      <c r="B2795" s="15"/>
      <c r="C2795" s="15"/>
      <c r="D2795" s="16"/>
      <c r="E2795" s="16"/>
      <c r="F2795" s="16"/>
      <c r="G2795" s="16"/>
      <c r="H2795" s="15"/>
      <c r="I2795" s="15"/>
      <c r="J2795" s="16"/>
      <c r="K2795" s="16"/>
      <c r="L2795" s="17"/>
      <c r="M2795" s="16"/>
      <c r="N2795" s="16"/>
      <c r="O2795" s="16"/>
      <c r="P2795" s="16"/>
      <c r="Q2795" s="16"/>
      <c r="R2795" s="17"/>
      <c r="S2795" s="17"/>
      <c r="T2795" s="18"/>
      <c r="U2795" s="17"/>
      <c r="V2795" s="17"/>
      <c r="W2795" s="17"/>
      <c r="X2795" s="17"/>
      <c r="Y2795" s="17"/>
      <c r="Z2795" s="17"/>
      <c r="AA2795" s="17"/>
      <c r="AB2795" s="17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  <c r="BD2795" s="18"/>
      <c r="BE2795" s="18"/>
    </row>
    <row r="2796" spans="1:57" hidden="1" x14ac:dyDescent="0.3">
      <c r="A2796" s="15"/>
      <c r="B2796" s="15"/>
      <c r="C2796" s="15"/>
      <c r="D2796" s="16"/>
      <c r="E2796" s="16"/>
      <c r="F2796" s="16"/>
      <c r="G2796" s="16"/>
      <c r="H2796" s="15"/>
      <c r="I2796" s="15"/>
      <c r="J2796" s="16"/>
      <c r="K2796" s="16"/>
      <c r="L2796" s="17"/>
      <c r="M2796" s="16"/>
      <c r="N2796" s="16"/>
      <c r="O2796" s="16"/>
      <c r="P2796" s="16"/>
      <c r="Q2796" s="16"/>
      <c r="R2796" s="17"/>
      <c r="S2796" s="17"/>
      <c r="T2796" s="18"/>
      <c r="U2796" s="17"/>
      <c r="V2796" s="17"/>
      <c r="W2796" s="17"/>
      <c r="X2796" s="17"/>
      <c r="Y2796" s="17"/>
      <c r="Z2796" s="17"/>
      <c r="AA2796" s="17"/>
      <c r="AB2796" s="17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  <c r="BD2796" s="18"/>
      <c r="BE2796" s="18"/>
    </row>
    <row r="2797" spans="1:57" hidden="1" x14ac:dyDescent="0.3">
      <c r="A2797" s="15"/>
      <c r="B2797" s="15"/>
      <c r="C2797" s="15"/>
      <c r="D2797" s="16"/>
      <c r="E2797" s="16"/>
      <c r="F2797" s="16"/>
      <c r="G2797" s="16"/>
      <c r="H2797" s="15"/>
      <c r="I2797" s="15"/>
      <c r="J2797" s="16"/>
      <c r="K2797" s="16"/>
      <c r="L2797" s="17"/>
      <c r="M2797" s="16"/>
      <c r="N2797" s="16"/>
      <c r="O2797" s="16"/>
      <c r="P2797" s="16"/>
      <c r="Q2797" s="16"/>
      <c r="R2797" s="17"/>
      <c r="S2797" s="17"/>
      <c r="T2797" s="18"/>
      <c r="U2797" s="17"/>
      <c r="V2797" s="17"/>
      <c r="W2797" s="17"/>
      <c r="X2797" s="17"/>
      <c r="Y2797" s="17"/>
      <c r="Z2797" s="17"/>
      <c r="AA2797" s="17"/>
      <c r="AB2797" s="17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  <c r="BD2797" s="18"/>
      <c r="BE2797" s="18"/>
    </row>
    <row r="2798" spans="1:57" hidden="1" x14ac:dyDescent="0.3">
      <c r="A2798" s="15"/>
      <c r="B2798" s="15"/>
      <c r="C2798" s="15"/>
      <c r="D2798" s="16"/>
      <c r="E2798" s="16"/>
      <c r="F2798" s="16"/>
      <c r="G2798" s="16"/>
      <c r="H2798" s="15"/>
      <c r="I2798" s="15"/>
      <c r="J2798" s="16"/>
      <c r="K2798" s="16"/>
      <c r="L2798" s="17"/>
      <c r="M2798" s="16"/>
      <c r="N2798" s="16"/>
      <c r="O2798" s="16"/>
      <c r="P2798" s="16"/>
      <c r="Q2798" s="16"/>
      <c r="R2798" s="17"/>
      <c r="S2798" s="17"/>
      <c r="T2798" s="18"/>
      <c r="U2798" s="17"/>
      <c r="V2798" s="17"/>
      <c r="W2798" s="17"/>
      <c r="X2798" s="17"/>
      <c r="Y2798" s="17"/>
      <c r="Z2798" s="17"/>
      <c r="AA2798" s="17"/>
      <c r="AB2798" s="17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  <c r="BD2798" s="18"/>
      <c r="BE2798" s="18"/>
    </row>
    <row r="2799" spans="1:57" hidden="1" x14ac:dyDescent="0.3">
      <c r="A2799" s="15"/>
      <c r="B2799" s="15"/>
      <c r="C2799" s="15"/>
      <c r="D2799" s="16"/>
      <c r="E2799" s="16"/>
      <c r="F2799" s="16"/>
      <c r="G2799" s="16"/>
      <c r="H2799" s="15"/>
      <c r="I2799" s="15"/>
      <c r="J2799" s="16"/>
      <c r="K2799" s="16"/>
      <c r="L2799" s="17"/>
      <c r="M2799" s="16"/>
      <c r="N2799" s="16"/>
      <c r="O2799" s="16"/>
      <c r="P2799" s="16"/>
      <c r="Q2799" s="16"/>
      <c r="R2799" s="17"/>
      <c r="S2799" s="17"/>
      <c r="T2799" s="18"/>
      <c r="U2799" s="17"/>
      <c r="V2799" s="17"/>
      <c r="W2799" s="17"/>
      <c r="X2799" s="17"/>
      <c r="Y2799" s="17"/>
      <c r="Z2799" s="17"/>
      <c r="AA2799" s="17"/>
      <c r="AB2799" s="17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  <c r="BD2799" s="18"/>
      <c r="BE2799" s="18"/>
    </row>
    <row r="2800" spans="1:57" hidden="1" x14ac:dyDescent="0.3">
      <c r="A2800" s="15"/>
      <c r="B2800" s="15"/>
      <c r="C2800" s="15"/>
      <c r="D2800" s="16"/>
      <c r="E2800" s="16"/>
      <c r="F2800" s="16"/>
      <c r="G2800" s="16"/>
      <c r="H2800" s="15"/>
      <c r="I2800" s="15"/>
      <c r="J2800" s="16"/>
      <c r="K2800" s="16"/>
      <c r="L2800" s="17"/>
      <c r="M2800" s="16"/>
      <c r="N2800" s="16"/>
      <c r="O2800" s="16"/>
      <c r="P2800" s="16"/>
      <c r="Q2800" s="16"/>
      <c r="R2800" s="17"/>
      <c r="S2800" s="17"/>
      <c r="T2800" s="18"/>
      <c r="U2800" s="17"/>
      <c r="V2800" s="17"/>
      <c r="W2800" s="17"/>
      <c r="X2800" s="17"/>
      <c r="Y2800" s="17"/>
      <c r="Z2800" s="17"/>
      <c r="AA2800" s="17"/>
      <c r="AB2800" s="17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  <c r="BD2800" s="18"/>
      <c r="BE2800" s="18"/>
    </row>
    <row r="2801" spans="1:57" hidden="1" x14ac:dyDescent="0.3">
      <c r="A2801" s="15"/>
      <c r="B2801" s="15"/>
      <c r="C2801" s="15"/>
      <c r="D2801" s="16"/>
      <c r="E2801" s="16"/>
      <c r="F2801" s="16"/>
      <c r="G2801" s="16"/>
      <c r="H2801" s="15"/>
      <c r="I2801" s="15"/>
      <c r="J2801" s="16"/>
      <c r="K2801" s="16"/>
      <c r="L2801" s="17"/>
      <c r="M2801" s="16"/>
      <c r="N2801" s="16"/>
      <c r="O2801" s="16"/>
      <c r="P2801" s="16"/>
      <c r="Q2801" s="16"/>
      <c r="R2801" s="17"/>
      <c r="S2801" s="17"/>
      <c r="T2801" s="18"/>
      <c r="U2801" s="17"/>
      <c r="V2801" s="17"/>
      <c r="W2801" s="17"/>
      <c r="X2801" s="17"/>
      <c r="Y2801" s="17"/>
      <c r="Z2801" s="17"/>
      <c r="AA2801" s="17"/>
      <c r="AB2801" s="17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  <c r="BD2801" s="18"/>
      <c r="BE2801" s="18"/>
    </row>
    <row r="2802" spans="1:57" hidden="1" x14ac:dyDescent="0.3">
      <c r="A2802" s="15"/>
      <c r="B2802" s="15"/>
      <c r="C2802" s="15"/>
      <c r="D2802" s="16"/>
      <c r="E2802" s="16"/>
      <c r="F2802" s="16"/>
      <c r="G2802" s="16"/>
      <c r="H2802" s="15"/>
      <c r="I2802" s="15"/>
      <c r="J2802" s="16"/>
      <c r="K2802" s="16"/>
      <c r="L2802" s="17"/>
      <c r="M2802" s="16"/>
      <c r="N2802" s="16"/>
      <c r="O2802" s="16"/>
      <c r="P2802" s="16"/>
      <c r="Q2802" s="16"/>
      <c r="R2802" s="17"/>
      <c r="S2802" s="17"/>
      <c r="T2802" s="18"/>
      <c r="U2802" s="17"/>
      <c r="V2802" s="17"/>
      <c r="W2802" s="17"/>
      <c r="X2802" s="17"/>
      <c r="Y2802" s="17"/>
      <c r="Z2802" s="17"/>
      <c r="AA2802" s="17"/>
      <c r="AB2802" s="17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  <c r="BD2802" s="18"/>
      <c r="BE2802" s="18"/>
    </row>
    <row r="2803" spans="1:57" hidden="1" x14ac:dyDescent="0.3">
      <c r="A2803" s="15"/>
      <c r="B2803" s="15"/>
      <c r="C2803" s="15"/>
      <c r="D2803" s="16"/>
      <c r="E2803" s="16"/>
      <c r="F2803" s="16"/>
      <c r="G2803" s="16"/>
      <c r="H2803" s="15"/>
      <c r="I2803" s="15"/>
      <c r="J2803" s="16"/>
      <c r="K2803" s="16"/>
      <c r="L2803" s="17"/>
      <c r="M2803" s="16"/>
      <c r="N2803" s="16"/>
      <c r="O2803" s="16"/>
      <c r="P2803" s="16"/>
      <c r="Q2803" s="16"/>
      <c r="R2803" s="17"/>
      <c r="S2803" s="17"/>
      <c r="T2803" s="18"/>
      <c r="U2803" s="17"/>
      <c r="V2803" s="17"/>
      <c r="W2803" s="17"/>
      <c r="X2803" s="17"/>
      <c r="Y2803" s="17"/>
      <c r="Z2803" s="17"/>
      <c r="AA2803" s="17"/>
      <c r="AB2803" s="17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  <c r="BD2803" s="18"/>
      <c r="BE2803" s="18"/>
    </row>
    <row r="2804" spans="1:57" hidden="1" x14ac:dyDescent="0.3">
      <c r="A2804" s="15"/>
      <c r="B2804" s="15"/>
      <c r="C2804" s="15"/>
      <c r="D2804" s="16"/>
      <c r="E2804" s="16"/>
      <c r="F2804" s="16"/>
      <c r="G2804" s="16"/>
      <c r="H2804" s="15"/>
      <c r="I2804" s="15"/>
      <c r="J2804" s="16"/>
      <c r="K2804" s="16"/>
      <c r="L2804" s="17"/>
      <c r="M2804" s="16"/>
      <c r="N2804" s="16"/>
      <c r="O2804" s="16"/>
      <c r="P2804" s="16"/>
      <c r="Q2804" s="16"/>
      <c r="R2804" s="17"/>
      <c r="S2804" s="17"/>
      <c r="T2804" s="18"/>
      <c r="U2804" s="17"/>
      <c r="V2804" s="17"/>
      <c r="W2804" s="17"/>
      <c r="X2804" s="17"/>
      <c r="Y2804" s="17"/>
      <c r="Z2804" s="17"/>
      <c r="AA2804" s="17"/>
      <c r="AB2804" s="17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  <c r="BD2804" s="18"/>
      <c r="BE2804" s="18"/>
    </row>
    <row r="2805" spans="1:57" hidden="1" x14ac:dyDescent="0.3">
      <c r="A2805" s="15"/>
      <c r="B2805" s="15"/>
      <c r="C2805" s="15"/>
      <c r="D2805" s="16"/>
      <c r="E2805" s="16"/>
      <c r="F2805" s="16"/>
      <c r="G2805" s="16"/>
      <c r="H2805" s="15"/>
      <c r="I2805" s="15"/>
      <c r="J2805" s="16"/>
      <c r="K2805" s="16"/>
      <c r="L2805" s="17"/>
      <c r="M2805" s="16"/>
      <c r="N2805" s="16"/>
      <c r="O2805" s="16"/>
      <c r="P2805" s="16"/>
      <c r="Q2805" s="16"/>
      <c r="R2805" s="17"/>
      <c r="S2805" s="17"/>
      <c r="T2805" s="18"/>
      <c r="U2805" s="17"/>
      <c r="V2805" s="17"/>
      <c r="W2805" s="17"/>
      <c r="X2805" s="17"/>
      <c r="Y2805" s="17"/>
      <c r="Z2805" s="17"/>
      <c r="AA2805" s="17"/>
      <c r="AB2805" s="17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  <c r="AU2805" s="18"/>
      <c r="AV2805" s="18"/>
      <c r="AW2805" s="18"/>
      <c r="AX2805" s="18"/>
      <c r="AY2805" s="18"/>
      <c r="AZ2805" s="18"/>
      <c r="BA2805" s="18"/>
      <c r="BB2805" s="18"/>
      <c r="BC2805" s="18"/>
      <c r="BD2805" s="18"/>
      <c r="BE2805" s="18"/>
    </row>
    <row r="2806" spans="1:57" hidden="1" x14ac:dyDescent="0.3">
      <c r="A2806" s="15"/>
      <c r="B2806" s="15"/>
      <c r="C2806" s="15"/>
      <c r="D2806" s="16"/>
      <c r="E2806" s="16"/>
      <c r="F2806" s="16"/>
      <c r="G2806" s="16"/>
      <c r="H2806" s="15"/>
      <c r="I2806" s="15"/>
      <c r="J2806" s="16"/>
      <c r="K2806" s="16"/>
      <c r="L2806" s="17"/>
      <c r="M2806" s="16"/>
      <c r="N2806" s="16"/>
      <c r="O2806" s="16"/>
      <c r="P2806" s="16"/>
      <c r="Q2806" s="16"/>
      <c r="R2806" s="17"/>
      <c r="S2806" s="17"/>
      <c r="T2806" s="18"/>
      <c r="U2806" s="17"/>
      <c r="V2806" s="17"/>
      <c r="W2806" s="17"/>
      <c r="X2806" s="17"/>
      <c r="Y2806" s="17"/>
      <c r="Z2806" s="17"/>
      <c r="AA2806" s="17"/>
      <c r="AB2806" s="17"/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  <c r="BC2806" s="18"/>
      <c r="BD2806" s="18"/>
      <c r="BE2806" s="18"/>
    </row>
    <row r="2819" spans="4:58" s="19" customFormat="1" hidden="1" x14ac:dyDescent="0.3">
      <c r="D2819" s="14"/>
      <c r="E2819" s="14"/>
      <c r="F2819" s="14"/>
      <c r="G2819" s="14"/>
      <c r="J2819" s="20"/>
      <c r="K2819" s="20"/>
      <c r="L2819" s="14"/>
      <c r="M2819" s="14"/>
      <c r="N2819" s="14"/>
      <c r="O2819" s="14"/>
      <c r="P2819" s="14"/>
      <c r="Q2819" s="14"/>
      <c r="R2819" s="14"/>
      <c r="S2819" s="14"/>
      <c r="T2819" s="21"/>
      <c r="U2819" s="14"/>
      <c r="V2819" s="14"/>
      <c r="W2819" s="14"/>
      <c r="X2819" s="14"/>
      <c r="Y2819" s="14"/>
      <c r="Z2819" s="14"/>
      <c r="AA2819" s="14"/>
      <c r="AB2819" s="14"/>
      <c r="AC2819" s="21"/>
      <c r="AD2819" s="21"/>
      <c r="AE2819" s="21"/>
      <c r="AF2819" s="21"/>
      <c r="AG2819" s="21"/>
      <c r="AH2819" s="21"/>
      <c r="AI2819" s="21"/>
      <c r="AJ2819" s="21"/>
      <c r="AK2819" s="21"/>
      <c r="AL2819" s="21"/>
      <c r="AM2819" s="21"/>
      <c r="AN2819" s="21"/>
      <c r="AO2819" s="21"/>
      <c r="AP2819" s="21"/>
      <c r="AQ2819" s="21"/>
      <c r="AR2819" s="21"/>
      <c r="AS2819" s="21"/>
      <c r="AT2819" s="21"/>
      <c r="AU2819" s="21"/>
      <c r="AV2819" s="21"/>
      <c r="AW2819" s="21"/>
      <c r="AX2819" s="21"/>
      <c r="AY2819" s="21"/>
      <c r="AZ2819" s="21"/>
      <c r="BA2819" s="21"/>
      <c r="BB2819" s="21"/>
      <c r="BC2819" s="21"/>
      <c r="BD2819" s="21"/>
      <c r="BE2819" s="21"/>
      <c r="BF2819" s="1"/>
    </row>
    <row r="2820" spans="4:58" s="19" customFormat="1" hidden="1" x14ac:dyDescent="0.3">
      <c r="D2820" s="14"/>
      <c r="E2820" s="14"/>
      <c r="F2820" s="14"/>
      <c r="G2820" s="14"/>
      <c r="J2820" s="20"/>
      <c r="K2820" s="20"/>
      <c r="L2820" s="14"/>
      <c r="M2820" s="14"/>
      <c r="N2820" s="14"/>
      <c r="O2820" s="14"/>
      <c r="P2820" s="14"/>
      <c r="Q2820" s="14"/>
      <c r="R2820" s="14"/>
      <c r="S2820" s="14"/>
      <c r="T2820" s="21"/>
      <c r="U2820" s="14"/>
      <c r="V2820" s="14"/>
      <c r="W2820" s="14"/>
      <c r="X2820" s="14"/>
      <c r="Y2820" s="14"/>
      <c r="Z2820" s="14"/>
      <c r="AA2820" s="14"/>
      <c r="AB2820" s="14"/>
      <c r="AC2820" s="21"/>
      <c r="AD2820" s="21"/>
      <c r="AE2820" s="21"/>
      <c r="AF2820" s="21"/>
      <c r="AG2820" s="21"/>
      <c r="AH2820" s="21"/>
      <c r="AI2820" s="21"/>
      <c r="AJ2820" s="21"/>
      <c r="AK2820" s="21"/>
      <c r="AL2820" s="21"/>
      <c r="AM2820" s="21"/>
      <c r="AN2820" s="21"/>
      <c r="AO2820" s="21"/>
      <c r="AP2820" s="21"/>
      <c r="AQ2820" s="21"/>
      <c r="AR2820" s="21"/>
      <c r="AS2820" s="21"/>
      <c r="AT2820" s="21"/>
      <c r="AU2820" s="21"/>
      <c r="AV2820" s="21"/>
      <c r="AW2820" s="21"/>
      <c r="AX2820" s="21"/>
      <c r="AY2820" s="21"/>
      <c r="AZ2820" s="21"/>
      <c r="BA2820" s="21"/>
      <c r="BB2820" s="21"/>
      <c r="BC2820" s="21"/>
      <c r="BD2820" s="21"/>
      <c r="BE2820" s="21"/>
      <c r="BF2820" s="1"/>
    </row>
    <row r="2821" spans="4:58" s="19" customFormat="1" hidden="1" x14ac:dyDescent="0.3">
      <c r="D2821" s="14"/>
      <c r="E2821" s="14"/>
      <c r="F2821" s="14"/>
      <c r="G2821" s="14"/>
      <c r="J2821" s="20"/>
      <c r="K2821" s="20"/>
      <c r="L2821" s="14"/>
      <c r="M2821" s="14"/>
      <c r="N2821" s="14"/>
      <c r="O2821" s="14"/>
      <c r="P2821" s="14"/>
      <c r="Q2821" s="14"/>
      <c r="R2821" s="14"/>
      <c r="S2821" s="14"/>
      <c r="T2821" s="21"/>
      <c r="U2821" s="14"/>
      <c r="V2821" s="14"/>
      <c r="W2821" s="14"/>
      <c r="X2821" s="14"/>
      <c r="Y2821" s="14"/>
      <c r="Z2821" s="14"/>
      <c r="AA2821" s="14"/>
      <c r="AB2821" s="14"/>
      <c r="AC2821" s="21"/>
      <c r="AD2821" s="21"/>
      <c r="AE2821" s="21"/>
      <c r="AF2821" s="21"/>
      <c r="AG2821" s="21"/>
      <c r="AH2821" s="21"/>
      <c r="AI2821" s="21"/>
      <c r="AJ2821" s="21"/>
      <c r="AK2821" s="21"/>
      <c r="AL2821" s="21"/>
      <c r="AM2821" s="21"/>
      <c r="AN2821" s="21"/>
      <c r="AO2821" s="21"/>
      <c r="AP2821" s="21"/>
      <c r="AQ2821" s="21"/>
      <c r="AR2821" s="21"/>
      <c r="AS2821" s="21"/>
      <c r="AT2821" s="21"/>
      <c r="AU2821" s="21"/>
      <c r="AV2821" s="21"/>
      <c r="AW2821" s="21"/>
      <c r="AX2821" s="21"/>
      <c r="AY2821" s="21"/>
      <c r="AZ2821" s="21"/>
      <c r="BA2821" s="21"/>
      <c r="BB2821" s="21"/>
      <c r="BC2821" s="21"/>
      <c r="BD2821" s="21"/>
      <c r="BE2821" s="21"/>
      <c r="BF2821" s="1"/>
    </row>
    <row r="2822" spans="4:58" s="19" customFormat="1" hidden="1" x14ac:dyDescent="0.3">
      <c r="D2822" s="14"/>
      <c r="E2822" s="14"/>
      <c r="F2822" s="14"/>
      <c r="G2822" s="14"/>
      <c r="J2822" s="20"/>
      <c r="K2822" s="20"/>
      <c r="L2822" s="14"/>
      <c r="M2822" s="14"/>
      <c r="N2822" s="14"/>
      <c r="O2822" s="14"/>
      <c r="P2822" s="14"/>
      <c r="Q2822" s="14"/>
      <c r="R2822" s="14"/>
      <c r="S2822" s="14"/>
      <c r="T2822" s="21"/>
      <c r="U2822" s="14"/>
      <c r="V2822" s="14"/>
      <c r="W2822" s="14"/>
      <c r="X2822" s="14"/>
      <c r="Y2822" s="14"/>
      <c r="Z2822" s="14"/>
      <c r="AA2822" s="14"/>
      <c r="AB2822" s="14"/>
      <c r="AC2822" s="21"/>
      <c r="AD2822" s="21"/>
      <c r="AE2822" s="21"/>
      <c r="AF2822" s="21"/>
      <c r="AG2822" s="21"/>
      <c r="AH2822" s="21"/>
      <c r="AI2822" s="21"/>
      <c r="AJ2822" s="21"/>
      <c r="AK2822" s="21"/>
      <c r="AL2822" s="21"/>
      <c r="AM2822" s="21"/>
      <c r="AN2822" s="21"/>
      <c r="AO2822" s="21"/>
      <c r="AP2822" s="21"/>
      <c r="AQ2822" s="21"/>
      <c r="AR2822" s="21"/>
      <c r="AS2822" s="21"/>
      <c r="AT2822" s="21"/>
      <c r="AU2822" s="21"/>
      <c r="AV2822" s="21"/>
      <c r="AW2822" s="21"/>
      <c r="AX2822" s="21"/>
      <c r="AY2822" s="21"/>
      <c r="AZ2822" s="21"/>
      <c r="BA2822" s="21"/>
      <c r="BB2822" s="21"/>
      <c r="BC2822" s="21"/>
      <c r="BD2822" s="21"/>
      <c r="BE2822" s="21"/>
      <c r="BF2822" s="1"/>
    </row>
    <row r="2823" spans="4:58" s="19" customFormat="1" hidden="1" x14ac:dyDescent="0.3">
      <c r="D2823" s="14"/>
      <c r="E2823" s="14"/>
      <c r="F2823" s="14"/>
      <c r="G2823" s="14"/>
      <c r="J2823" s="20"/>
      <c r="K2823" s="20"/>
      <c r="L2823" s="14"/>
      <c r="M2823" s="14"/>
      <c r="N2823" s="14"/>
      <c r="O2823" s="14"/>
      <c r="P2823" s="14"/>
      <c r="Q2823" s="14"/>
      <c r="R2823" s="14"/>
      <c r="S2823" s="14"/>
      <c r="T2823" s="21"/>
      <c r="U2823" s="14"/>
      <c r="V2823" s="14"/>
      <c r="W2823" s="14"/>
      <c r="X2823" s="14"/>
      <c r="Y2823" s="14"/>
      <c r="Z2823" s="14"/>
      <c r="AA2823" s="14"/>
      <c r="AB2823" s="14"/>
      <c r="AC2823" s="21"/>
      <c r="AD2823" s="21"/>
      <c r="AE2823" s="21"/>
      <c r="AF2823" s="21"/>
      <c r="AG2823" s="21"/>
      <c r="AH2823" s="21"/>
      <c r="AI2823" s="21"/>
      <c r="AJ2823" s="21"/>
      <c r="AK2823" s="21"/>
      <c r="AL2823" s="21"/>
      <c r="AM2823" s="21"/>
      <c r="AN2823" s="21"/>
      <c r="AO2823" s="21"/>
      <c r="AP2823" s="21"/>
      <c r="AQ2823" s="21"/>
      <c r="AR2823" s="21"/>
      <c r="AS2823" s="21"/>
      <c r="AT2823" s="21"/>
      <c r="AU2823" s="21"/>
      <c r="AV2823" s="21"/>
      <c r="AW2823" s="21"/>
      <c r="AX2823" s="21"/>
      <c r="AY2823" s="21"/>
      <c r="AZ2823" s="21"/>
      <c r="BA2823" s="21"/>
      <c r="BB2823" s="21"/>
      <c r="BC2823" s="21"/>
      <c r="BD2823" s="21"/>
      <c r="BE2823" s="21"/>
      <c r="BF2823" s="1"/>
    </row>
    <row r="2824" spans="4:58" s="19" customFormat="1" hidden="1" x14ac:dyDescent="0.3">
      <c r="D2824" s="14"/>
      <c r="E2824" s="14"/>
      <c r="F2824" s="14"/>
      <c r="G2824" s="14"/>
      <c r="J2824" s="20"/>
      <c r="K2824" s="20"/>
      <c r="L2824" s="14"/>
      <c r="M2824" s="14"/>
      <c r="N2824" s="14"/>
      <c r="O2824" s="14"/>
      <c r="P2824" s="14"/>
      <c r="Q2824" s="14"/>
      <c r="R2824" s="14"/>
      <c r="S2824" s="14"/>
      <c r="T2824" s="21"/>
      <c r="U2824" s="14"/>
      <c r="V2824" s="14"/>
      <c r="W2824" s="14"/>
      <c r="X2824" s="14"/>
      <c r="Y2824" s="14"/>
      <c r="Z2824" s="14"/>
      <c r="AA2824" s="14"/>
      <c r="AB2824" s="14"/>
      <c r="AC2824" s="21"/>
      <c r="AD2824" s="21"/>
      <c r="AE2824" s="21"/>
      <c r="AF2824" s="21"/>
      <c r="AG2824" s="21"/>
      <c r="AH2824" s="21"/>
      <c r="AI2824" s="21"/>
      <c r="AJ2824" s="21"/>
      <c r="AK2824" s="21"/>
      <c r="AL2824" s="21"/>
      <c r="AM2824" s="21"/>
      <c r="AN2824" s="21"/>
      <c r="AO2824" s="21"/>
      <c r="AP2824" s="21"/>
      <c r="AQ2824" s="21"/>
      <c r="AR2824" s="21"/>
      <c r="AS2824" s="21"/>
      <c r="AT2824" s="21"/>
      <c r="AU2824" s="21"/>
      <c r="AV2824" s="21"/>
      <c r="AW2824" s="21"/>
      <c r="AX2824" s="21"/>
      <c r="AY2824" s="21"/>
      <c r="AZ2824" s="21"/>
      <c r="BA2824" s="21"/>
      <c r="BB2824" s="21"/>
      <c r="BC2824" s="21"/>
      <c r="BD2824" s="21"/>
      <c r="BE2824" s="21"/>
      <c r="BF2824" s="1"/>
    </row>
    <row r="2825" spans="4:58" s="19" customFormat="1" hidden="1" x14ac:dyDescent="0.3">
      <c r="D2825" s="14"/>
      <c r="E2825" s="14"/>
      <c r="F2825" s="14"/>
      <c r="G2825" s="14"/>
      <c r="J2825" s="20"/>
      <c r="K2825" s="20"/>
      <c r="L2825" s="14"/>
      <c r="M2825" s="14"/>
      <c r="N2825" s="14"/>
      <c r="O2825" s="14"/>
      <c r="P2825" s="14"/>
      <c r="Q2825" s="14"/>
      <c r="R2825" s="14"/>
      <c r="S2825" s="14"/>
      <c r="T2825" s="21"/>
      <c r="U2825" s="14"/>
      <c r="V2825" s="14"/>
      <c r="W2825" s="14"/>
      <c r="X2825" s="14"/>
      <c r="Y2825" s="14"/>
      <c r="Z2825" s="14"/>
      <c r="AA2825" s="14"/>
      <c r="AB2825" s="14"/>
      <c r="AC2825" s="21"/>
      <c r="AD2825" s="21"/>
      <c r="AE2825" s="21"/>
      <c r="AF2825" s="21"/>
      <c r="AG2825" s="21"/>
      <c r="AH2825" s="21"/>
      <c r="AI2825" s="21"/>
      <c r="AJ2825" s="21"/>
      <c r="AK2825" s="21"/>
      <c r="AL2825" s="21"/>
      <c r="AM2825" s="21"/>
      <c r="AN2825" s="21"/>
      <c r="AO2825" s="21"/>
      <c r="AP2825" s="21"/>
      <c r="AQ2825" s="21"/>
      <c r="AR2825" s="21"/>
      <c r="AS2825" s="21"/>
      <c r="AT2825" s="21"/>
      <c r="AU2825" s="21"/>
      <c r="AV2825" s="21"/>
      <c r="AW2825" s="21"/>
      <c r="AX2825" s="21"/>
      <c r="AY2825" s="21"/>
      <c r="AZ2825" s="21"/>
      <c r="BA2825" s="21"/>
      <c r="BB2825" s="21"/>
      <c r="BC2825" s="21"/>
      <c r="BD2825" s="21"/>
      <c r="BE2825" s="21"/>
      <c r="BF2825" s="1"/>
    </row>
    <row r="2826" spans="4:58" s="19" customFormat="1" hidden="1" x14ac:dyDescent="0.3">
      <c r="D2826" s="14"/>
      <c r="E2826" s="14"/>
      <c r="F2826" s="14"/>
      <c r="G2826" s="14"/>
      <c r="J2826" s="20"/>
      <c r="K2826" s="20"/>
      <c r="L2826" s="14"/>
      <c r="M2826" s="14"/>
      <c r="N2826" s="14"/>
      <c r="O2826" s="14"/>
      <c r="P2826" s="14"/>
      <c r="Q2826" s="14"/>
      <c r="R2826" s="14"/>
      <c r="S2826" s="14"/>
      <c r="T2826" s="21"/>
      <c r="U2826" s="14"/>
      <c r="V2826" s="14"/>
      <c r="W2826" s="14"/>
      <c r="X2826" s="14"/>
      <c r="Y2826" s="14"/>
      <c r="Z2826" s="14"/>
      <c r="AA2826" s="14"/>
      <c r="AB2826" s="14"/>
      <c r="AC2826" s="21"/>
      <c r="AD2826" s="21"/>
      <c r="AE2826" s="21"/>
      <c r="AF2826" s="21"/>
      <c r="AG2826" s="21"/>
      <c r="AH2826" s="21"/>
      <c r="AI2826" s="21"/>
      <c r="AJ2826" s="21"/>
      <c r="AK2826" s="21"/>
      <c r="AL2826" s="21"/>
      <c r="AM2826" s="21"/>
      <c r="AN2826" s="21"/>
      <c r="AO2826" s="21"/>
      <c r="AP2826" s="21"/>
      <c r="AQ2826" s="21"/>
      <c r="AR2826" s="21"/>
      <c r="AS2826" s="21"/>
      <c r="AT2826" s="21"/>
      <c r="AU2826" s="21"/>
      <c r="AV2826" s="21"/>
      <c r="AW2826" s="21"/>
      <c r="AX2826" s="21"/>
      <c r="AY2826" s="21"/>
      <c r="AZ2826" s="21"/>
      <c r="BA2826" s="21"/>
      <c r="BB2826" s="21"/>
      <c r="BC2826" s="21"/>
      <c r="BD2826" s="21"/>
      <c r="BE2826" s="21"/>
      <c r="BF2826" s="1"/>
    </row>
    <row r="2827" spans="4:58" s="19" customFormat="1" hidden="1" x14ac:dyDescent="0.3">
      <c r="D2827" s="14"/>
      <c r="E2827" s="14"/>
      <c r="F2827" s="14"/>
      <c r="G2827" s="14"/>
      <c r="J2827" s="20"/>
      <c r="K2827" s="20"/>
      <c r="L2827" s="14"/>
      <c r="M2827" s="14"/>
      <c r="N2827" s="14"/>
      <c r="O2827" s="14"/>
      <c r="P2827" s="14"/>
      <c r="Q2827" s="14"/>
      <c r="R2827" s="14"/>
      <c r="S2827" s="14"/>
      <c r="T2827" s="21"/>
      <c r="U2827" s="14"/>
      <c r="V2827" s="14"/>
      <c r="W2827" s="14"/>
      <c r="X2827" s="14"/>
      <c r="Y2827" s="14"/>
      <c r="Z2827" s="14"/>
      <c r="AA2827" s="14"/>
      <c r="AB2827" s="14"/>
      <c r="AC2827" s="21"/>
      <c r="AD2827" s="21"/>
      <c r="AE2827" s="21"/>
      <c r="AF2827" s="21"/>
      <c r="AG2827" s="21"/>
      <c r="AH2827" s="21"/>
      <c r="AI2827" s="21"/>
      <c r="AJ2827" s="21"/>
      <c r="AK2827" s="21"/>
      <c r="AL2827" s="21"/>
      <c r="AM2827" s="21"/>
      <c r="AN2827" s="21"/>
      <c r="AO2827" s="21"/>
      <c r="AP2827" s="21"/>
      <c r="AQ2827" s="21"/>
      <c r="AR2827" s="21"/>
      <c r="AS2827" s="21"/>
      <c r="AT2827" s="21"/>
      <c r="AU2827" s="21"/>
      <c r="AV2827" s="21"/>
      <c r="AW2827" s="21"/>
      <c r="AX2827" s="21"/>
      <c r="AY2827" s="21"/>
      <c r="AZ2827" s="21"/>
      <c r="BA2827" s="21"/>
      <c r="BB2827" s="21"/>
      <c r="BC2827" s="21"/>
      <c r="BD2827" s="21"/>
      <c r="BE2827" s="21"/>
      <c r="BF2827" s="1"/>
    </row>
    <row r="2828" spans="4:58" s="19" customFormat="1" hidden="1" x14ac:dyDescent="0.3">
      <c r="D2828" s="14"/>
      <c r="E2828" s="14"/>
      <c r="F2828" s="14"/>
      <c r="G2828" s="14"/>
      <c r="J2828" s="20"/>
      <c r="K2828" s="20"/>
      <c r="L2828" s="14"/>
      <c r="M2828" s="14"/>
      <c r="N2828" s="14"/>
      <c r="O2828" s="14"/>
      <c r="P2828" s="14"/>
      <c r="Q2828" s="14"/>
      <c r="R2828" s="14"/>
      <c r="S2828" s="14"/>
      <c r="T2828" s="21"/>
      <c r="U2828" s="14"/>
      <c r="V2828" s="14"/>
      <c r="W2828" s="14"/>
      <c r="X2828" s="14"/>
      <c r="Y2828" s="14"/>
      <c r="Z2828" s="14"/>
      <c r="AA2828" s="14"/>
      <c r="AB2828" s="14"/>
      <c r="AC2828" s="21"/>
      <c r="AD2828" s="21"/>
      <c r="AE2828" s="21"/>
      <c r="AF2828" s="21"/>
      <c r="AG2828" s="21"/>
      <c r="AH2828" s="21"/>
      <c r="AI2828" s="21"/>
      <c r="AJ2828" s="21"/>
      <c r="AK2828" s="21"/>
      <c r="AL2828" s="21"/>
      <c r="AM2828" s="21"/>
      <c r="AN2828" s="21"/>
      <c r="AO2828" s="21"/>
      <c r="AP2828" s="21"/>
      <c r="AQ2828" s="21"/>
      <c r="AR2828" s="21"/>
      <c r="AS2828" s="21"/>
      <c r="AT2828" s="21"/>
      <c r="AU2828" s="21"/>
      <c r="AV2828" s="21"/>
      <c r="AW2828" s="21"/>
      <c r="AX2828" s="21"/>
      <c r="AY2828" s="21"/>
      <c r="AZ2828" s="21"/>
      <c r="BA2828" s="21"/>
      <c r="BB2828" s="21"/>
      <c r="BC2828" s="21"/>
      <c r="BD2828" s="21"/>
      <c r="BE2828" s="21"/>
      <c r="BF2828" s="1"/>
    </row>
    <row r="2829" spans="4:58" s="19" customFormat="1" hidden="1" x14ac:dyDescent="0.3">
      <c r="D2829" s="14"/>
      <c r="E2829" s="14"/>
      <c r="F2829" s="14"/>
      <c r="G2829" s="14"/>
      <c r="J2829" s="20"/>
      <c r="K2829" s="20"/>
      <c r="L2829" s="14"/>
      <c r="M2829" s="14"/>
      <c r="N2829" s="14"/>
      <c r="O2829" s="14"/>
      <c r="P2829" s="14"/>
      <c r="Q2829" s="14"/>
      <c r="R2829" s="14"/>
      <c r="S2829" s="14"/>
      <c r="T2829" s="21"/>
      <c r="U2829" s="14"/>
      <c r="V2829" s="14"/>
      <c r="W2829" s="14"/>
      <c r="X2829" s="14"/>
      <c r="Y2829" s="14"/>
      <c r="Z2829" s="14"/>
      <c r="AA2829" s="14"/>
      <c r="AB2829" s="14"/>
      <c r="AC2829" s="21"/>
      <c r="AD2829" s="21"/>
      <c r="AE2829" s="21"/>
      <c r="AF2829" s="21"/>
      <c r="AG2829" s="21"/>
      <c r="AH2829" s="21"/>
      <c r="AI2829" s="21"/>
      <c r="AJ2829" s="21"/>
      <c r="AK2829" s="21"/>
      <c r="AL2829" s="21"/>
      <c r="AM2829" s="21"/>
      <c r="AN2829" s="21"/>
      <c r="AO2829" s="21"/>
      <c r="AP2829" s="21"/>
      <c r="AQ2829" s="21"/>
      <c r="AR2829" s="21"/>
      <c r="AS2829" s="21"/>
      <c r="AT2829" s="21"/>
      <c r="AU2829" s="21"/>
      <c r="AV2829" s="21"/>
      <c r="AW2829" s="21"/>
      <c r="AX2829" s="21"/>
      <c r="AY2829" s="21"/>
      <c r="AZ2829" s="21"/>
      <c r="BA2829" s="21"/>
      <c r="BB2829" s="21"/>
      <c r="BC2829" s="21"/>
      <c r="BD2829" s="21"/>
      <c r="BE2829" s="21"/>
      <c r="BF2829" s="1"/>
    </row>
    <row r="2830" spans="4:58" s="19" customFormat="1" hidden="1" x14ac:dyDescent="0.3">
      <c r="D2830" s="14"/>
      <c r="E2830" s="14"/>
      <c r="F2830" s="14"/>
      <c r="G2830" s="14"/>
      <c r="J2830" s="20"/>
      <c r="K2830" s="20"/>
      <c r="L2830" s="14"/>
      <c r="M2830" s="14"/>
      <c r="N2830" s="14"/>
      <c r="O2830" s="14"/>
      <c r="P2830" s="14"/>
      <c r="Q2830" s="14"/>
      <c r="R2830" s="14"/>
      <c r="S2830" s="14"/>
      <c r="T2830" s="21"/>
      <c r="U2830" s="14"/>
      <c r="V2830" s="14"/>
      <c r="W2830" s="14"/>
      <c r="X2830" s="14"/>
      <c r="Y2830" s="14"/>
      <c r="Z2830" s="14"/>
      <c r="AA2830" s="14"/>
      <c r="AB2830" s="14"/>
      <c r="AC2830" s="21"/>
      <c r="AD2830" s="21"/>
      <c r="AE2830" s="21"/>
      <c r="AF2830" s="21"/>
      <c r="AG2830" s="21"/>
      <c r="AH2830" s="21"/>
      <c r="AI2830" s="21"/>
      <c r="AJ2830" s="21"/>
      <c r="AK2830" s="21"/>
      <c r="AL2830" s="21"/>
      <c r="AM2830" s="21"/>
      <c r="AN2830" s="21"/>
      <c r="AO2830" s="21"/>
      <c r="AP2830" s="21"/>
      <c r="AQ2830" s="21"/>
      <c r="AR2830" s="21"/>
      <c r="AS2830" s="21"/>
      <c r="AT2830" s="21"/>
      <c r="AU2830" s="21"/>
      <c r="AV2830" s="21"/>
      <c r="AW2830" s="21"/>
      <c r="AX2830" s="21"/>
      <c r="AY2830" s="21"/>
      <c r="AZ2830" s="21"/>
      <c r="BA2830" s="21"/>
      <c r="BB2830" s="21"/>
      <c r="BC2830" s="21"/>
      <c r="BD2830" s="21"/>
      <c r="BE2830" s="21"/>
      <c r="BF2830" s="1"/>
    </row>
    <row r="2831" spans="4:58" s="19" customFormat="1" hidden="1" x14ac:dyDescent="0.3">
      <c r="D2831" s="14"/>
      <c r="E2831" s="14"/>
      <c r="F2831" s="14"/>
      <c r="G2831" s="14"/>
      <c r="J2831" s="20"/>
      <c r="K2831" s="20"/>
      <c r="L2831" s="14"/>
      <c r="M2831" s="14"/>
      <c r="N2831" s="14"/>
      <c r="O2831" s="14"/>
      <c r="P2831" s="14"/>
      <c r="Q2831" s="14"/>
      <c r="R2831" s="14"/>
      <c r="S2831" s="14"/>
      <c r="T2831" s="21"/>
      <c r="U2831" s="14"/>
      <c r="V2831" s="14"/>
      <c r="W2831" s="14"/>
      <c r="X2831" s="14"/>
      <c r="Y2831" s="14"/>
      <c r="Z2831" s="14"/>
      <c r="AA2831" s="14"/>
      <c r="AB2831" s="14"/>
      <c r="AC2831" s="21"/>
      <c r="AD2831" s="21"/>
      <c r="AE2831" s="21"/>
      <c r="AF2831" s="21"/>
      <c r="AG2831" s="21"/>
      <c r="AH2831" s="21"/>
      <c r="AI2831" s="21"/>
      <c r="AJ2831" s="21"/>
      <c r="AK2831" s="21"/>
      <c r="AL2831" s="21"/>
      <c r="AM2831" s="21"/>
      <c r="AN2831" s="21"/>
      <c r="AO2831" s="21"/>
      <c r="AP2831" s="21"/>
      <c r="AQ2831" s="21"/>
      <c r="AR2831" s="21"/>
      <c r="AS2831" s="21"/>
      <c r="AT2831" s="21"/>
      <c r="AU2831" s="21"/>
      <c r="AV2831" s="21"/>
      <c r="AW2831" s="21"/>
      <c r="AX2831" s="21"/>
      <c r="AY2831" s="21"/>
      <c r="AZ2831" s="21"/>
      <c r="BA2831" s="21"/>
      <c r="BB2831" s="21"/>
      <c r="BC2831" s="21"/>
      <c r="BD2831" s="21"/>
      <c r="BE2831" s="21"/>
      <c r="BF2831" s="1"/>
    </row>
    <row r="2832" spans="4:58" s="19" customFormat="1" hidden="1" x14ac:dyDescent="0.3">
      <c r="D2832" s="14"/>
      <c r="E2832" s="14"/>
      <c r="F2832" s="14"/>
      <c r="G2832" s="14"/>
      <c r="J2832" s="20"/>
      <c r="K2832" s="20"/>
      <c r="L2832" s="14"/>
      <c r="M2832" s="14"/>
      <c r="N2832" s="14"/>
      <c r="O2832" s="14"/>
      <c r="P2832" s="14"/>
      <c r="Q2832" s="14"/>
      <c r="R2832" s="14"/>
      <c r="S2832" s="14"/>
      <c r="T2832" s="21"/>
      <c r="U2832" s="14"/>
      <c r="V2832" s="14"/>
      <c r="W2832" s="14"/>
      <c r="X2832" s="14"/>
      <c r="Y2832" s="14"/>
      <c r="Z2832" s="14"/>
      <c r="AA2832" s="14"/>
      <c r="AB2832" s="14"/>
      <c r="AC2832" s="21"/>
      <c r="AD2832" s="21"/>
      <c r="AE2832" s="21"/>
      <c r="AF2832" s="21"/>
      <c r="AG2832" s="21"/>
      <c r="AH2832" s="21"/>
      <c r="AI2832" s="21"/>
      <c r="AJ2832" s="21"/>
      <c r="AK2832" s="21"/>
      <c r="AL2832" s="21"/>
      <c r="AM2832" s="21"/>
      <c r="AN2832" s="21"/>
      <c r="AO2832" s="21"/>
      <c r="AP2832" s="21"/>
      <c r="AQ2832" s="21"/>
      <c r="AR2832" s="21"/>
      <c r="AS2832" s="21"/>
      <c r="AT2832" s="21"/>
      <c r="AU2832" s="21"/>
      <c r="AV2832" s="21"/>
      <c r="AW2832" s="21"/>
      <c r="AX2832" s="21"/>
      <c r="AY2832" s="21"/>
      <c r="AZ2832" s="21"/>
      <c r="BA2832" s="21"/>
      <c r="BB2832" s="21"/>
      <c r="BC2832" s="21"/>
      <c r="BD2832" s="21"/>
      <c r="BE2832" s="21"/>
      <c r="BF2832" s="1"/>
    </row>
    <row r="2833" spans="4:58" s="19" customFormat="1" hidden="1" x14ac:dyDescent="0.3">
      <c r="D2833" s="14"/>
      <c r="E2833" s="14"/>
      <c r="F2833" s="14"/>
      <c r="G2833" s="14"/>
      <c r="J2833" s="20"/>
      <c r="K2833" s="20"/>
      <c r="L2833" s="14"/>
      <c r="M2833" s="14"/>
      <c r="N2833" s="14"/>
      <c r="O2833" s="14"/>
      <c r="P2833" s="14"/>
      <c r="Q2833" s="14"/>
      <c r="R2833" s="14"/>
      <c r="S2833" s="14"/>
      <c r="T2833" s="21"/>
      <c r="U2833" s="14"/>
      <c r="V2833" s="14"/>
      <c r="W2833" s="14"/>
      <c r="X2833" s="14"/>
      <c r="Y2833" s="14"/>
      <c r="Z2833" s="14"/>
      <c r="AA2833" s="14"/>
      <c r="AB2833" s="14"/>
      <c r="AC2833" s="21"/>
      <c r="AD2833" s="21"/>
      <c r="AE2833" s="21"/>
      <c r="AF2833" s="21"/>
      <c r="AG2833" s="21"/>
      <c r="AH2833" s="21"/>
      <c r="AI2833" s="21"/>
      <c r="AJ2833" s="21"/>
      <c r="AK2833" s="21"/>
      <c r="AL2833" s="21"/>
      <c r="AM2833" s="21"/>
      <c r="AN2833" s="21"/>
      <c r="AO2833" s="21"/>
      <c r="AP2833" s="21"/>
      <c r="AQ2833" s="21"/>
      <c r="AR2833" s="21"/>
      <c r="AS2833" s="21"/>
      <c r="AT2833" s="21"/>
      <c r="AU2833" s="21"/>
      <c r="AV2833" s="21"/>
      <c r="AW2833" s="21"/>
      <c r="AX2833" s="21"/>
      <c r="AY2833" s="21"/>
      <c r="AZ2833" s="21"/>
      <c r="BA2833" s="21"/>
      <c r="BB2833" s="21"/>
      <c r="BC2833" s="21"/>
      <c r="BD2833" s="21"/>
      <c r="BE2833" s="21"/>
      <c r="BF2833" s="1"/>
    </row>
    <row r="2834" spans="4:58" s="19" customFormat="1" hidden="1" x14ac:dyDescent="0.3">
      <c r="D2834" s="14"/>
      <c r="E2834" s="14"/>
      <c r="F2834" s="14"/>
      <c r="G2834" s="14"/>
      <c r="J2834" s="20"/>
      <c r="K2834" s="20"/>
      <c r="L2834" s="14"/>
      <c r="M2834" s="14"/>
      <c r="N2834" s="14"/>
      <c r="O2834" s="14"/>
      <c r="P2834" s="14"/>
      <c r="Q2834" s="14"/>
      <c r="R2834" s="14"/>
      <c r="S2834" s="14"/>
      <c r="T2834" s="21"/>
      <c r="U2834" s="14"/>
      <c r="V2834" s="14"/>
      <c r="W2834" s="14"/>
      <c r="X2834" s="14"/>
      <c r="Y2834" s="14"/>
      <c r="Z2834" s="14"/>
      <c r="AA2834" s="14"/>
      <c r="AB2834" s="14"/>
      <c r="AC2834" s="21"/>
      <c r="AD2834" s="21"/>
      <c r="AE2834" s="21"/>
      <c r="AF2834" s="21"/>
      <c r="AG2834" s="21"/>
      <c r="AH2834" s="21"/>
      <c r="AI2834" s="21"/>
      <c r="AJ2834" s="21"/>
      <c r="AK2834" s="21"/>
      <c r="AL2834" s="21"/>
      <c r="AM2834" s="21"/>
      <c r="AN2834" s="21"/>
      <c r="AO2834" s="21"/>
      <c r="AP2834" s="21"/>
      <c r="AQ2834" s="21"/>
      <c r="AR2834" s="21"/>
      <c r="AS2834" s="21"/>
      <c r="AT2834" s="21"/>
      <c r="AU2834" s="21"/>
      <c r="AV2834" s="21"/>
      <c r="AW2834" s="21"/>
      <c r="AX2834" s="21"/>
      <c r="AY2834" s="21"/>
      <c r="AZ2834" s="21"/>
      <c r="BA2834" s="21"/>
      <c r="BB2834" s="21"/>
      <c r="BC2834" s="21"/>
      <c r="BD2834" s="21"/>
      <c r="BE2834" s="21"/>
      <c r="BF2834" s="1"/>
    </row>
    <row r="2835" spans="4:58" s="19" customFormat="1" hidden="1" x14ac:dyDescent="0.3">
      <c r="D2835" s="14"/>
      <c r="E2835" s="14"/>
      <c r="F2835" s="14"/>
      <c r="G2835" s="14"/>
      <c r="J2835" s="20"/>
      <c r="K2835" s="20"/>
      <c r="L2835" s="14"/>
      <c r="M2835" s="14"/>
      <c r="N2835" s="14"/>
      <c r="O2835" s="14"/>
      <c r="P2835" s="14"/>
      <c r="Q2835" s="14"/>
      <c r="R2835" s="14"/>
      <c r="S2835" s="14"/>
      <c r="T2835" s="21"/>
      <c r="U2835" s="14"/>
      <c r="V2835" s="14"/>
      <c r="W2835" s="14"/>
      <c r="X2835" s="14"/>
      <c r="Y2835" s="14"/>
      <c r="Z2835" s="14"/>
      <c r="AA2835" s="14"/>
      <c r="AB2835" s="14"/>
      <c r="AC2835" s="21"/>
      <c r="AD2835" s="21"/>
      <c r="AE2835" s="21"/>
      <c r="AF2835" s="21"/>
      <c r="AG2835" s="21"/>
      <c r="AH2835" s="21"/>
      <c r="AI2835" s="21"/>
      <c r="AJ2835" s="21"/>
      <c r="AK2835" s="21"/>
      <c r="AL2835" s="21"/>
      <c r="AM2835" s="21"/>
      <c r="AN2835" s="21"/>
      <c r="AO2835" s="21"/>
      <c r="AP2835" s="21"/>
      <c r="AQ2835" s="21"/>
      <c r="AR2835" s="21"/>
      <c r="AS2835" s="21"/>
      <c r="AT2835" s="21"/>
      <c r="AU2835" s="21"/>
      <c r="AV2835" s="21"/>
      <c r="AW2835" s="21"/>
      <c r="AX2835" s="21"/>
      <c r="AY2835" s="21"/>
      <c r="AZ2835" s="21"/>
      <c r="BA2835" s="21"/>
      <c r="BB2835" s="21"/>
      <c r="BC2835" s="21"/>
      <c r="BD2835" s="21"/>
      <c r="BE2835" s="21"/>
      <c r="BF2835" s="1"/>
    </row>
    <row r="2836" spans="4:58" s="19" customFormat="1" hidden="1" x14ac:dyDescent="0.3">
      <c r="D2836" s="14"/>
      <c r="E2836" s="14"/>
      <c r="F2836" s="14"/>
      <c r="G2836" s="14"/>
      <c r="J2836" s="20"/>
      <c r="K2836" s="20"/>
      <c r="L2836" s="14"/>
      <c r="M2836" s="14"/>
      <c r="N2836" s="14"/>
      <c r="O2836" s="14"/>
      <c r="P2836" s="14"/>
      <c r="Q2836" s="14"/>
      <c r="R2836" s="14"/>
      <c r="S2836" s="14"/>
      <c r="T2836" s="21"/>
      <c r="U2836" s="14"/>
      <c r="V2836" s="14"/>
      <c r="W2836" s="14"/>
      <c r="X2836" s="14"/>
      <c r="Y2836" s="14"/>
      <c r="Z2836" s="14"/>
      <c r="AA2836" s="14"/>
      <c r="AB2836" s="14"/>
      <c r="AC2836" s="21"/>
      <c r="AD2836" s="21"/>
      <c r="AE2836" s="21"/>
      <c r="AF2836" s="21"/>
      <c r="AG2836" s="21"/>
      <c r="AH2836" s="21"/>
      <c r="AI2836" s="21"/>
      <c r="AJ2836" s="21"/>
      <c r="AK2836" s="21"/>
      <c r="AL2836" s="21"/>
      <c r="AM2836" s="21"/>
      <c r="AN2836" s="21"/>
      <c r="AO2836" s="21"/>
      <c r="AP2836" s="21"/>
      <c r="AQ2836" s="21"/>
      <c r="AR2836" s="21"/>
      <c r="AS2836" s="21"/>
      <c r="AT2836" s="21"/>
      <c r="AU2836" s="21"/>
      <c r="AV2836" s="21"/>
      <c r="AW2836" s="21"/>
      <c r="AX2836" s="21"/>
      <c r="AY2836" s="21"/>
      <c r="AZ2836" s="21"/>
      <c r="BA2836" s="21"/>
      <c r="BB2836" s="21"/>
      <c r="BC2836" s="21"/>
      <c r="BD2836" s="21"/>
      <c r="BE2836" s="21"/>
      <c r="BF2836" s="1"/>
    </row>
    <row r="2837" spans="4:58" s="19" customFormat="1" hidden="1" x14ac:dyDescent="0.3">
      <c r="D2837" s="14"/>
      <c r="E2837" s="14"/>
      <c r="F2837" s="14"/>
      <c r="G2837" s="14"/>
      <c r="J2837" s="20"/>
      <c r="K2837" s="20"/>
      <c r="L2837" s="14"/>
      <c r="M2837" s="14"/>
      <c r="N2837" s="14"/>
      <c r="O2837" s="14"/>
      <c r="P2837" s="14"/>
      <c r="Q2837" s="14"/>
      <c r="R2837" s="14"/>
      <c r="S2837" s="14"/>
      <c r="T2837" s="21"/>
      <c r="U2837" s="14"/>
      <c r="V2837" s="14"/>
      <c r="W2837" s="14"/>
      <c r="X2837" s="14"/>
      <c r="Y2837" s="14"/>
      <c r="Z2837" s="14"/>
      <c r="AA2837" s="14"/>
      <c r="AB2837" s="14"/>
      <c r="AC2837" s="21"/>
      <c r="AD2837" s="21"/>
      <c r="AE2837" s="21"/>
      <c r="AF2837" s="21"/>
      <c r="AG2837" s="21"/>
      <c r="AH2837" s="21"/>
      <c r="AI2837" s="21"/>
      <c r="AJ2837" s="21"/>
      <c r="AK2837" s="21"/>
      <c r="AL2837" s="21"/>
      <c r="AM2837" s="21"/>
      <c r="AN2837" s="21"/>
      <c r="AO2837" s="21"/>
      <c r="AP2837" s="21"/>
      <c r="AQ2837" s="21"/>
      <c r="AR2837" s="21"/>
      <c r="AS2837" s="21"/>
      <c r="AT2837" s="21"/>
      <c r="AU2837" s="21"/>
      <c r="AV2837" s="21"/>
      <c r="AW2837" s="21"/>
      <c r="AX2837" s="21"/>
      <c r="AY2837" s="21"/>
      <c r="AZ2837" s="21"/>
      <c r="BA2837" s="21"/>
      <c r="BB2837" s="21"/>
      <c r="BC2837" s="21"/>
      <c r="BD2837" s="21"/>
      <c r="BE2837" s="21"/>
      <c r="BF2837" s="1"/>
    </row>
    <row r="2838" spans="4:58" s="19" customFormat="1" hidden="1" x14ac:dyDescent="0.3">
      <c r="D2838" s="14"/>
      <c r="E2838" s="14"/>
      <c r="F2838" s="14"/>
      <c r="G2838" s="14"/>
      <c r="J2838" s="20"/>
      <c r="K2838" s="20"/>
      <c r="L2838" s="14"/>
      <c r="M2838" s="14"/>
      <c r="N2838" s="14"/>
      <c r="O2838" s="14"/>
      <c r="P2838" s="14"/>
      <c r="Q2838" s="14"/>
      <c r="R2838" s="14"/>
      <c r="S2838" s="14"/>
      <c r="T2838" s="21"/>
      <c r="U2838" s="14"/>
      <c r="V2838" s="14"/>
      <c r="W2838" s="14"/>
      <c r="X2838" s="14"/>
      <c r="Y2838" s="14"/>
      <c r="Z2838" s="14"/>
      <c r="AA2838" s="14"/>
      <c r="AB2838" s="14"/>
      <c r="AC2838" s="21"/>
      <c r="AD2838" s="21"/>
      <c r="AE2838" s="21"/>
      <c r="AF2838" s="21"/>
      <c r="AG2838" s="21"/>
      <c r="AH2838" s="21"/>
      <c r="AI2838" s="21"/>
      <c r="AJ2838" s="21"/>
      <c r="AK2838" s="21"/>
      <c r="AL2838" s="21"/>
      <c r="AM2838" s="21"/>
      <c r="AN2838" s="21"/>
      <c r="AO2838" s="21"/>
      <c r="AP2838" s="21"/>
      <c r="AQ2838" s="21"/>
      <c r="AR2838" s="21"/>
      <c r="AS2838" s="21"/>
      <c r="AT2838" s="21"/>
      <c r="AU2838" s="21"/>
      <c r="AV2838" s="21"/>
      <c r="AW2838" s="21"/>
      <c r="AX2838" s="21"/>
      <c r="AY2838" s="21"/>
      <c r="AZ2838" s="21"/>
      <c r="BA2838" s="21"/>
      <c r="BB2838" s="21"/>
      <c r="BC2838" s="21"/>
      <c r="BD2838" s="21"/>
      <c r="BE2838" s="21"/>
      <c r="BF2838" s="1"/>
    </row>
    <row r="2839" spans="4:58" s="19" customFormat="1" hidden="1" x14ac:dyDescent="0.3">
      <c r="D2839" s="14"/>
      <c r="E2839" s="14"/>
      <c r="F2839" s="14"/>
      <c r="G2839" s="14"/>
      <c r="J2839" s="20"/>
      <c r="K2839" s="20"/>
      <c r="L2839" s="14"/>
      <c r="M2839" s="14"/>
      <c r="N2839" s="14"/>
      <c r="O2839" s="14"/>
      <c r="P2839" s="14"/>
      <c r="Q2839" s="14"/>
      <c r="R2839" s="14"/>
      <c r="S2839" s="14"/>
      <c r="T2839" s="21"/>
      <c r="U2839" s="14"/>
      <c r="V2839" s="14"/>
      <c r="W2839" s="14"/>
      <c r="X2839" s="14"/>
      <c r="Y2839" s="14"/>
      <c r="Z2839" s="14"/>
      <c r="AA2839" s="14"/>
      <c r="AB2839" s="14"/>
      <c r="AC2839" s="21"/>
      <c r="AD2839" s="21"/>
      <c r="AE2839" s="21"/>
      <c r="AF2839" s="21"/>
      <c r="AG2839" s="21"/>
      <c r="AH2839" s="21"/>
      <c r="AI2839" s="21"/>
      <c r="AJ2839" s="21"/>
      <c r="AK2839" s="21"/>
      <c r="AL2839" s="21"/>
      <c r="AM2839" s="21"/>
      <c r="AN2839" s="21"/>
      <c r="AO2839" s="21"/>
      <c r="AP2839" s="21"/>
      <c r="AQ2839" s="21"/>
      <c r="AR2839" s="21"/>
      <c r="AS2839" s="21"/>
      <c r="AT2839" s="21"/>
      <c r="AU2839" s="21"/>
      <c r="AV2839" s="21"/>
      <c r="AW2839" s="21"/>
      <c r="AX2839" s="21"/>
      <c r="AY2839" s="21"/>
      <c r="AZ2839" s="21"/>
      <c r="BA2839" s="21"/>
      <c r="BB2839" s="21"/>
      <c r="BC2839" s="21"/>
      <c r="BD2839" s="21"/>
      <c r="BE2839" s="21"/>
      <c r="BF2839" s="1"/>
    </row>
    <row r="2840" spans="4:58" s="19" customFormat="1" hidden="1" x14ac:dyDescent="0.3">
      <c r="D2840" s="14"/>
      <c r="E2840" s="14"/>
      <c r="F2840" s="14"/>
      <c r="G2840" s="14"/>
      <c r="J2840" s="20"/>
      <c r="K2840" s="20"/>
      <c r="L2840" s="14"/>
      <c r="M2840" s="14"/>
      <c r="N2840" s="14"/>
      <c r="O2840" s="14"/>
      <c r="P2840" s="14"/>
      <c r="Q2840" s="14"/>
      <c r="R2840" s="14"/>
      <c r="S2840" s="14"/>
      <c r="T2840" s="21"/>
      <c r="U2840" s="14"/>
      <c r="V2840" s="14"/>
      <c r="W2840" s="14"/>
      <c r="X2840" s="14"/>
      <c r="Y2840" s="14"/>
      <c r="Z2840" s="14"/>
      <c r="AA2840" s="14"/>
      <c r="AB2840" s="14"/>
      <c r="AC2840" s="21"/>
      <c r="AD2840" s="21"/>
      <c r="AE2840" s="21"/>
      <c r="AF2840" s="21"/>
      <c r="AG2840" s="21"/>
      <c r="AH2840" s="21"/>
      <c r="AI2840" s="21"/>
      <c r="AJ2840" s="21"/>
      <c r="AK2840" s="21"/>
      <c r="AL2840" s="21"/>
      <c r="AM2840" s="21"/>
      <c r="AN2840" s="21"/>
      <c r="AO2840" s="21"/>
      <c r="AP2840" s="21"/>
      <c r="AQ2840" s="21"/>
      <c r="AR2840" s="21"/>
      <c r="AS2840" s="21"/>
      <c r="AT2840" s="21"/>
      <c r="AU2840" s="21"/>
      <c r="AV2840" s="21"/>
      <c r="AW2840" s="21"/>
      <c r="AX2840" s="21"/>
      <c r="AY2840" s="21"/>
      <c r="AZ2840" s="21"/>
      <c r="BA2840" s="21"/>
      <c r="BB2840" s="21"/>
      <c r="BC2840" s="21"/>
      <c r="BD2840" s="21"/>
      <c r="BE2840" s="21"/>
      <c r="BF2840" s="1"/>
    </row>
    <row r="2841" spans="4:58" s="19" customFormat="1" hidden="1" x14ac:dyDescent="0.3">
      <c r="D2841" s="14"/>
      <c r="E2841" s="14"/>
      <c r="F2841" s="14"/>
      <c r="G2841" s="14"/>
      <c r="J2841" s="20"/>
      <c r="K2841" s="20"/>
      <c r="L2841" s="14"/>
      <c r="M2841" s="14"/>
      <c r="N2841" s="14"/>
      <c r="O2841" s="14"/>
      <c r="P2841" s="14"/>
      <c r="Q2841" s="14"/>
      <c r="R2841" s="14"/>
      <c r="S2841" s="14"/>
      <c r="T2841" s="21"/>
      <c r="U2841" s="14"/>
      <c r="V2841" s="14"/>
      <c r="W2841" s="14"/>
      <c r="X2841" s="14"/>
      <c r="Y2841" s="14"/>
      <c r="Z2841" s="14"/>
      <c r="AA2841" s="14"/>
      <c r="AB2841" s="14"/>
      <c r="AC2841" s="21"/>
      <c r="AD2841" s="21"/>
      <c r="AE2841" s="21"/>
      <c r="AF2841" s="21"/>
      <c r="AG2841" s="21"/>
      <c r="AH2841" s="21"/>
      <c r="AI2841" s="21"/>
      <c r="AJ2841" s="21"/>
      <c r="AK2841" s="21"/>
      <c r="AL2841" s="21"/>
      <c r="AM2841" s="21"/>
      <c r="AN2841" s="21"/>
      <c r="AO2841" s="21"/>
      <c r="AP2841" s="21"/>
      <c r="AQ2841" s="21"/>
      <c r="AR2841" s="21"/>
      <c r="AS2841" s="21"/>
      <c r="AT2841" s="21"/>
      <c r="AU2841" s="21"/>
      <c r="AV2841" s="21"/>
      <c r="AW2841" s="21"/>
      <c r="AX2841" s="21"/>
      <c r="AY2841" s="21"/>
      <c r="AZ2841" s="21"/>
      <c r="BA2841" s="21"/>
      <c r="BB2841" s="21"/>
      <c r="BC2841" s="21"/>
      <c r="BD2841" s="21"/>
      <c r="BE2841" s="21"/>
      <c r="BF2841" s="1"/>
    </row>
    <row r="2842" spans="4:58" s="19" customFormat="1" hidden="1" x14ac:dyDescent="0.3">
      <c r="D2842" s="14"/>
      <c r="E2842" s="14"/>
      <c r="F2842" s="14"/>
      <c r="G2842" s="14"/>
      <c r="J2842" s="20"/>
      <c r="K2842" s="20"/>
      <c r="L2842" s="14"/>
      <c r="M2842" s="14"/>
      <c r="N2842" s="14"/>
      <c r="O2842" s="14"/>
      <c r="P2842" s="14"/>
      <c r="Q2842" s="14"/>
      <c r="R2842" s="14"/>
      <c r="S2842" s="14"/>
      <c r="T2842" s="21"/>
      <c r="U2842" s="14"/>
      <c r="V2842" s="14"/>
      <c r="W2842" s="14"/>
      <c r="X2842" s="14"/>
      <c r="Y2842" s="14"/>
      <c r="Z2842" s="14"/>
      <c r="AA2842" s="14"/>
      <c r="AB2842" s="14"/>
      <c r="AC2842" s="21"/>
      <c r="AD2842" s="21"/>
      <c r="AE2842" s="21"/>
      <c r="AF2842" s="21"/>
      <c r="AG2842" s="21"/>
      <c r="AH2842" s="21"/>
      <c r="AI2842" s="21"/>
      <c r="AJ2842" s="21"/>
      <c r="AK2842" s="21"/>
      <c r="AL2842" s="21"/>
      <c r="AM2842" s="21"/>
      <c r="AN2842" s="21"/>
      <c r="AO2842" s="21"/>
      <c r="AP2842" s="21"/>
      <c r="AQ2842" s="21"/>
      <c r="AR2842" s="21"/>
      <c r="AS2842" s="21"/>
      <c r="AT2842" s="21"/>
      <c r="AU2842" s="21"/>
      <c r="AV2842" s="21"/>
      <c r="AW2842" s="21"/>
      <c r="AX2842" s="21"/>
      <c r="AY2842" s="21"/>
      <c r="AZ2842" s="21"/>
      <c r="BA2842" s="21"/>
      <c r="BB2842" s="21"/>
      <c r="BC2842" s="21"/>
      <c r="BD2842" s="21"/>
      <c r="BE2842" s="21"/>
      <c r="BF2842" s="1"/>
    </row>
    <row r="2843" spans="4:58" s="19" customFormat="1" hidden="1" x14ac:dyDescent="0.3">
      <c r="D2843" s="14"/>
      <c r="E2843" s="14"/>
      <c r="F2843" s="14"/>
      <c r="G2843" s="14"/>
      <c r="J2843" s="20"/>
      <c r="K2843" s="20"/>
      <c r="L2843" s="14"/>
      <c r="M2843" s="14"/>
      <c r="N2843" s="14"/>
      <c r="O2843" s="14"/>
      <c r="P2843" s="14"/>
      <c r="Q2843" s="14"/>
      <c r="R2843" s="14"/>
      <c r="S2843" s="14"/>
      <c r="T2843" s="21"/>
      <c r="U2843" s="14"/>
      <c r="V2843" s="14"/>
      <c r="W2843" s="14"/>
      <c r="X2843" s="14"/>
      <c r="Y2843" s="14"/>
      <c r="Z2843" s="14"/>
      <c r="AA2843" s="14"/>
      <c r="AB2843" s="14"/>
      <c r="AC2843" s="21"/>
      <c r="AD2843" s="21"/>
      <c r="AE2843" s="21"/>
      <c r="AF2843" s="21"/>
      <c r="AG2843" s="21"/>
      <c r="AH2843" s="21"/>
      <c r="AI2843" s="21"/>
      <c r="AJ2843" s="21"/>
      <c r="AK2843" s="21"/>
      <c r="AL2843" s="21"/>
      <c r="AM2843" s="21"/>
      <c r="AN2843" s="21"/>
      <c r="AO2843" s="21"/>
      <c r="AP2843" s="21"/>
      <c r="AQ2843" s="21"/>
      <c r="AR2843" s="21"/>
      <c r="AS2843" s="21"/>
      <c r="AT2843" s="21"/>
      <c r="AU2843" s="21"/>
      <c r="AV2843" s="21"/>
      <c r="AW2843" s="21"/>
      <c r="AX2843" s="21"/>
      <c r="AY2843" s="21"/>
      <c r="AZ2843" s="21"/>
      <c r="BA2843" s="21"/>
      <c r="BB2843" s="21"/>
      <c r="BC2843" s="21"/>
      <c r="BD2843" s="21"/>
      <c r="BE2843" s="21"/>
      <c r="BF2843" s="1"/>
    </row>
    <row r="2844" spans="4:58" s="19" customFormat="1" hidden="1" x14ac:dyDescent="0.3">
      <c r="D2844" s="14"/>
      <c r="E2844" s="14"/>
      <c r="F2844" s="14"/>
      <c r="G2844" s="14"/>
      <c r="J2844" s="20"/>
      <c r="K2844" s="20"/>
      <c r="L2844" s="14"/>
      <c r="M2844" s="14"/>
      <c r="N2844" s="14"/>
      <c r="O2844" s="14"/>
      <c r="P2844" s="14"/>
      <c r="Q2844" s="14"/>
      <c r="R2844" s="14"/>
      <c r="S2844" s="14"/>
      <c r="T2844" s="21"/>
      <c r="U2844" s="14"/>
      <c r="V2844" s="14"/>
      <c r="W2844" s="14"/>
      <c r="X2844" s="14"/>
      <c r="Y2844" s="14"/>
      <c r="Z2844" s="14"/>
      <c r="AA2844" s="14"/>
      <c r="AB2844" s="14"/>
      <c r="AC2844" s="21"/>
      <c r="AD2844" s="21"/>
      <c r="AE2844" s="21"/>
      <c r="AF2844" s="21"/>
      <c r="AG2844" s="21"/>
      <c r="AH2844" s="21"/>
      <c r="AI2844" s="21"/>
      <c r="AJ2844" s="21"/>
      <c r="AK2844" s="21"/>
      <c r="AL2844" s="21"/>
      <c r="AM2844" s="21"/>
      <c r="AN2844" s="21"/>
      <c r="AO2844" s="21"/>
      <c r="AP2844" s="21"/>
      <c r="AQ2844" s="21"/>
      <c r="AR2844" s="21"/>
      <c r="AS2844" s="21"/>
      <c r="AT2844" s="21"/>
      <c r="AU2844" s="21"/>
      <c r="AV2844" s="21"/>
      <c r="AW2844" s="21"/>
      <c r="AX2844" s="21"/>
      <c r="AY2844" s="21"/>
      <c r="AZ2844" s="21"/>
      <c r="BA2844" s="21"/>
      <c r="BB2844" s="21"/>
      <c r="BC2844" s="21"/>
      <c r="BD2844" s="21"/>
      <c r="BE2844" s="21"/>
      <c r="BF2844" s="1"/>
    </row>
    <row r="2845" spans="4:58" s="19" customFormat="1" hidden="1" x14ac:dyDescent="0.3">
      <c r="D2845" s="14"/>
      <c r="E2845" s="14"/>
      <c r="F2845" s="14"/>
      <c r="G2845" s="14"/>
      <c r="J2845" s="20"/>
      <c r="K2845" s="20"/>
      <c r="L2845" s="14"/>
      <c r="M2845" s="14"/>
      <c r="N2845" s="14"/>
      <c r="O2845" s="14"/>
      <c r="P2845" s="14"/>
      <c r="Q2845" s="14"/>
      <c r="R2845" s="14"/>
      <c r="S2845" s="14"/>
      <c r="T2845" s="21"/>
      <c r="U2845" s="14"/>
      <c r="V2845" s="14"/>
      <c r="W2845" s="14"/>
      <c r="X2845" s="14"/>
      <c r="Y2845" s="14"/>
      <c r="Z2845" s="14"/>
      <c r="AA2845" s="14"/>
      <c r="AB2845" s="14"/>
      <c r="AC2845" s="21"/>
      <c r="AD2845" s="21"/>
      <c r="AE2845" s="21"/>
      <c r="AF2845" s="21"/>
      <c r="AG2845" s="21"/>
      <c r="AH2845" s="21"/>
      <c r="AI2845" s="21"/>
      <c r="AJ2845" s="21"/>
      <c r="AK2845" s="21"/>
      <c r="AL2845" s="21"/>
      <c r="AM2845" s="21"/>
      <c r="AN2845" s="21"/>
      <c r="AO2845" s="21"/>
      <c r="AP2845" s="21"/>
      <c r="AQ2845" s="21"/>
      <c r="AR2845" s="21"/>
      <c r="AS2845" s="21"/>
      <c r="AT2845" s="21"/>
      <c r="AU2845" s="21"/>
      <c r="AV2845" s="21"/>
      <c r="AW2845" s="21"/>
      <c r="AX2845" s="21"/>
      <c r="AY2845" s="21"/>
      <c r="AZ2845" s="21"/>
      <c r="BA2845" s="21"/>
      <c r="BB2845" s="21"/>
      <c r="BC2845" s="21"/>
      <c r="BD2845" s="21"/>
      <c r="BE2845" s="21"/>
      <c r="BF2845" s="1"/>
    </row>
    <row r="2846" spans="4:58" s="19" customFormat="1" hidden="1" x14ac:dyDescent="0.3">
      <c r="D2846" s="14"/>
      <c r="E2846" s="14"/>
      <c r="F2846" s="14"/>
      <c r="G2846" s="14"/>
      <c r="J2846" s="20"/>
      <c r="K2846" s="20"/>
      <c r="L2846" s="14"/>
      <c r="M2846" s="14"/>
      <c r="N2846" s="14"/>
      <c r="O2846" s="14"/>
      <c r="P2846" s="14"/>
      <c r="Q2846" s="14"/>
      <c r="R2846" s="14"/>
      <c r="S2846" s="14"/>
      <c r="T2846" s="21"/>
      <c r="U2846" s="14"/>
      <c r="V2846" s="14"/>
      <c r="W2846" s="14"/>
      <c r="X2846" s="14"/>
      <c r="Y2846" s="14"/>
      <c r="Z2846" s="14"/>
      <c r="AA2846" s="14"/>
      <c r="AB2846" s="14"/>
      <c r="AC2846" s="21"/>
      <c r="AD2846" s="21"/>
      <c r="AE2846" s="21"/>
      <c r="AF2846" s="21"/>
      <c r="AG2846" s="21"/>
      <c r="AH2846" s="21"/>
      <c r="AI2846" s="21"/>
      <c r="AJ2846" s="21"/>
      <c r="AK2846" s="21"/>
      <c r="AL2846" s="21"/>
      <c r="AM2846" s="21"/>
      <c r="AN2846" s="21"/>
      <c r="AO2846" s="21"/>
      <c r="AP2846" s="21"/>
      <c r="AQ2846" s="21"/>
      <c r="AR2846" s="21"/>
      <c r="AS2846" s="21"/>
      <c r="AT2846" s="21"/>
      <c r="AU2846" s="21"/>
      <c r="AV2846" s="21"/>
      <c r="AW2846" s="21"/>
      <c r="AX2846" s="21"/>
      <c r="AY2846" s="21"/>
      <c r="AZ2846" s="21"/>
      <c r="BA2846" s="21"/>
      <c r="BB2846" s="21"/>
      <c r="BC2846" s="21"/>
      <c r="BD2846" s="21"/>
      <c r="BE2846" s="21"/>
      <c r="BF2846" s="1"/>
    </row>
    <row r="2847" spans="4:58" s="19" customFormat="1" hidden="1" x14ac:dyDescent="0.3">
      <c r="D2847" s="14"/>
      <c r="E2847" s="14"/>
      <c r="F2847" s="14"/>
      <c r="G2847" s="14"/>
      <c r="J2847" s="20"/>
      <c r="K2847" s="20"/>
      <c r="L2847" s="14"/>
      <c r="M2847" s="14"/>
      <c r="N2847" s="14"/>
      <c r="O2847" s="14"/>
      <c r="P2847" s="14"/>
      <c r="Q2847" s="14"/>
      <c r="R2847" s="14"/>
      <c r="S2847" s="14"/>
      <c r="T2847" s="21"/>
      <c r="U2847" s="14"/>
      <c r="V2847" s="14"/>
      <c r="W2847" s="14"/>
      <c r="X2847" s="14"/>
      <c r="Y2847" s="14"/>
      <c r="Z2847" s="14"/>
      <c r="AA2847" s="14"/>
      <c r="AB2847" s="14"/>
      <c r="AC2847" s="21"/>
      <c r="AD2847" s="21"/>
      <c r="AE2847" s="21"/>
      <c r="AF2847" s="21"/>
      <c r="AG2847" s="21"/>
      <c r="AH2847" s="21"/>
      <c r="AI2847" s="21"/>
      <c r="AJ2847" s="21"/>
      <c r="AK2847" s="21"/>
      <c r="AL2847" s="21"/>
      <c r="AM2847" s="21"/>
      <c r="AN2847" s="21"/>
      <c r="AO2847" s="21"/>
      <c r="AP2847" s="21"/>
      <c r="AQ2847" s="21"/>
      <c r="AR2847" s="21"/>
      <c r="AS2847" s="21"/>
      <c r="AT2847" s="21"/>
      <c r="AU2847" s="21"/>
      <c r="AV2847" s="21"/>
      <c r="AW2847" s="21"/>
      <c r="AX2847" s="21"/>
      <c r="AY2847" s="21"/>
      <c r="AZ2847" s="21"/>
      <c r="BA2847" s="21"/>
      <c r="BB2847" s="21"/>
      <c r="BC2847" s="21"/>
      <c r="BD2847" s="21"/>
      <c r="BE2847" s="21"/>
      <c r="BF2847" s="1"/>
    </row>
    <row r="2848" spans="4:58" s="19" customFormat="1" hidden="1" x14ac:dyDescent="0.3">
      <c r="D2848" s="14"/>
      <c r="E2848" s="14"/>
      <c r="F2848" s="14"/>
      <c r="G2848" s="14"/>
      <c r="J2848" s="20"/>
      <c r="K2848" s="20"/>
      <c r="L2848" s="14"/>
      <c r="M2848" s="14"/>
      <c r="N2848" s="14"/>
      <c r="O2848" s="14"/>
      <c r="P2848" s="14"/>
      <c r="Q2848" s="14"/>
      <c r="R2848" s="14"/>
      <c r="S2848" s="14"/>
      <c r="T2848" s="21"/>
      <c r="U2848" s="14"/>
      <c r="V2848" s="14"/>
      <c r="W2848" s="14"/>
      <c r="X2848" s="14"/>
      <c r="Y2848" s="14"/>
      <c r="Z2848" s="14"/>
      <c r="AA2848" s="14"/>
      <c r="AB2848" s="14"/>
      <c r="AC2848" s="21"/>
      <c r="AD2848" s="21"/>
      <c r="AE2848" s="21"/>
      <c r="AF2848" s="21"/>
      <c r="AG2848" s="21"/>
      <c r="AH2848" s="21"/>
      <c r="AI2848" s="21"/>
      <c r="AJ2848" s="21"/>
      <c r="AK2848" s="21"/>
      <c r="AL2848" s="21"/>
      <c r="AM2848" s="21"/>
      <c r="AN2848" s="21"/>
      <c r="AO2848" s="21"/>
      <c r="AP2848" s="21"/>
      <c r="AQ2848" s="21"/>
      <c r="AR2848" s="21"/>
      <c r="AS2848" s="21"/>
      <c r="AT2848" s="21"/>
      <c r="AU2848" s="21"/>
      <c r="AV2848" s="21"/>
      <c r="AW2848" s="21"/>
      <c r="AX2848" s="21"/>
      <c r="AY2848" s="21"/>
      <c r="AZ2848" s="21"/>
      <c r="BA2848" s="21"/>
      <c r="BB2848" s="21"/>
      <c r="BC2848" s="21"/>
      <c r="BD2848" s="21"/>
      <c r="BE2848" s="21"/>
      <c r="BF2848" s="1"/>
    </row>
    <row r="2849" spans="4:58" s="19" customFormat="1" hidden="1" x14ac:dyDescent="0.3">
      <c r="D2849" s="14"/>
      <c r="E2849" s="14"/>
      <c r="F2849" s="14"/>
      <c r="G2849" s="14"/>
      <c r="J2849" s="20"/>
      <c r="K2849" s="20"/>
      <c r="L2849" s="14"/>
      <c r="M2849" s="14"/>
      <c r="N2849" s="14"/>
      <c r="O2849" s="14"/>
      <c r="P2849" s="14"/>
      <c r="Q2849" s="14"/>
      <c r="R2849" s="14"/>
      <c r="S2849" s="14"/>
      <c r="T2849" s="21"/>
      <c r="U2849" s="14"/>
      <c r="V2849" s="14"/>
      <c r="W2849" s="14"/>
      <c r="X2849" s="14"/>
      <c r="Y2849" s="14"/>
      <c r="Z2849" s="14"/>
      <c r="AA2849" s="14"/>
      <c r="AB2849" s="14"/>
      <c r="AC2849" s="21"/>
      <c r="AD2849" s="21"/>
      <c r="AE2849" s="21"/>
      <c r="AF2849" s="21"/>
      <c r="AG2849" s="21"/>
      <c r="AH2849" s="21"/>
      <c r="AI2849" s="21"/>
      <c r="AJ2849" s="21"/>
      <c r="AK2849" s="21"/>
      <c r="AL2849" s="21"/>
      <c r="AM2849" s="21"/>
      <c r="AN2849" s="21"/>
      <c r="AO2849" s="21"/>
      <c r="AP2849" s="21"/>
      <c r="AQ2849" s="21"/>
      <c r="AR2849" s="21"/>
      <c r="AS2849" s="21"/>
      <c r="AT2849" s="21"/>
      <c r="AU2849" s="21"/>
      <c r="AV2849" s="21"/>
      <c r="AW2849" s="21"/>
      <c r="AX2849" s="21"/>
      <c r="AY2849" s="21"/>
      <c r="AZ2849" s="21"/>
      <c r="BA2849" s="21"/>
      <c r="BB2849" s="21"/>
      <c r="BC2849" s="21"/>
      <c r="BD2849" s="21"/>
      <c r="BE2849" s="21"/>
      <c r="BF2849" s="1"/>
    </row>
    <row r="2850" spans="4:58" s="19" customFormat="1" hidden="1" x14ac:dyDescent="0.3">
      <c r="D2850" s="14"/>
      <c r="E2850" s="14"/>
      <c r="F2850" s="14"/>
      <c r="G2850" s="14"/>
      <c r="J2850" s="20"/>
      <c r="K2850" s="20"/>
      <c r="L2850" s="14"/>
      <c r="M2850" s="14"/>
      <c r="N2850" s="14"/>
      <c r="O2850" s="14"/>
      <c r="P2850" s="14"/>
      <c r="Q2850" s="14"/>
      <c r="R2850" s="14"/>
      <c r="S2850" s="14"/>
      <c r="T2850" s="21"/>
      <c r="U2850" s="14"/>
      <c r="V2850" s="14"/>
      <c r="W2850" s="14"/>
      <c r="X2850" s="14"/>
      <c r="Y2850" s="14"/>
      <c r="Z2850" s="14"/>
      <c r="AA2850" s="14"/>
      <c r="AB2850" s="14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  <c r="AR2850" s="21"/>
      <c r="AS2850" s="21"/>
      <c r="AT2850" s="21"/>
      <c r="AU2850" s="21"/>
      <c r="AV2850" s="21"/>
      <c r="AW2850" s="21"/>
      <c r="AX2850" s="21"/>
      <c r="AY2850" s="21"/>
      <c r="AZ2850" s="21"/>
      <c r="BA2850" s="21"/>
      <c r="BB2850" s="21"/>
      <c r="BC2850" s="21"/>
      <c r="BD2850" s="21"/>
      <c r="BE2850" s="21"/>
      <c r="BF2850" s="1"/>
    </row>
    <row r="2851" spans="4:58" s="19" customFormat="1" hidden="1" x14ac:dyDescent="0.3">
      <c r="D2851" s="14"/>
      <c r="E2851" s="14"/>
      <c r="F2851" s="14"/>
      <c r="G2851" s="14"/>
      <c r="J2851" s="20"/>
      <c r="K2851" s="20"/>
      <c r="L2851" s="14"/>
      <c r="M2851" s="14"/>
      <c r="N2851" s="14"/>
      <c r="O2851" s="14"/>
      <c r="P2851" s="14"/>
      <c r="Q2851" s="14"/>
      <c r="R2851" s="14"/>
      <c r="S2851" s="14"/>
      <c r="T2851" s="21"/>
      <c r="U2851" s="14"/>
      <c r="V2851" s="14"/>
      <c r="W2851" s="14"/>
      <c r="X2851" s="14"/>
      <c r="Y2851" s="14"/>
      <c r="Z2851" s="14"/>
      <c r="AA2851" s="14"/>
      <c r="AB2851" s="14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  <c r="AR2851" s="21"/>
      <c r="AS2851" s="21"/>
      <c r="AT2851" s="21"/>
      <c r="AU2851" s="21"/>
      <c r="AV2851" s="21"/>
      <c r="AW2851" s="21"/>
      <c r="AX2851" s="21"/>
      <c r="AY2851" s="21"/>
      <c r="AZ2851" s="21"/>
      <c r="BA2851" s="21"/>
      <c r="BB2851" s="21"/>
      <c r="BC2851" s="21"/>
      <c r="BD2851" s="21"/>
      <c r="BE2851" s="21"/>
      <c r="BF2851" s="1"/>
    </row>
    <row r="2852" spans="4:58" s="19" customFormat="1" hidden="1" x14ac:dyDescent="0.3">
      <c r="D2852" s="14"/>
      <c r="E2852" s="14"/>
      <c r="F2852" s="14"/>
      <c r="G2852" s="14"/>
      <c r="J2852" s="20"/>
      <c r="K2852" s="20"/>
      <c r="L2852" s="14"/>
      <c r="M2852" s="14"/>
      <c r="N2852" s="14"/>
      <c r="O2852" s="14"/>
      <c r="P2852" s="14"/>
      <c r="Q2852" s="14"/>
      <c r="R2852" s="14"/>
      <c r="S2852" s="14"/>
      <c r="T2852" s="21"/>
      <c r="U2852" s="14"/>
      <c r="V2852" s="14"/>
      <c r="W2852" s="14"/>
      <c r="X2852" s="14"/>
      <c r="Y2852" s="14"/>
      <c r="Z2852" s="14"/>
      <c r="AA2852" s="14"/>
      <c r="AB2852" s="14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  <c r="AR2852" s="21"/>
      <c r="AS2852" s="21"/>
      <c r="AT2852" s="21"/>
      <c r="AU2852" s="21"/>
      <c r="AV2852" s="21"/>
      <c r="AW2852" s="21"/>
      <c r="AX2852" s="21"/>
      <c r="AY2852" s="21"/>
      <c r="AZ2852" s="21"/>
      <c r="BA2852" s="21"/>
      <c r="BB2852" s="21"/>
      <c r="BC2852" s="21"/>
      <c r="BD2852" s="21"/>
      <c r="BE2852" s="21"/>
      <c r="BF2852" s="1"/>
    </row>
    <row r="2853" spans="4:58" s="19" customFormat="1" hidden="1" x14ac:dyDescent="0.3">
      <c r="D2853" s="14"/>
      <c r="E2853" s="14"/>
      <c r="F2853" s="14"/>
      <c r="G2853" s="14"/>
      <c r="J2853" s="20"/>
      <c r="K2853" s="20"/>
      <c r="L2853" s="14"/>
      <c r="M2853" s="14"/>
      <c r="N2853" s="14"/>
      <c r="O2853" s="14"/>
      <c r="P2853" s="14"/>
      <c r="Q2853" s="14"/>
      <c r="R2853" s="14"/>
      <c r="S2853" s="14"/>
      <c r="T2853" s="21"/>
      <c r="U2853" s="14"/>
      <c r="V2853" s="14"/>
      <c r="W2853" s="14"/>
      <c r="X2853" s="14"/>
      <c r="Y2853" s="14"/>
      <c r="Z2853" s="14"/>
      <c r="AA2853" s="14"/>
      <c r="AB2853" s="14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  <c r="AR2853" s="21"/>
      <c r="AS2853" s="21"/>
      <c r="AT2853" s="21"/>
      <c r="AU2853" s="21"/>
      <c r="AV2853" s="21"/>
      <c r="AW2853" s="21"/>
      <c r="AX2853" s="21"/>
      <c r="AY2853" s="21"/>
      <c r="AZ2853" s="21"/>
      <c r="BA2853" s="21"/>
      <c r="BB2853" s="21"/>
      <c r="BC2853" s="21"/>
      <c r="BD2853" s="21"/>
      <c r="BE2853" s="21"/>
      <c r="BF2853" s="1"/>
    </row>
    <row r="2854" spans="4:58" s="19" customFormat="1" hidden="1" x14ac:dyDescent="0.3">
      <c r="D2854" s="14"/>
      <c r="E2854" s="14"/>
      <c r="F2854" s="14"/>
      <c r="G2854" s="14"/>
      <c r="J2854" s="20"/>
      <c r="K2854" s="20"/>
      <c r="L2854" s="14"/>
      <c r="M2854" s="14"/>
      <c r="N2854" s="14"/>
      <c r="O2854" s="14"/>
      <c r="P2854" s="14"/>
      <c r="Q2854" s="14"/>
      <c r="R2854" s="14"/>
      <c r="S2854" s="14"/>
      <c r="T2854" s="21"/>
      <c r="U2854" s="14"/>
      <c r="V2854" s="14"/>
      <c r="W2854" s="14"/>
      <c r="X2854" s="14"/>
      <c r="Y2854" s="14"/>
      <c r="Z2854" s="14"/>
      <c r="AA2854" s="14"/>
      <c r="AB2854" s="14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  <c r="AR2854" s="21"/>
      <c r="AS2854" s="21"/>
      <c r="AT2854" s="21"/>
      <c r="AU2854" s="21"/>
      <c r="AV2854" s="21"/>
      <c r="AW2854" s="21"/>
      <c r="AX2854" s="21"/>
      <c r="AY2854" s="21"/>
      <c r="AZ2854" s="21"/>
      <c r="BA2854" s="21"/>
      <c r="BB2854" s="21"/>
      <c r="BC2854" s="21"/>
      <c r="BD2854" s="21"/>
      <c r="BE2854" s="21"/>
      <c r="BF2854" s="1"/>
    </row>
    <row r="2855" spans="4:58" s="19" customFormat="1" hidden="1" x14ac:dyDescent="0.3">
      <c r="D2855" s="14"/>
      <c r="E2855" s="14"/>
      <c r="F2855" s="14"/>
      <c r="G2855" s="14"/>
      <c r="J2855" s="20"/>
      <c r="K2855" s="20"/>
      <c r="L2855" s="14"/>
      <c r="M2855" s="14"/>
      <c r="N2855" s="14"/>
      <c r="O2855" s="14"/>
      <c r="P2855" s="14"/>
      <c r="Q2855" s="14"/>
      <c r="R2855" s="14"/>
      <c r="S2855" s="14"/>
      <c r="T2855" s="21"/>
      <c r="U2855" s="14"/>
      <c r="V2855" s="14"/>
      <c r="W2855" s="14"/>
      <c r="X2855" s="14"/>
      <c r="Y2855" s="14"/>
      <c r="Z2855" s="14"/>
      <c r="AA2855" s="14"/>
      <c r="AB2855" s="14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  <c r="AR2855" s="21"/>
      <c r="AS2855" s="21"/>
      <c r="AT2855" s="21"/>
      <c r="AU2855" s="21"/>
      <c r="AV2855" s="21"/>
      <c r="AW2855" s="21"/>
      <c r="AX2855" s="21"/>
      <c r="AY2855" s="21"/>
      <c r="AZ2855" s="21"/>
      <c r="BA2855" s="21"/>
      <c r="BB2855" s="21"/>
      <c r="BC2855" s="21"/>
      <c r="BD2855" s="21"/>
      <c r="BE2855" s="21"/>
      <c r="BF2855" s="1"/>
    </row>
    <row r="2856" spans="4:58" s="19" customFormat="1" hidden="1" x14ac:dyDescent="0.3">
      <c r="D2856" s="14"/>
      <c r="E2856" s="14"/>
      <c r="F2856" s="14"/>
      <c r="G2856" s="14"/>
      <c r="J2856" s="20"/>
      <c r="K2856" s="20"/>
      <c r="L2856" s="14"/>
      <c r="M2856" s="14"/>
      <c r="N2856" s="14"/>
      <c r="O2856" s="14"/>
      <c r="P2856" s="14"/>
      <c r="Q2856" s="14"/>
      <c r="R2856" s="14"/>
      <c r="S2856" s="14"/>
      <c r="T2856" s="21"/>
      <c r="U2856" s="14"/>
      <c r="V2856" s="14"/>
      <c r="W2856" s="14"/>
      <c r="X2856" s="14"/>
      <c r="Y2856" s="14"/>
      <c r="Z2856" s="14"/>
      <c r="AA2856" s="14"/>
      <c r="AB2856" s="14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  <c r="AR2856" s="21"/>
      <c r="AS2856" s="21"/>
      <c r="AT2856" s="21"/>
      <c r="AU2856" s="21"/>
      <c r="AV2856" s="21"/>
      <c r="AW2856" s="21"/>
      <c r="AX2856" s="21"/>
      <c r="AY2856" s="21"/>
      <c r="AZ2856" s="21"/>
      <c r="BA2856" s="21"/>
      <c r="BB2856" s="21"/>
      <c r="BC2856" s="21"/>
      <c r="BD2856" s="21"/>
      <c r="BE2856" s="21"/>
      <c r="BF2856" s="1"/>
    </row>
    <row r="2857" spans="4:58" s="19" customFormat="1" hidden="1" x14ac:dyDescent="0.3">
      <c r="D2857" s="14"/>
      <c r="E2857" s="14"/>
      <c r="F2857" s="14"/>
      <c r="G2857" s="14"/>
      <c r="J2857" s="20"/>
      <c r="K2857" s="20"/>
      <c r="L2857" s="14"/>
      <c r="M2857" s="14"/>
      <c r="N2857" s="14"/>
      <c r="O2857" s="14"/>
      <c r="P2857" s="14"/>
      <c r="Q2857" s="14"/>
      <c r="R2857" s="14"/>
      <c r="S2857" s="14"/>
      <c r="T2857" s="21"/>
      <c r="U2857" s="14"/>
      <c r="V2857" s="14"/>
      <c r="W2857" s="14"/>
      <c r="X2857" s="14"/>
      <c r="Y2857" s="14"/>
      <c r="Z2857" s="14"/>
      <c r="AA2857" s="14"/>
      <c r="AB2857" s="14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  <c r="AR2857" s="21"/>
      <c r="AS2857" s="21"/>
      <c r="AT2857" s="21"/>
      <c r="AU2857" s="21"/>
      <c r="AV2857" s="21"/>
      <c r="AW2857" s="21"/>
      <c r="AX2857" s="21"/>
      <c r="AY2857" s="21"/>
      <c r="AZ2857" s="21"/>
      <c r="BA2857" s="21"/>
      <c r="BB2857" s="21"/>
      <c r="BC2857" s="21"/>
      <c r="BD2857" s="21"/>
      <c r="BE2857" s="21"/>
      <c r="BF2857" s="1"/>
    </row>
    <row r="2858" spans="4:58" s="19" customFormat="1" hidden="1" x14ac:dyDescent="0.3">
      <c r="D2858" s="14"/>
      <c r="E2858" s="14"/>
      <c r="F2858" s="14"/>
      <c r="G2858" s="14"/>
      <c r="J2858" s="20"/>
      <c r="K2858" s="20"/>
      <c r="L2858" s="14"/>
      <c r="M2858" s="14"/>
      <c r="N2858" s="14"/>
      <c r="O2858" s="14"/>
      <c r="P2858" s="14"/>
      <c r="Q2858" s="14"/>
      <c r="R2858" s="14"/>
      <c r="S2858" s="14"/>
      <c r="T2858" s="21"/>
      <c r="U2858" s="14"/>
      <c r="V2858" s="14"/>
      <c r="W2858" s="14"/>
      <c r="X2858" s="14"/>
      <c r="Y2858" s="14"/>
      <c r="Z2858" s="14"/>
      <c r="AA2858" s="14"/>
      <c r="AB2858" s="14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  <c r="AR2858" s="21"/>
      <c r="AS2858" s="21"/>
      <c r="AT2858" s="21"/>
      <c r="AU2858" s="21"/>
      <c r="AV2858" s="21"/>
      <c r="AW2858" s="21"/>
      <c r="AX2858" s="21"/>
      <c r="AY2858" s="21"/>
      <c r="AZ2858" s="21"/>
      <c r="BA2858" s="21"/>
      <c r="BB2858" s="21"/>
      <c r="BC2858" s="21"/>
      <c r="BD2858" s="21"/>
      <c r="BE2858" s="21"/>
      <c r="BF2858" s="1"/>
    </row>
    <row r="2859" spans="4:58" s="19" customFormat="1" hidden="1" x14ac:dyDescent="0.3">
      <c r="D2859" s="14"/>
      <c r="E2859" s="14"/>
      <c r="F2859" s="14"/>
      <c r="G2859" s="14"/>
      <c r="J2859" s="20"/>
      <c r="K2859" s="20"/>
      <c r="L2859" s="14"/>
      <c r="M2859" s="14"/>
      <c r="N2859" s="14"/>
      <c r="O2859" s="14"/>
      <c r="P2859" s="14"/>
      <c r="Q2859" s="14"/>
      <c r="R2859" s="14"/>
      <c r="S2859" s="14"/>
      <c r="T2859" s="21"/>
      <c r="U2859" s="14"/>
      <c r="V2859" s="14"/>
      <c r="W2859" s="14"/>
      <c r="X2859" s="14"/>
      <c r="Y2859" s="14"/>
      <c r="Z2859" s="14"/>
      <c r="AA2859" s="14"/>
      <c r="AB2859" s="14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  <c r="AR2859" s="21"/>
      <c r="AS2859" s="21"/>
      <c r="AT2859" s="21"/>
      <c r="AU2859" s="21"/>
      <c r="AV2859" s="21"/>
      <c r="AW2859" s="21"/>
      <c r="AX2859" s="21"/>
      <c r="AY2859" s="21"/>
      <c r="AZ2859" s="21"/>
      <c r="BA2859" s="21"/>
      <c r="BB2859" s="21"/>
      <c r="BC2859" s="21"/>
      <c r="BD2859" s="21"/>
      <c r="BE2859" s="21"/>
      <c r="BF2859" s="1"/>
    </row>
    <row r="2860" spans="4:58" s="19" customFormat="1" hidden="1" x14ac:dyDescent="0.3">
      <c r="D2860" s="14"/>
      <c r="E2860" s="14"/>
      <c r="F2860" s="14"/>
      <c r="G2860" s="14"/>
      <c r="J2860" s="20"/>
      <c r="K2860" s="20"/>
      <c r="L2860" s="14"/>
      <c r="M2860" s="14"/>
      <c r="N2860" s="14"/>
      <c r="O2860" s="14"/>
      <c r="P2860" s="14"/>
      <c r="Q2860" s="14"/>
      <c r="R2860" s="14"/>
      <c r="S2860" s="14"/>
      <c r="T2860" s="21"/>
      <c r="U2860" s="14"/>
      <c r="V2860" s="14"/>
      <c r="W2860" s="14"/>
      <c r="X2860" s="14"/>
      <c r="Y2860" s="14"/>
      <c r="Z2860" s="14"/>
      <c r="AA2860" s="14"/>
      <c r="AB2860" s="14"/>
      <c r="AC2860" s="21"/>
      <c r="AD2860" s="21"/>
      <c r="AE2860" s="21"/>
      <c r="AF2860" s="21"/>
      <c r="AG2860" s="21"/>
      <c r="AH2860" s="21"/>
      <c r="AI2860" s="21"/>
      <c r="AJ2860" s="21"/>
      <c r="AK2860" s="21"/>
      <c r="AL2860" s="21"/>
      <c r="AM2860" s="21"/>
      <c r="AN2860" s="21"/>
      <c r="AO2860" s="21"/>
      <c r="AP2860" s="21"/>
      <c r="AQ2860" s="21"/>
      <c r="AR2860" s="21"/>
      <c r="AS2860" s="21"/>
      <c r="AT2860" s="21"/>
      <c r="AU2860" s="21"/>
      <c r="AV2860" s="21"/>
      <c r="AW2860" s="21"/>
      <c r="AX2860" s="21"/>
      <c r="AY2860" s="21"/>
      <c r="AZ2860" s="21"/>
      <c r="BA2860" s="21"/>
      <c r="BB2860" s="21"/>
      <c r="BC2860" s="21"/>
      <c r="BD2860" s="21"/>
      <c r="BE2860" s="21"/>
      <c r="BF2860" s="1"/>
    </row>
    <row r="2861" spans="4:58" s="19" customFormat="1" hidden="1" x14ac:dyDescent="0.3">
      <c r="D2861" s="14"/>
      <c r="E2861" s="14"/>
      <c r="F2861" s="14"/>
      <c r="G2861" s="14"/>
      <c r="J2861" s="20"/>
      <c r="K2861" s="20"/>
      <c r="L2861" s="14"/>
      <c r="M2861" s="14"/>
      <c r="N2861" s="14"/>
      <c r="O2861" s="14"/>
      <c r="P2861" s="14"/>
      <c r="Q2861" s="14"/>
      <c r="R2861" s="14"/>
      <c r="S2861" s="14"/>
      <c r="T2861" s="21"/>
      <c r="U2861" s="14"/>
      <c r="V2861" s="14"/>
      <c r="W2861" s="14"/>
      <c r="X2861" s="14"/>
      <c r="Y2861" s="14"/>
      <c r="Z2861" s="14"/>
      <c r="AA2861" s="14"/>
      <c r="AB2861" s="14"/>
      <c r="AC2861" s="21"/>
      <c r="AD2861" s="21"/>
      <c r="AE2861" s="21"/>
      <c r="AF2861" s="21"/>
      <c r="AG2861" s="21"/>
      <c r="AH2861" s="21"/>
      <c r="AI2861" s="21"/>
      <c r="AJ2861" s="21"/>
      <c r="AK2861" s="21"/>
      <c r="AL2861" s="21"/>
      <c r="AM2861" s="21"/>
      <c r="AN2861" s="21"/>
      <c r="AO2861" s="21"/>
      <c r="AP2861" s="21"/>
      <c r="AQ2861" s="21"/>
      <c r="AR2861" s="21"/>
      <c r="AS2861" s="21"/>
      <c r="AT2861" s="21"/>
      <c r="AU2861" s="21"/>
      <c r="AV2861" s="21"/>
      <c r="AW2861" s="21"/>
      <c r="AX2861" s="21"/>
      <c r="AY2861" s="21"/>
      <c r="AZ2861" s="21"/>
      <c r="BA2861" s="21"/>
      <c r="BB2861" s="21"/>
      <c r="BC2861" s="21"/>
      <c r="BD2861" s="21"/>
      <c r="BE2861" s="21"/>
      <c r="BF2861" s="1"/>
    </row>
    <row r="2862" spans="4:58" s="19" customFormat="1" hidden="1" x14ac:dyDescent="0.3">
      <c r="D2862" s="14"/>
      <c r="E2862" s="14"/>
      <c r="F2862" s="14"/>
      <c r="G2862" s="14"/>
      <c r="J2862" s="20"/>
      <c r="K2862" s="20"/>
      <c r="L2862" s="14"/>
      <c r="M2862" s="14"/>
      <c r="N2862" s="14"/>
      <c r="O2862" s="14"/>
      <c r="P2862" s="14"/>
      <c r="Q2862" s="14"/>
      <c r="R2862" s="14"/>
      <c r="S2862" s="14"/>
      <c r="T2862" s="21"/>
      <c r="U2862" s="14"/>
      <c r="V2862" s="14"/>
      <c r="W2862" s="14"/>
      <c r="X2862" s="14"/>
      <c r="Y2862" s="14"/>
      <c r="Z2862" s="14"/>
      <c r="AA2862" s="14"/>
      <c r="AB2862" s="14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  <c r="AR2862" s="21"/>
      <c r="AS2862" s="21"/>
      <c r="AT2862" s="21"/>
      <c r="AU2862" s="21"/>
      <c r="AV2862" s="21"/>
      <c r="AW2862" s="21"/>
      <c r="AX2862" s="21"/>
      <c r="AY2862" s="21"/>
      <c r="AZ2862" s="21"/>
      <c r="BA2862" s="21"/>
      <c r="BB2862" s="21"/>
      <c r="BC2862" s="21"/>
      <c r="BD2862" s="21"/>
      <c r="BE2862" s="21"/>
      <c r="BF2862" s="1"/>
    </row>
    <row r="2863" spans="4:58" s="19" customFormat="1" hidden="1" x14ac:dyDescent="0.3">
      <c r="D2863" s="14"/>
      <c r="E2863" s="14"/>
      <c r="F2863" s="14"/>
      <c r="G2863" s="14"/>
      <c r="J2863" s="20"/>
      <c r="K2863" s="20"/>
      <c r="L2863" s="14"/>
      <c r="M2863" s="14"/>
      <c r="N2863" s="14"/>
      <c r="O2863" s="14"/>
      <c r="P2863" s="14"/>
      <c r="Q2863" s="14"/>
      <c r="R2863" s="14"/>
      <c r="S2863" s="14"/>
      <c r="T2863" s="21"/>
      <c r="U2863" s="14"/>
      <c r="V2863" s="14"/>
      <c r="W2863" s="14"/>
      <c r="X2863" s="14"/>
      <c r="Y2863" s="14"/>
      <c r="Z2863" s="14"/>
      <c r="AA2863" s="14"/>
      <c r="AB2863" s="14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  <c r="AR2863" s="21"/>
      <c r="AS2863" s="21"/>
      <c r="AT2863" s="21"/>
      <c r="AU2863" s="21"/>
      <c r="AV2863" s="21"/>
      <c r="AW2863" s="21"/>
      <c r="AX2863" s="21"/>
      <c r="AY2863" s="21"/>
      <c r="AZ2863" s="21"/>
      <c r="BA2863" s="21"/>
      <c r="BB2863" s="21"/>
      <c r="BC2863" s="21"/>
      <c r="BD2863" s="21"/>
      <c r="BE2863" s="21"/>
      <c r="BF2863" s="1"/>
    </row>
    <row r="2864" spans="4:58" s="19" customFormat="1" hidden="1" x14ac:dyDescent="0.3">
      <c r="D2864" s="14"/>
      <c r="E2864" s="14"/>
      <c r="F2864" s="14"/>
      <c r="G2864" s="14"/>
      <c r="J2864" s="20"/>
      <c r="K2864" s="20"/>
      <c r="L2864" s="14"/>
      <c r="M2864" s="14"/>
      <c r="N2864" s="14"/>
      <c r="O2864" s="14"/>
      <c r="P2864" s="14"/>
      <c r="Q2864" s="14"/>
      <c r="R2864" s="14"/>
      <c r="S2864" s="14"/>
      <c r="T2864" s="21"/>
      <c r="U2864" s="14"/>
      <c r="V2864" s="14"/>
      <c r="W2864" s="14"/>
      <c r="X2864" s="14"/>
      <c r="Y2864" s="14"/>
      <c r="Z2864" s="14"/>
      <c r="AA2864" s="14"/>
      <c r="AB2864" s="14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  <c r="AR2864" s="21"/>
      <c r="AS2864" s="21"/>
      <c r="AT2864" s="21"/>
      <c r="AU2864" s="21"/>
      <c r="AV2864" s="21"/>
      <c r="AW2864" s="21"/>
      <c r="AX2864" s="21"/>
      <c r="AY2864" s="21"/>
      <c r="AZ2864" s="21"/>
      <c r="BA2864" s="21"/>
      <c r="BB2864" s="21"/>
      <c r="BC2864" s="21"/>
      <c r="BD2864" s="21"/>
      <c r="BE2864" s="21"/>
      <c r="BF2864" s="1"/>
    </row>
    <row r="2865" spans="4:58" s="19" customFormat="1" hidden="1" x14ac:dyDescent="0.3">
      <c r="D2865" s="14"/>
      <c r="E2865" s="14"/>
      <c r="F2865" s="14"/>
      <c r="G2865" s="14"/>
      <c r="J2865" s="20"/>
      <c r="K2865" s="20"/>
      <c r="L2865" s="14"/>
      <c r="M2865" s="14"/>
      <c r="N2865" s="14"/>
      <c r="O2865" s="14"/>
      <c r="P2865" s="14"/>
      <c r="Q2865" s="14"/>
      <c r="R2865" s="14"/>
      <c r="S2865" s="14"/>
      <c r="T2865" s="21"/>
      <c r="U2865" s="14"/>
      <c r="V2865" s="14"/>
      <c r="W2865" s="14"/>
      <c r="X2865" s="14"/>
      <c r="Y2865" s="14"/>
      <c r="Z2865" s="14"/>
      <c r="AA2865" s="14"/>
      <c r="AB2865" s="14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  <c r="AR2865" s="21"/>
      <c r="AS2865" s="21"/>
      <c r="AT2865" s="21"/>
      <c r="AU2865" s="21"/>
      <c r="AV2865" s="21"/>
      <c r="AW2865" s="21"/>
      <c r="AX2865" s="21"/>
      <c r="AY2865" s="21"/>
      <c r="AZ2865" s="21"/>
      <c r="BA2865" s="21"/>
      <c r="BB2865" s="21"/>
      <c r="BC2865" s="21"/>
      <c r="BD2865" s="21"/>
      <c r="BE2865" s="21"/>
      <c r="BF2865" s="1"/>
    </row>
    <row r="2866" spans="4:58" s="19" customFormat="1" hidden="1" x14ac:dyDescent="0.3">
      <c r="D2866" s="14"/>
      <c r="E2866" s="14"/>
      <c r="F2866" s="14"/>
      <c r="G2866" s="14"/>
      <c r="J2866" s="20"/>
      <c r="K2866" s="20"/>
      <c r="L2866" s="14"/>
      <c r="M2866" s="14"/>
      <c r="N2866" s="14"/>
      <c r="O2866" s="14"/>
      <c r="P2866" s="14"/>
      <c r="Q2866" s="14"/>
      <c r="R2866" s="14"/>
      <c r="S2866" s="14"/>
      <c r="T2866" s="21"/>
      <c r="U2866" s="14"/>
      <c r="V2866" s="14"/>
      <c r="W2866" s="14"/>
      <c r="X2866" s="14"/>
      <c r="Y2866" s="14"/>
      <c r="Z2866" s="14"/>
      <c r="AA2866" s="14"/>
      <c r="AB2866" s="14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  <c r="AR2866" s="21"/>
      <c r="AS2866" s="21"/>
      <c r="AT2866" s="21"/>
      <c r="AU2866" s="21"/>
      <c r="AV2866" s="21"/>
      <c r="AW2866" s="21"/>
      <c r="AX2866" s="21"/>
      <c r="AY2866" s="21"/>
      <c r="AZ2866" s="21"/>
      <c r="BA2866" s="21"/>
      <c r="BB2866" s="21"/>
      <c r="BC2866" s="21"/>
      <c r="BD2866" s="21"/>
      <c r="BE2866" s="21"/>
      <c r="BF2866" s="1"/>
    </row>
    <row r="2867" spans="4:58" s="19" customFormat="1" hidden="1" x14ac:dyDescent="0.3">
      <c r="D2867" s="14"/>
      <c r="E2867" s="14"/>
      <c r="F2867" s="14"/>
      <c r="G2867" s="14"/>
      <c r="J2867" s="20"/>
      <c r="K2867" s="20"/>
      <c r="L2867" s="14"/>
      <c r="M2867" s="14"/>
      <c r="N2867" s="14"/>
      <c r="O2867" s="14"/>
      <c r="P2867" s="14"/>
      <c r="Q2867" s="14"/>
      <c r="R2867" s="14"/>
      <c r="S2867" s="14"/>
      <c r="T2867" s="21"/>
      <c r="U2867" s="14"/>
      <c r="V2867" s="14"/>
      <c r="W2867" s="14"/>
      <c r="X2867" s="14"/>
      <c r="Y2867" s="14"/>
      <c r="Z2867" s="14"/>
      <c r="AA2867" s="14"/>
      <c r="AB2867" s="14"/>
      <c r="AC2867" s="21"/>
      <c r="AD2867" s="21"/>
      <c r="AE2867" s="21"/>
      <c r="AF2867" s="21"/>
      <c r="AG2867" s="21"/>
      <c r="AH2867" s="21"/>
      <c r="AI2867" s="21"/>
      <c r="AJ2867" s="21"/>
      <c r="AK2867" s="21"/>
      <c r="AL2867" s="21"/>
      <c r="AM2867" s="21"/>
      <c r="AN2867" s="21"/>
      <c r="AO2867" s="21"/>
      <c r="AP2867" s="21"/>
      <c r="AQ2867" s="21"/>
      <c r="AR2867" s="21"/>
      <c r="AS2867" s="21"/>
      <c r="AT2867" s="21"/>
      <c r="AU2867" s="21"/>
      <c r="AV2867" s="21"/>
      <c r="AW2867" s="21"/>
      <c r="AX2867" s="21"/>
      <c r="AY2867" s="21"/>
      <c r="AZ2867" s="21"/>
      <c r="BA2867" s="21"/>
      <c r="BB2867" s="21"/>
      <c r="BC2867" s="21"/>
      <c r="BD2867" s="21"/>
      <c r="BE2867" s="21"/>
      <c r="BF2867" s="1"/>
    </row>
    <row r="2868" spans="4:58" s="19" customFormat="1" hidden="1" x14ac:dyDescent="0.3">
      <c r="D2868" s="14"/>
      <c r="E2868" s="14"/>
      <c r="F2868" s="14"/>
      <c r="G2868" s="14"/>
      <c r="J2868" s="20"/>
      <c r="K2868" s="20"/>
      <c r="L2868" s="14"/>
      <c r="M2868" s="14"/>
      <c r="N2868" s="14"/>
      <c r="O2868" s="14"/>
      <c r="P2868" s="14"/>
      <c r="Q2868" s="14"/>
      <c r="R2868" s="14"/>
      <c r="S2868" s="14"/>
      <c r="T2868" s="21"/>
      <c r="U2868" s="14"/>
      <c r="V2868" s="14"/>
      <c r="W2868" s="14"/>
      <c r="X2868" s="14"/>
      <c r="Y2868" s="14"/>
      <c r="Z2868" s="14"/>
      <c r="AA2868" s="14"/>
      <c r="AB2868" s="14"/>
      <c r="AC2868" s="21"/>
      <c r="AD2868" s="21"/>
      <c r="AE2868" s="21"/>
      <c r="AF2868" s="21"/>
      <c r="AG2868" s="21"/>
      <c r="AH2868" s="21"/>
      <c r="AI2868" s="21"/>
      <c r="AJ2868" s="21"/>
      <c r="AK2868" s="21"/>
      <c r="AL2868" s="21"/>
      <c r="AM2868" s="21"/>
      <c r="AN2868" s="21"/>
      <c r="AO2868" s="21"/>
      <c r="AP2868" s="21"/>
      <c r="AQ2868" s="21"/>
      <c r="AR2868" s="21"/>
      <c r="AS2868" s="21"/>
      <c r="AT2868" s="21"/>
      <c r="AU2868" s="21"/>
      <c r="AV2868" s="21"/>
      <c r="AW2868" s="21"/>
      <c r="AX2868" s="21"/>
      <c r="AY2868" s="21"/>
      <c r="AZ2868" s="21"/>
      <c r="BA2868" s="21"/>
      <c r="BB2868" s="21"/>
      <c r="BC2868" s="21"/>
      <c r="BD2868" s="21"/>
      <c r="BE2868" s="21"/>
      <c r="BF2868" s="1"/>
    </row>
    <row r="2869" spans="4:58" s="19" customFormat="1" hidden="1" x14ac:dyDescent="0.3">
      <c r="D2869" s="14"/>
      <c r="E2869" s="14"/>
      <c r="F2869" s="14"/>
      <c r="G2869" s="14"/>
      <c r="J2869" s="20"/>
      <c r="K2869" s="20"/>
      <c r="L2869" s="14"/>
      <c r="M2869" s="14"/>
      <c r="N2869" s="14"/>
      <c r="O2869" s="14"/>
      <c r="P2869" s="14"/>
      <c r="Q2869" s="14"/>
      <c r="R2869" s="14"/>
      <c r="S2869" s="14"/>
      <c r="T2869" s="21"/>
      <c r="U2869" s="14"/>
      <c r="V2869" s="14"/>
      <c r="W2869" s="14"/>
      <c r="X2869" s="14"/>
      <c r="Y2869" s="14"/>
      <c r="Z2869" s="14"/>
      <c r="AA2869" s="14"/>
      <c r="AB2869" s="14"/>
      <c r="AC2869" s="21"/>
      <c r="AD2869" s="21"/>
      <c r="AE2869" s="21"/>
      <c r="AF2869" s="21"/>
      <c r="AG2869" s="21"/>
      <c r="AH2869" s="21"/>
      <c r="AI2869" s="21"/>
      <c r="AJ2869" s="21"/>
      <c r="AK2869" s="21"/>
      <c r="AL2869" s="21"/>
      <c r="AM2869" s="21"/>
      <c r="AN2869" s="21"/>
      <c r="AO2869" s="21"/>
      <c r="AP2869" s="21"/>
      <c r="AQ2869" s="21"/>
      <c r="AR2869" s="21"/>
      <c r="AS2869" s="21"/>
      <c r="AT2869" s="21"/>
      <c r="AU2869" s="21"/>
      <c r="AV2869" s="21"/>
      <c r="AW2869" s="21"/>
      <c r="AX2869" s="21"/>
      <c r="AY2869" s="21"/>
      <c r="AZ2869" s="21"/>
      <c r="BA2869" s="21"/>
      <c r="BB2869" s="21"/>
      <c r="BC2869" s="21"/>
      <c r="BD2869" s="21"/>
      <c r="BE2869" s="21"/>
      <c r="BF2869" s="1"/>
    </row>
    <row r="2870" spans="4:58" s="19" customFormat="1" hidden="1" x14ac:dyDescent="0.3">
      <c r="D2870" s="14"/>
      <c r="E2870" s="14"/>
      <c r="F2870" s="14"/>
      <c r="G2870" s="14"/>
      <c r="J2870" s="20"/>
      <c r="K2870" s="20"/>
      <c r="L2870" s="14"/>
      <c r="M2870" s="14"/>
      <c r="N2870" s="14"/>
      <c r="O2870" s="14"/>
      <c r="P2870" s="14"/>
      <c r="Q2870" s="14"/>
      <c r="R2870" s="14"/>
      <c r="S2870" s="14"/>
      <c r="T2870" s="21"/>
      <c r="U2870" s="14"/>
      <c r="V2870" s="14"/>
      <c r="W2870" s="14"/>
      <c r="X2870" s="14"/>
      <c r="Y2870" s="14"/>
      <c r="Z2870" s="14"/>
      <c r="AA2870" s="14"/>
      <c r="AB2870" s="14"/>
      <c r="AC2870" s="21"/>
      <c r="AD2870" s="21"/>
      <c r="AE2870" s="21"/>
      <c r="AF2870" s="21"/>
      <c r="AG2870" s="21"/>
      <c r="AH2870" s="21"/>
      <c r="AI2870" s="21"/>
      <c r="AJ2870" s="21"/>
      <c r="AK2870" s="21"/>
      <c r="AL2870" s="21"/>
      <c r="AM2870" s="21"/>
      <c r="AN2870" s="21"/>
      <c r="AO2870" s="21"/>
      <c r="AP2870" s="21"/>
      <c r="AQ2870" s="21"/>
      <c r="AR2870" s="21"/>
      <c r="AS2870" s="21"/>
      <c r="AT2870" s="21"/>
      <c r="AU2870" s="21"/>
      <c r="AV2870" s="21"/>
      <c r="AW2870" s="21"/>
      <c r="AX2870" s="21"/>
      <c r="AY2870" s="21"/>
      <c r="AZ2870" s="21"/>
      <c r="BA2870" s="21"/>
      <c r="BB2870" s="21"/>
      <c r="BC2870" s="21"/>
      <c r="BD2870" s="21"/>
      <c r="BE2870" s="21"/>
      <c r="BF2870" s="1"/>
    </row>
    <row r="2871" spans="4:58" s="19" customFormat="1" hidden="1" x14ac:dyDescent="0.3">
      <c r="D2871" s="14"/>
      <c r="E2871" s="14"/>
      <c r="F2871" s="14"/>
      <c r="G2871" s="14"/>
      <c r="J2871" s="20"/>
      <c r="K2871" s="20"/>
      <c r="L2871" s="14"/>
      <c r="M2871" s="14"/>
      <c r="N2871" s="14"/>
      <c r="O2871" s="14"/>
      <c r="P2871" s="14"/>
      <c r="Q2871" s="14"/>
      <c r="R2871" s="14"/>
      <c r="S2871" s="14"/>
      <c r="T2871" s="21"/>
      <c r="U2871" s="14"/>
      <c r="V2871" s="14"/>
      <c r="W2871" s="14"/>
      <c r="X2871" s="14"/>
      <c r="Y2871" s="14"/>
      <c r="Z2871" s="14"/>
      <c r="AA2871" s="14"/>
      <c r="AB2871" s="14"/>
      <c r="AC2871" s="21"/>
      <c r="AD2871" s="21"/>
      <c r="AE2871" s="21"/>
      <c r="AF2871" s="21"/>
      <c r="AG2871" s="21"/>
      <c r="AH2871" s="21"/>
      <c r="AI2871" s="21"/>
      <c r="AJ2871" s="21"/>
      <c r="AK2871" s="21"/>
      <c r="AL2871" s="21"/>
      <c r="AM2871" s="21"/>
      <c r="AN2871" s="21"/>
      <c r="AO2871" s="21"/>
      <c r="AP2871" s="21"/>
      <c r="AQ2871" s="21"/>
      <c r="AR2871" s="21"/>
      <c r="AS2871" s="21"/>
      <c r="AT2871" s="21"/>
      <c r="AU2871" s="21"/>
      <c r="AV2871" s="21"/>
      <c r="AW2871" s="21"/>
      <c r="AX2871" s="21"/>
      <c r="AY2871" s="21"/>
      <c r="AZ2871" s="21"/>
      <c r="BA2871" s="21"/>
      <c r="BB2871" s="21"/>
      <c r="BC2871" s="21"/>
      <c r="BD2871" s="21"/>
      <c r="BE2871" s="21"/>
      <c r="BF2871" s="1"/>
    </row>
    <row r="2872" spans="4:58" s="19" customFormat="1" hidden="1" x14ac:dyDescent="0.3">
      <c r="D2872" s="14"/>
      <c r="E2872" s="14"/>
      <c r="F2872" s="14"/>
      <c r="G2872" s="14"/>
      <c r="J2872" s="20"/>
      <c r="K2872" s="20"/>
      <c r="L2872" s="14"/>
      <c r="M2872" s="14"/>
      <c r="N2872" s="14"/>
      <c r="O2872" s="14"/>
      <c r="P2872" s="14"/>
      <c r="Q2872" s="14"/>
      <c r="R2872" s="14"/>
      <c r="S2872" s="14"/>
      <c r="T2872" s="21"/>
      <c r="U2872" s="14"/>
      <c r="V2872" s="14"/>
      <c r="W2872" s="14"/>
      <c r="X2872" s="14"/>
      <c r="Y2872" s="14"/>
      <c r="Z2872" s="14"/>
      <c r="AA2872" s="14"/>
      <c r="AB2872" s="14"/>
      <c r="AC2872" s="21"/>
      <c r="AD2872" s="21"/>
      <c r="AE2872" s="21"/>
      <c r="AF2872" s="21"/>
      <c r="AG2872" s="21"/>
      <c r="AH2872" s="21"/>
      <c r="AI2872" s="21"/>
      <c r="AJ2872" s="21"/>
      <c r="AK2872" s="21"/>
      <c r="AL2872" s="21"/>
      <c r="AM2872" s="21"/>
      <c r="AN2872" s="21"/>
      <c r="AO2872" s="21"/>
      <c r="AP2872" s="21"/>
      <c r="AQ2872" s="21"/>
      <c r="AR2872" s="21"/>
      <c r="AS2872" s="21"/>
      <c r="AT2872" s="21"/>
      <c r="AU2872" s="21"/>
      <c r="AV2872" s="21"/>
      <c r="AW2872" s="21"/>
      <c r="AX2872" s="21"/>
      <c r="AY2872" s="21"/>
      <c r="AZ2872" s="21"/>
      <c r="BA2872" s="21"/>
      <c r="BB2872" s="21"/>
      <c r="BC2872" s="21"/>
      <c r="BD2872" s="21"/>
      <c r="BE2872" s="21"/>
      <c r="BF2872" s="1"/>
    </row>
    <row r="2873" spans="4:58" s="19" customFormat="1" hidden="1" x14ac:dyDescent="0.3">
      <c r="D2873" s="14"/>
      <c r="E2873" s="14"/>
      <c r="F2873" s="14"/>
      <c r="G2873" s="14"/>
      <c r="J2873" s="20"/>
      <c r="K2873" s="20"/>
      <c r="L2873" s="14"/>
      <c r="M2873" s="14"/>
      <c r="N2873" s="14"/>
      <c r="O2873" s="14"/>
      <c r="P2873" s="14"/>
      <c r="Q2873" s="14"/>
      <c r="R2873" s="14"/>
      <c r="S2873" s="14"/>
      <c r="T2873" s="21"/>
      <c r="U2873" s="14"/>
      <c r="V2873" s="14"/>
      <c r="W2873" s="14"/>
      <c r="X2873" s="14"/>
      <c r="Y2873" s="14"/>
      <c r="Z2873" s="14"/>
      <c r="AA2873" s="14"/>
      <c r="AB2873" s="14"/>
      <c r="AC2873" s="21"/>
      <c r="AD2873" s="21"/>
      <c r="AE2873" s="21"/>
      <c r="AF2873" s="21"/>
      <c r="AG2873" s="21"/>
      <c r="AH2873" s="21"/>
      <c r="AI2873" s="21"/>
      <c r="AJ2873" s="21"/>
      <c r="AK2873" s="21"/>
      <c r="AL2873" s="21"/>
      <c r="AM2873" s="21"/>
      <c r="AN2873" s="21"/>
      <c r="AO2873" s="21"/>
      <c r="AP2873" s="21"/>
      <c r="AQ2873" s="21"/>
      <c r="AR2873" s="21"/>
      <c r="AS2873" s="21"/>
      <c r="AT2873" s="21"/>
      <c r="AU2873" s="21"/>
      <c r="AV2873" s="21"/>
      <c r="AW2873" s="21"/>
      <c r="AX2873" s="21"/>
      <c r="AY2873" s="21"/>
      <c r="AZ2873" s="21"/>
      <c r="BA2873" s="21"/>
      <c r="BB2873" s="21"/>
      <c r="BC2873" s="21"/>
      <c r="BD2873" s="21"/>
      <c r="BE2873" s="21"/>
      <c r="BF2873" s="1"/>
    </row>
    <row r="2874" spans="4:58" s="19" customFormat="1" hidden="1" x14ac:dyDescent="0.3">
      <c r="D2874" s="14"/>
      <c r="E2874" s="14"/>
      <c r="F2874" s="14"/>
      <c r="G2874" s="14"/>
      <c r="J2874" s="20"/>
      <c r="K2874" s="20"/>
      <c r="L2874" s="14"/>
      <c r="M2874" s="14"/>
      <c r="N2874" s="14"/>
      <c r="O2874" s="14"/>
      <c r="P2874" s="14"/>
      <c r="Q2874" s="14"/>
      <c r="R2874" s="14"/>
      <c r="S2874" s="14"/>
      <c r="T2874" s="21"/>
      <c r="U2874" s="14"/>
      <c r="V2874" s="14"/>
      <c r="W2874" s="14"/>
      <c r="X2874" s="14"/>
      <c r="Y2874" s="14"/>
      <c r="Z2874" s="14"/>
      <c r="AA2874" s="14"/>
      <c r="AB2874" s="14"/>
      <c r="AC2874" s="21"/>
      <c r="AD2874" s="21"/>
      <c r="AE2874" s="21"/>
      <c r="AF2874" s="21"/>
      <c r="AG2874" s="21"/>
      <c r="AH2874" s="21"/>
      <c r="AI2874" s="21"/>
      <c r="AJ2874" s="21"/>
      <c r="AK2874" s="21"/>
      <c r="AL2874" s="21"/>
      <c r="AM2874" s="21"/>
      <c r="AN2874" s="21"/>
      <c r="AO2874" s="21"/>
      <c r="AP2874" s="21"/>
      <c r="AQ2874" s="21"/>
      <c r="AR2874" s="21"/>
      <c r="AS2874" s="21"/>
      <c r="AT2874" s="21"/>
      <c r="AU2874" s="21"/>
      <c r="AV2874" s="21"/>
      <c r="AW2874" s="21"/>
      <c r="AX2874" s="21"/>
      <c r="AY2874" s="21"/>
      <c r="AZ2874" s="21"/>
      <c r="BA2874" s="21"/>
      <c r="BB2874" s="21"/>
      <c r="BC2874" s="21"/>
      <c r="BD2874" s="21"/>
      <c r="BE2874" s="21"/>
      <c r="BF2874" s="1"/>
    </row>
    <row r="2875" spans="4:58" s="19" customFormat="1" hidden="1" x14ac:dyDescent="0.3">
      <c r="D2875" s="14"/>
      <c r="E2875" s="14"/>
      <c r="F2875" s="14"/>
      <c r="G2875" s="14"/>
      <c r="J2875" s="20"/>
      <c r="K2875" s="20"/>
      <c r="L2875" s="14"/>
      <c r="M2875" s="14"/>
      <c r="N2875" s="14"/>
      <c r="O2875" s="14"/>
      <c r="P2875" s="14"/>
      <c r="Q2875" s="14"/>
      <c r="R2875" s="14"/>
      <c r="S2875" s="14"/>
      <c r="T2875" s="21"/>
      <c r="U2875" s="14"/>
      <c r="V2875" s="14"/>
      <c r="W2875" s="14"/>
      <c r="X2875" s="14"/>
      <c r="Y2875" s="14"/>
      <c r="Z2875" s="14"/>
      <c r="AA2875" s="14"/>
      <c r="AB2875" s="14"/>
      <c r="AC2875" s="21"/>
      <c r="AD2875" s="21"/>
      <c r="AE2875" s="21"/>
      <c r="AF2875" s="21"/>
      <c r="AG2875" s="21"/>
      <c r="AH2875" s="21"/>
      <c r="AI2875" s="21"/>
      <c r="AJ2875" s="21"/>
      <c r="AK2875" s="21"/>
      <c r="AL2875" s="21"/>
      <c r="AM2875" s="21"/>
      <c r="AN2875" s="21"/>
      <c r="AO2875" s="21"/>
      <c r="AP2875" s="21"/>
      <c r="AQ2875" s="21"/>
      <c r="AR2875" s="21"/>
      <c r="AS2875" s="21"/>
      <c r="AT2875" s="21"/>
      <c r="AU2875" s="21"/>
      <c r="AV2875" s="21"/>
      <c r="AW2875" s="21"/>
      <c r="AX2875" s="21"/>
      <c r="AY2875" s="21"/>
      <c r="AZ2875" s="21"/>
      <c r="BA2875" s="21"/>
      <c r="BB2875" s="21"/>
      <c r="BC2875" s="21"/>
      <c r="BD2875" s="21"/>
      <c r="BE2875" s="21"/>
      <c r="BF2875" s="1"/>
    </row>
    <row r="2876" spans="4:58" s="19" customFormat="1" hidden="1" x14ac:dyDescent="0.3">
      <c r="D2876" s="14"/>
      <c r="E2876" s="14"/>
      <c r="F2876" s="14"/>
      <c r="G2876" s="14"/>
      <c r="J2876" s="20"/>
      <c r="K2876" s="20"/>
      <c r="L2876" s="14"/>
      <c r="M2876" s="14"/>
      <c r="N2876" s="14"/>
      <c r="O2876" s="14"/>
      <c r="P2876" s="14"/>
      <c r="Q2876" s="14"/>
      <c r="R2876" s="14"/>
      <c r="S2876" s="14"/>
      <c r="T2876" s="21"/>
      <c r="U2876" s="14"/>
      <c r="V2876" s="14"/>
      <c r="W2876" s="14"/>
      <c r="X2876" s="14"/>
      <c r="Y2876" s="14"/>
      <c r="Z2876" s="14"/>
      <c r="AA2876" s="14"/>
      <c r="AB2876" s="14"/>
      <c r="AC2876" s="21"/>
      <c r="AD2876" s="21"/>
      <c r="AE2876" s="21"/>
      <c r="AF2876" s="21"/>
      <c r="AG2876" s="21"/>
      <c r="AH2876" s="21"/>
      <c r="AI2876" s="21"/>
      <c r="AJ2876" s="21"/>
      <c r="AK2876" s="21"/>
      <c r="AL2876" s="21"/>
      <c r="AM2876" s="21"/>
      <c r="AN2876" s="21"/>
      <c r="AO2876" s="21"/>
      <c r="AP2876" s="21"/>
      <c r="AQ2876" s="21"/>
      <c r="AR2876" s="21"/>
      <c r="AS2876" s="21"/>
      <c r="AT2876" s="21"/>
      <c r="AU2876" s="21"/>
      <c r="AV2876" s="21"/>
      <c r="AW2876" s="21"/>
      <c r="AX2876" s="21"/>
      <c r="AY2876" s="21"/>
      <c r="AZ2876" s="21"/>
      <c r="BA2876" s="21"/>
      <c r="BB2876" s="21"/>
      <c r="BC2876" s="21"/>
      <c r="BD2876" s="21"/>
      <c r="BE2876" s="21"/>
      <c r="BF2876" s="1"/>
    </row>
    <row r="2877" spans="4:58" s="19" customFormat="1" hidden="1" x14ac:dyDescent="0.3">
      <c r="D2877" s="14"/>
      <c r="E2877" s="14"/>
      <c r="F2877" s="14"/>
      <c r="G2877" s="14"/>
      <c r="J2877" s="20"/>
      <c r="K2877" s="20"/>
      <c r="L2877" s="14"/>
      <c r="M2877" s="14"/>
      <c r="N2877" s="14"/>
      <c r="O2877" s="14"/>
      <c r="P2877" s="14"/>
      <c r="Q2877" s="14"/>
      <c r="R2877" s="14"/>
      <c r="S2877" s="14"/>
      <c r="T2877" s="21"/>
      <c r="U2877" s="14"/>
      <c r="V2877" s="14"/>
      <c r="W2877" s="14"/>
      <c r="X2877" s="14"/>
      <c r="Y2877" s="14"/>
      <c r="Z2877" s="14"/>
      <c r="AA2877" s="14"/>
      <c r="AB2877" s="14"/>
      <c r="AC2877" s="21"/>
      <c r="AD2877" s="21"/>
      <c r="AE2877" s="21"/>
      <c r="AF2877" s="21"/>
      <c r="AG2877" s="21"/>
      <c r="AH2877" s="21"/>
      <c r="AI2877" s="21"/>
      <c r="AJ2877" s="21"/>
      <c r="AK2877" s="21"/>
      <c r="AL2877" s="21"/>
      <c r="AM2877" s="21"/>
      <c r="AN2877" s="21"/>
      <c r="AO2877" s="21"/>
      <c r="AP2877" s="21"/>
      <c r="AQ2877" s="21"/>
      <c r="AR2877" s="21"/>
      <c r="AS2877" s="21"/>
      <c r="AT2877" s="21"/>
      <c r="AU2877" s="21"/>
      <c r="AV2877" s="21"/>
      <c r="AW2877" s="21"/>
      <c r="AX2877" s="21"/>
      <c r="AY2877" s="21"/>
      <c r="AZ2877" s="21"/>
      <c r="BA2877" s="21"/>
      <c r="BB2877" s="21"/>
      <c r="BC2877" s="21"/>
      <c r="BD2877" s="21"/>
      <c r="BE2877" s="21"/>
      <c r="BF2877" s="1"/>
    </row>
    <row r="2878" spans="4:58" s="19" customFormat="1" hidden="1" x14ac:dyDescent="0.3">
      <c r="D2878" s="14"/>
      <c r="E2878" s="14"/>
      <c r="F2878" s="14"/>
      <c r="G2878" s="14"/>
      <c r="J2878" s="20"/>
      <c r="K2878" s="20"/>
      <c r="L2878" s="14"/>
      <c r="M2878" s="14"/>
      <c r="N2878" s="14"/>
      <c r="O2878" s="14"/>
      <c r="P2878" s="14"/>
      <c r="Q2878" s="14"/>
      <c r="R2878" s="14"/>
      <c r="S2878" s="14"/>
      <c r="T2878" s="21"/>
      <c r="U2878" s="14"/>
      <c r="V2878" s="14"/>
      <c r="W2878" s="14"/>
      <c r="X2878" s="14"/>
      <c r="Y2878" s="14"/>
      <c r="Z2878" s="14"/>
      <c r="AA2878" s="14"/>
      <c r="AB2878" s="14"/>
      <c r="AC2878" s="21"/>
      <c r="AD2878" s="21"/>
      <c r="AE2878" s="21"/>
      <c r="AF2878" s="21"/>
      <c r="AG2878" s="21"/>
      <c r="AH2878" s="21"/>
      <c r="AI2878" s="21"/>
      <c r="AJ2878" s="21"/>
      <c r="AK2878" s="21"/>
      <c r="AL2878" s="21"/>
      <c r="AM2878" s="21"/>
      <c r="AN2878" s="21"/>
      <c r="AO2878" s="21"/>
      <c r="AP2878" s="21"/>
      <c r="AQ2878" s="21"/>
      <c r="AR2878" s="21"/>
      <c r="AS2878" s="21"/>
      <c r="AT2878" s="21"/>
      <c r="AU2878" s="21"/>
      <c r="AV2878" s="21"/>
      <c r="AW2878" s="21"/>
      <c r="AX2878" s="21"/>
      <c r="AY2878" s="21"/>
      <c r="AZ2878" s="21"/>
      <c r="BA2878" s="21"/>
      <c r="BB2878" s="21"/>
      <c r="BC2878" s="21"/>
      <c r="BD2878" s="21"/>
      <c r="BE2878" s="21"/>
      <c r="BF2878" s="1"/>
    </row>
    <row r="2879" spans="4:58" s="19" customFormat="1" hidden="1" x14ac:dyDescent="0.3">
      <c r="D2879" s="14"/>
      <c r="E2879" s="14"/>
      <c r="F2879" s="14"/>
      <c r="G2879" s="14"/>
      <c r="J2879" s="20"/>
      <c r="K2879" s="20"/>
      <c r="L2879" s="14"/>
      <c r="M2879" s="14"/>
      <c r="N2879" s="14"/>
      <c r="O2879" s="14"/>
      <c r="P2879" s="14"/>
      <c r="Q2879" s="14"/>
      <c r="R2879" s="14"/>
      <c r="S2879" s="14"/>
      <c r="T2879" s="21"/>
      <c r="U2879" s="14"/>
      <c r="V2879" s="14"/>
      <c r="W2879" s="14"/>
      <c r="X2879" s="14"/>
      <c r="Y2879" s="14"/>
      <c r="Z2879" s="14"/>
      <c r="AA2879" s="14"/>
      <c r="AB2879" s="14"/>
      <c r="AC2879" s="21"/>
      <c r="AD2879" s="21"/>
      <c r="AE2879" s="21"/>
      <c r="AF2879" s="21"/>
      <c r="AG2879" s="21"/>
      <c r="AH2879" s="21"/>
      <c r="AI2879" s="21"/>
      <c r="AJ2879" s="21"/>
      <c r="AK2879" s="21"/>
      <c r="AL2879" s="21"/>
      <c r="AM2879" s="21"/>
      <c r="AN2879" s="21"/>
      <c r="AO2879" s="21"/>
      <c r="AP2879" s="21"/>
      <c r="AQ2879" s="21"/>
      <c r="AR2879" s="21"/>
      <c r="AS2879" s="21"/>
      <c r="AT2879" s="21"/>
      <c r="AU2879" s="21"/>
      <c r="AV2879" s="21"/>
      <c r="AW2879" s="21"/>
      <c r="AX2879" s="21"/>
      <c r="AY2879" s="21"/>
      <c r="AZ2879" s="21"/>
      <c r="BA2879" s="21"/>
      <c r="BB2879" s="21"/>
      <c r="BC2879" s="21"/>
      <c r="BD2879" s="21"/>
      <c r="BE2879" s="21"/>
      <c r="BF2879" s="1"/>
    </row>
    <row r="2880" spans="4:58" s="19" customFormat="1" hidden="1" x14ac:dyDescent="0.3">
      <c r="D2880" s="14"/>
      <c r="E2880" s="14"/>
      <c r="F2880" s="14"/>
      <c r="G2880" s="14"/>
      <c r="J2880" s="20"/>
      <c r="K2880" s="20"/>
      <c r="L2880" s="14"/>
      <c r="M2880" s="14"/>
      <c r="N2880" s="14"/>
      <c r="O2880" s="14"/>
      <c r="P2880" s="14"/>
      <c r="Q2880" s="14"/>
      <c r="R2880" s="14"/>
      <c r="S2880" s="14"/>
      <c r="T2880" s="21"/>
      <c r="U2880" s="14"/>
      <c r="V2880" s="14"/>
      <c r="W2880" s="14"/>
      <c r="X2880" s="14"/>
      <c r="Y2880" s="14"/>
      <c r="Z2880" s="14"/>
      <c r="AA2880" s="14"/>
      <c r="AB2880" s="14"/>
      <c r="AC2880" s="21"/>
      <c r="AD2880" s="21"/>
      <c r="AE2880" s="21"/>
      <c r="AF2880" s="21"/>
      <c r="AG2880" s="21"/>
      <c r="AH2880" s="21"/>
      <c r="AI2880" s="21"/>
      <c r="AJ2880" s="21"/>
      <c r="AK2880" s="21"/>
      <c r="AL2880" s="21"/>
      <c r="AM2880" s="21"/>
      <c r="AN2880" s="21"/>
      <c r="AO2880" s="21"/>
      <c r="AP2880" s="21"/>
      <c r="AQ2880" s="21"/>
      <c r="AR2880" s="21"/>
      <c r="AS2880" s="21"/>
      <c r="AT2880" s="21"/>
      <c r="AU2880" s="21"/>
      <c r="AV2880" s="21"/>
      <c r="AW2880" s="21"/>
      <c r="AX2880" s="21"/>
      <c r="AY2880" s="21"/>
      <c r="AZ2880" s="21"/>
      <c r="BA2880" s="21"/>
      <c r="BB2880" s="21"/>
      <c r="BC2880" s="21"/>
      <c r="BD2880" s="21"/>
      <c r="BE2880" s="21"/>
      <c r="BF2880" s="1"/>
    </row>
    <row r="2881" spans="4:58" s="19" customFormat="1" hidden="1" x14ac:dyDescent="0.3">
      <c r="D2881" s="14"/>
      <c r="E2881" s="14"/>
      <c r="F2881" s="14"/>
      <c r="G2881" s="14"/>
      <c r="J2881" s="20"/>
      <c r="K2881" s="20"/>
      <c r="L2881" s="14"/>
      <c r="M2881" s="14"/>
      <c r="N2881" s="14"/>
      <c r="O2881" s="14"/>
      <c r="P2881" s="14"/>
      <c r="Q2881" s="14"/>
      <c r="R2881" s="14"/>
      <c r="S2881" s="14"/>
      <c r="T2881" s="21"/>
      <c r="U2881" s="14"/>
      <c r="V2881" s="14"/>
      <c r="W2881" s="14"/>
      <c r="X2881" s="14"/>
      <c r="Y2881" s="14"/>
      <c r="Z2881" s="14"/>
      <c r="AA2881" s="14"/>
      <c r="AB2881" s="14"/>
      <c r="AC2881" s="21"/>
      <c r="AD2881" s="21"/>
      <c r="AE2881" s="21"/>
      <c r="AF2881" s="21"/>
      <c r="AG2881" s="21"/>
      <c r="AH2881" s="21"/>
      <c r="AI2881" s="21"/>
      <c r="AJ2881" s="21"/>
      <c r="AK2881" s="21"/>
      <c r="AL2881" s="21"/>
      <c r="AM2881" s="21"/>
      <c r="AN2881" s="21"/>
      <c r="AO2881" s="21"/>
      <c r="AP2881" s="21"/>
      <c r="AQ2881" s="21"/>
      <c r="AR2881" s="21"/>
      <c r="AS2881" s="21"/>
      <c r="AT2881" s="21"/>
      <c r="AU2881" s="21"/>
      <c r="AV2881" s="21"/>
      <c r="AW2881" s="21"/>
      <c r="AX2881" s="21"/>
      <c r="AY2881" s="21"/>
      <c r="AZ2881" s="21"/>
      <c r="BA2881" s="21"/>
      <c r="BB2881" s="21"/>
      <c r="BC2881" s="21"/>
      <c r="BD2881" s="21"/>
      <c r="BE2881" s="21"/>
      <c r="BF2881" s="1"/>
    </row>
    <row r="2882" spans="4:58" s="19" customFormat="1" x14ac:dyDescent="0.3">
      <c r="D2882" s="14"/>
      <c r="E2882" s="14"/>
      <c r="F2882" s="14"/>
      <c r="G2882" s="14"/>
      <c r="J2882" s="20"/>
      <c r="K2882" s="20"/>
      <c r="L2882" s="14"/>
      <c r="M2882" s="14"/>
      <c r="N2882" s="14"/>
      <c r="O2882" s="14"/>
      <c r="P2882" s="14"/>
      <c r="Q2882" s="14"/>
      <c r="R2882" s="14"/>
      <c r="S2882" s="14"/>
      <c r="T2882" s="21"/>
      <c r="U2882" s="14"/>
      <c r="V2882" s="14"/>
      <c r="W2882" s="14"/>
      <c r="X2882" s="14"/>
      <c r="Y2882" s="14"/>
      <c r="Z2882" s="14"/>
      <c r="AA2882" s="14"/>
      <c r="AB2882" s="14"/>
      <c r="AC2882" s="21"/>
      <c r="AD2882" s="21"/>
      <c r="AE2882" s="21"/>
      <c r="AF2882" s="21"/>
      <c r="AG2882" s="21"/>
      <c r="AH2882" s="21"/>
      <c r="AI2882" s="21"/>
      <c r="AJ2882" s="21"/>
      <c r="AK2882" s="21"/>
      <c r="AL2882" s="21"/>
      <c r="AM2882" s="21"/>
      <c r="AN2882" s="21"/>
      <c r="AO2882" s="21"/>
      <c r="AP2882" s="21"/>
      <c r="AQ2882" s="21"/>
      <c r="AR2882" s="21"/>
      <c r="AS2882" s="21"/>
      <c r="AT2882" s="21"/>
      <c r="AU2882" s="21"/>
      <c r="AV2882" s="21"/>
      <c r="AW2882" s="21"/>
      <c r="AX2882" s="21"/>
      <c r="AY2882" s="21"/>
      <c r="AZ2882" s="21"/>
      <c r="BA2882" s="21"/>
      <c r="BB2882" s="21"/>
      <c r="BC2882" s="21"/>
      <c r="BD2882" s="21"/>
      <c r="BE2882" s="21"/>
      <c r="BF2882" s="1"/>
    </row>
    <row r="2883" spans="4:58" s="19" customFormat="1" x14ac:dyDescent="0.3">
      <c r="D2883" s="14"/>
      <c r="E2883" s="14"/>
      <c r="F2883" s="14"/>
      <c r="G2883" s="14"/>
      <c r="J2883" s="20"/>
      <c r="K2883" s="20"/>
      <c r="L2883" s="14"/>
      <c r="M2883" s="14"/>
      <c r="N2883" s="14"/>
      <c r="O2883" s="14"/>
      <c r="P2883" s="14"/>
      <c r="Q2883" s="14"/>
      <c r="R2883" s="14"/>
      <c r="S2883" s="14"/>
      <c r="T2883" s="21"/>
      <c r="U2883" s="14"/>
      <c r="V2883" s="14"/>
      <c r="W2883" s="14"/>
      <c r="X2883" s="14"/>
      <c r="Y2883" s="14"/>
      <c r="Z2883" s="14"/>
      <c r="AA2883" s="14"/>
      <c r="AB2883" s="14"/>
      <c r="AC2883" s="21"/>
      <c r="AD2883" s="21"/>
      <c r="AE2883" s="21"/>
      <c r="AF2883" s="21"/>
      <c r="AG2883" s="21"/>
      <c r="AH2883" s="21"/>
      <c r="AI2883" s="21"/>
      <c r="AJ2883" s="21"/>
      <c r="AK2883" s="21"/>
      <c r="AL2883" s="21"/>
      <c r="AM2883" s="21"/>
      <c r="AN2883" s="21"/>
      <c r="AO2883" s="21"/>
      <c r="AP2883" s="21"/>
      <c r="AQ2883" s="21"/>
      <c r="AR2883" s="21"/>
      <c r="AS2883" s="21"/>
      <c r="AT2883" s="21"/>
      <c r="AU2883" s="21"/>
      <c r="AV2883" s="21"/>
      <c r="AW2883" s="21"/>
      <c r="AX2883" s="21"/>
      <c r="AY2883" s="21"/>
      <c r="AZ2883" s="21"/>
      <c r="BA2883" s="21"/>
      <c r="BB2883" s="21"/>
      <c r="BC2883" s="21"/>
      <c r="BD2883" s="21"/>
      <c r="BE2883" s="21"/>
      <c r="BF2883" s="1"/>
    </row>
    <row r="2884" spans="4:58" s="19" customFormat="1" x14ac:dyDescent="0.3">
      <c r="D2884" s="14"/>
      <c r="E2884" s="14"/>
      <c r="F2884" s="14"/>
      <c r="G2884" s="14"/>
      <c r="J2884" s="20"/>
      <c r="K2884" s="20"/>
      <c r="L2884" s="14"/>
      <c r="M2884" s="14"/>
      <c r="N2884" s="14"/>
      <c r="O2884" s="14"/>
      <c r="P2884" s="14"/>
      <c r="Q2884" s="14"/>
      <c r="R2884" s="14"/>
      <c r="S2884" s="14"/>
      <c r="T2884" s="21"/>
      <c r="U2884" s="14"/>
      <c r="V2884" s="14"/>
      <c r="W2884" s="14"/>
      <c r="X2884" s="14"/>
      <c r="Y2884" s="14"/>
      <c r="Z2884" s="14"/>
      <c r="AA2884" s="14"/>
      <c r="AB2884" s="14"/>
      <c r="AC2884" s="21"/>
      <c r="AD2884" s="21"/>
      <c r="AE2884" s="21"/>
      <c r="AF2884" s="21"/>
      <c r="AG2884" s="21"/>
      <c r="AH2884" s="21"/>
      <c r="AI2884" s="21"/>
      <c r="AJ2884" s="21"/>
      <c r="AK2884" s="21"/>
      <c r="AL2884" s="21"/>
      <c r="AM2884" s="21"/>
      <c r="AN2884" s="21"/>
      <c r="AO2884" s="21"/>
      <c r="AP2884" s="21"/>
      <c r="AQ2884" s="21"/>
      <c r="AR2884" s="21"/>
      <c r="AS2884" s="21"/>
      <c r="AT2884" s="21"/>
      <c r="AU2884" s="21"/>
      <c r="AV2884" s="21"/>
      <c r="AW2884" s="21"/>
      <c r="AX2884" s="21"/>
      <c r="AY2884" s="21"/>
      <c r="AZ2884" s="21"/>
      <c r="BA2884" s="21"/>
      <c r="BB2884" s="21"/>
      <c r="BC2884" s="21"/>
      <c r="BD2884" s="21"/>
      <c r="BE2884" s="21"/>
      <c r="BF2884" s="1"/>
    </row>
    <row r="2885" spans="4:58" x14ac:dyDescent="0.3"/>
    <row r="2886" spans="4:58" x14ac:dyDescent="0.3"/>
    <row r="2887" spans="4:58" x14ac:dyDescent="0.3">
      <c r="F2887" s="14" t="s">
        <v>259</v>
      </c>
    </row>
    <row r="2888" spans="4:58" x14ac:dyDescent="0.3"/>
    <row r="2889" spans="4:58" x14ac:dyDescent="0.3"/>
  </sheetData>
  <mergeCells count="3">
    <mergeCell ref="A1:R3"/>
    <mergeCell ref="T1:U1"/>
    <mergeCell ref="T2:U2"/>
  </mergeCells>
  <phoneticPr fontId="33" type="noConversion"/>
  <printOptions horizontalCentered="1"/>
  <pageMargins left="7.9411764705882348E-2" right="0.23622047244094491" top="0.52058823529411768" bottom="0.74803149606299213" header="0.31496062992125984" footer="0.31496062992125984"/>
  <pageSetup paperSize="8" scale="72" orientation="landscape" r:id="rId1"/>
  <headerFooter>
    <oddHeader>&amp;LLieferantenmanagement&amp;C&amp;D</oddHeader>
    <oddFooter>&amp;CSeite &amp;P von &amp;N&amp;R&amp;F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02F7404-0E60-42B5-AEA9-0A0F97FC753E}">
          <x14:formula1>
            <xm:f>Tabelle2!$C$2:$C$3</xm:f>
          </x14:formula1>
          <xm:sqref>T49 T7:T24</xm:sqref>
        </x14:dataValidation>
        <x14:dataValidation type="list" allowBlank="1" showInputMessage="1" showErrorMessage="1" xr:uid="{C2D6B58C-55F9-46D0-BED8-813AAC0281B0}">
          <x14:formula1>
            <xm:f>'K:\CSR_Einkauf\02_Dokumente\Plastik\Plastik Status\[Plastikreduzierte_Artikelliste_INT_NAT_SV_ver2_KJ2019.xlsx]Tabelle2'!#REF!</xm:f>
          </x14:formula1>
          <xm:sqref>R30 T25:T48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ED8-362B-4384-89AC-4D1D9995E3AD}">
  <dimension ref="A1:I47"/>
  <sheetViews>
    <sheetView zoomScale="80" zoomScaleNormal="80" workbookViewId="0">
      <selection activeCell="A8" sqref="A8"/>
    </sheetView>
  </sheetViews>
  <sheetFormatPr defaultColWidth="9.09765625" defaultRowHeight="13" x14ac:dyDescent="0.3"/>
  <cols>
    <col min="1" max="1" width="13.8984375" style="36" customWidth="1"/>
    <col min="2" max="2" width="9.09765625" style="36"/>
    <col min="3" max="3" width="30.69921875" style="36" customWidth="1"/>
    <col min="4" max="9" width="16" style="36" customWidth="1"/>
    <col min="10" max="16384" width="9.09765625" style="36"/>
  </cols>
  <sheetData>
    <row r="1" spans="1:9" ht="22" x14ac:dyDescent="0.3">
      <c r="A1" s="39" t="s">
        <v>88</v>
      </c>
    </row>
    <row r="3" spans="1:9" ht="10.5" customHeight="1" x14ac:dyDescent="0.3">
      <c r="A3" s="181" t="s">
        <v>89</v>
      </c>
      <c r="B3" s="181"/>
      <c r="C3" s="181"/>
      <c r="D3" s="181"/>
      <c r="E3" s="181"/>
      <c r="F3" s="181"/>
      <c r="G3" s="181"/>
      <c r="H3" s="181"/>
      <c r="I3" s="181"/>
    </row>
    <row r="4" spans="1:9" ht="10.5" customHeight="1" x14ac:dyDescent="0.3">
      <c r="A4" s="182" t="s">
        <v>90</v>
      </c>
      <c r="B4" s="182"/>
      <c r="C4" s="182"/>
      <c r="D4" s="182"/>
      <c r="E4" s="182"/>
      <c r="F4" s="182"/>
      <c r="G4" s="182"/>
      <c r="H4" s="182"/>
      <c r="I4" s="182"/>
    </row>
    <row r="5" spans="1:9" ht="10.5" customHeight="1" x14ac:dyDescent="0.3">
      <c r="A5" s="182" t="s">
        <v>91</v>
      </c>
      <c r="B5" s="182"/>
      <c r="C5" s="182"/>
      <c r="D5" s="182"/>
      <c r="E5" s="182"/>
      <c r="F5" s="182"/>
      <c r="G5" s="182"/>
      <c r="H5" s="182"/>
      <c r="I5" s="182"/>
    </row>
    <row r="6" spans="1:9" ht="10.5" customHeight="1" x14ac:dyDescent="0.3">
      <c r="A6" s="182" t="s">
        <v>92</v>
      </c>
      <c r="B6" s="182"/>
      <c r="C6" s="182"/>
      <c r="D6" s="182"/>
      <c r="E6" s="182"/>
      <c r="F6" s="182"/>
      <c r="G6" s="182"/>
      <c r="H6" s="182"/>
      <c r="I6" s="182"/>
    </row>
    <row r="7" spans="1:9" ht="10.5" customHeight="1" x14ac:dyDescent="0.3">
      <c r="A7" s="182" t="s">
        <v>93</v>
      </c>
      <c r="B7" s="182"/>
      <c r="C7" s="182"/>
      <c r="D7" s="182"/>
      <c r="E7" s="182"/>
      <c r="F7" s="182"/>
      <c r="G7" s="182"/>
      <c r="H7" s="182"/>
      <c r="I7" s="182"/>
    </row>
    <row r="9" spans="1:9" ht="32" x14ac:dyDescent="0.3">
      <c r="A9" s="40" t="s">
        <v>3</v>
      </c>
      <c r="B9" s="180" t="s">
        <v>94</v>
      </c>
      <c r="C9" s="180"/>
      <c r="D9" s="41" t="s">
        <v>95</v>
      </c>
      <c r="E9" s="41" t="s">
        <v>96</v>
      </c>
      <c r="F9" s="41" t="s">
        <v>97</v>
      </c>
      <c r="G9" s="41" t="s">
        <v>98</v>
      </c>
      <c r="H9" s="41" t="s">
        <v>99</v>
      </c>
      <c r="I9" s="42" t="s">
        <v>100</v>
      </c>
    </row>
    <row r="10" spans="1:9" x14ac:dyDescent="0.3">
      <c r="A10" s="176" t="s">
        <v>101</v>
      </c>
      <c r="B10" s="43">
        <v>2336</v>
      </c>
      <c r="C10" s="43" t="s">
        <v>57</v>
      </c>
      <c r="D10" s="44">
        <v>6360480</v>
      </c>
      <c r="E10" s="45">
        <v>248380322.40000001</v>
      </c>
      <c r="F10" s="46">
        <v>20025566</v>
      </c>
      <c r="G10" s="45">
        <v>23.701208458659799</v>
      </c>
      <c r="H10" s="44">
        <v>1024934967.13386</v>
      </c>
      <c r="I10" s="47">
        <v>0.19391727347424501</v>
      </c>
    </row>
    <row r="11" spans="1:9" x14ac:dyDescent="0.3">
      <c r="A11" s="176"/>
      <c r="B11" s="43">
        <v>2338</v>
      </c>
      <c r="C11" s="43" t="s">
        <v>56</v>
      </c>
      <c r="D11" s="44">
        <v>6440616</v>
      </c>
      <c r="E11" s="45">
        <v>252076860</v>
      </c>
      <c r="F11" s="46">
        <v>19522339</v>
      </c>
      <c r="G11" s="45">
        <v>23.529146374489699</v>
      </c>
      <c r="H11" s="44">
        <v>999176996.35376</v>
      </c>
      <c r="I11" s="47">
        <v>0.189043876015796</v>
      </c>
    </row>
    <row r="12" spans="1:9" x14ac:dyDescent="0.3">
      <c r="A12" s="176"/>
      <c r="B12" s="43">
        <v>3025</v>
      </c>
      <c r="C12" s="43" t="s">
        <v>54</v>
      </c>
      <c r="D12" s="44">
        <v>4545792</v>
      </c>
      <c r="E12" s="45">
        <v>192647846.40000001</v>
      </c>
      <c r="F12" s="46">
        <v>12506356</v>
      </c>
      <c r="G12" s="45">
        <v>31.871123351802101</v>
      </c>
      <c r="H12" s="44">
        <v>777955379.80984998</v>
      </c>
      <c r="I12" s="47">
        <v>0.14718883731639201</v>
      </c>
    </row>
    <row r="13" spans="1:9" x14ac:dyDescent="0.3">
      <c r="A13" s="176"/>
      <c r="B13" s="43">
        <v>3290</v>
      </c>
      <c r="C13" s="43" t="s">
        <v>55</v>
      </c>
      <c r="D13" s="44">
        <v>5409018</v>
      </c>
      <c r="E13" s="45">
        <v>228603011.34</v>
      </c>
      <c r="F13" s="46">
        <v>14704101</v>
      </c>
      <c r="G13" s="45">
        <v>32.057714811519098</v>
      </c>
      <c r="H13" s="44">
        <v>914663951.03258002</v>
      </c>
      <c r="I13" s="47">
        <v>0.17305404266322899</v>
      </c>
    </row>
    <row r="14" spans="1:9" x14ac:dyDescent="0.3">
      <c r="A14" s="176"/>
      <c r="B14" s="43">
        <v>3293</v>
      </c>
      <c r="C14" s="43" t="s">
        <v>58</v>
      </c>
      <c r="D14" s="44">
        <v>2035656</v>
      </c>
      <c r="E14" s="45">
        <v>78946257.599999994</v>
      </c>
      <c r="F14" s="46">
        <v>6688250</v>
      </c>
      <c r="G14" s="45">
        <v>24.2264696141714</v>
      </c>
      <c r="H14" s="44">
        <v>342313164.82331002</v>
      </c>
      <c r="I14" s="47">
        <v>6.4765509740099203E-2</v>
      </c>
    </row>
    <row r="15" spans="1:9" x14ac:dyDescent="0.3">
      <c r="A15" s="176"/>
      <c r="B15" s="177" t="s">
        <v>102</v>
      </c>
      <c r="C15" s="177"/>
      <c r="D15" s="48">
        <v>24791562</v>
      </c>
      <c r="E15" s="49">
        <v>1000654297.74</v>
      </c>
      <c r="F15" s="50">
        <v>73446612</v>
      </c>
      <c r="G15" s="49">
        <v>27.415052469802699</v>
      </c>
      <c r="H15" s="48">
        <v>4059044459.1533599</v>
      </c>
      <c r="I15" s="51">
        <v>0.76796953920976196</v>
      </c>
    </row>
    <row r="16" spans="1:9" x14ac:dyDescent="0.3">
      <c r="A16" s="176"/>
      <c r="B16" s="177"/>
      <c r="C16" s="179"/>
      <c r="D16" s="48">
        <v>24791562</v>
      </c>
      <c r="E16" s="49">
        <v>1000654297.74</v>
      </c>
      <c r="F16" s="50">
        <v>73446612</v>
      </c>
      <c r="G16" s="49">
        <v>27.415052469802699</v>
      </c>
      <c r="H16" s="48">
        <v>4059044459.1533599</v>
      </c>
      <c r="I16" s="51">
        <v>0.76796953920976196</v>
      </c>
    </row>
    <row r="17" spans="1:9" x14ac:dyDescent="0.3">
      <c r="A17" s="176" t="s">
        <v>103</v>
      </c>
      <c r="B17" s="43">
        <v>2336</v>
      </c>
      <c r="C17" s="43" t="s">
        <v>57</v>
      </c>
      <c r="D17" s="44">
        <v>7388640</v>
      </c>
      <c r="E17" s="45">
        <v>265864082.398</v>
      </c>
      <c r="F17" s="46">
        <v>20025566</v>
      </c>
      <c r="G17" s="45">
        <v>29.695111032741998</v>
      </c>
      <c r="H17" s="44">
        <v>1024934967.13386</v>
      </c>
      <c r="I17" s="47">
        <v>0.19391727347424501</v>
      </c>
    </row>
    <row r="18" spans="1:9" x14ac:dyDescent="0.3">
      <c r="A18" s="176"/>
      <c r="B18" s="43">
        <v>2338</v>
      </c>
      <c r="C18" s="43" t="s">
        <v>56</v>
      </c>
      <c r="D18" s="44">
        <v>6310584</v>
      </c>
      <c r="E18" s="45">
        <v>229112402.40000001</v>
      </c>
      <c r="F18" s="46">
        <v>19522339</v>
      </c>
      <c r="G18" s="45">
        <v>29.063556366958299</v>
      </c>
      <c r="H18" s="44">
        <v>999176996.35376</v>
      </c>
      <c r="I18" s="47">
        <v>0.189043876015796</v>
      </c>
    </row>
    <row r="19" spans="1:9" x14ac:dyDescent="0.3">
      <c r="A19" s="176"/>
      <c r="B19" s="43">
        <v>3025</v>
      </c>
      <c r="C19" s="43" t="s">
        <v>54</v>
      </c>
      <c r="D19" s="44">
        <v>3489048</v>
      </c>
      <c r="E19" s="45">
        <v>152052835.19999999</v>
      </c>
      <c r="F19" s="46">
        <v>12506356</v>
      </c>
      <c r="G19" s="45">
        <v>29.940955814079899</v>
      </c>
      <c r="H19" s="44">
        <v>777955379.80984998</v>
      </c>
      <c r="I19" s="47">
        <v>0.14718883731639201</v>
      </c>
    </row>
    <row r="20" spans="1:9" x14ac:dyDescent="0.3">
      <c r="A20" s="176"/>
      <c r="B20" s="43">
        <v>3290</v>
      </c>
      <c r="C20" s="43" t="s">
        <v>55</v>
      </c>
      <c r="D20" s="44">
        <v>4774674</v>
      </c>
      <c r="E20" s="45">
        <v>207255706.19999999</v>
      </c>
      <c r="F20" s="46">
        <v>14704101</v>
      </c>
      <c r="G20" s="45">
        <v>30.218644474621701</v>
      </c>
      <c r="H20" s="44">
        <v>914663951.03258002</v>
      </c>
      <c r="I20" s="47">
        <v>0.17305404266322899</v>
      </c>
    </row>
    <row r="21" spans="1:9" x14ac:dyDescent="0.3">
      <c r="A21" s="176"/>
      <c r="B21" s="43">
        <v>3293</v>
      </c>
      <c r="C21" s="43" t="s">
        <v>58</v>
      </c>
      <c r="D21" s="44">
        <v>2374344</v>
      </c>
      <c r="E21" s="45">
        <v>84972888</v>
      </c>
      <c r="F21" s="46">
        <v>6688250</v>
      </c>
      <c r="G21" s="45">
        <v>30.075864997751701</v>
      </c>
      <c r="H21" s="44">
        <v>342313164.82331002</v>
      </c>
      <c r="I21" s="47">
        <v>6.4765509740099203E-2</v>
      </c>
    </row>
    <row r="22" spans="1:9" x14ac:dyDescent="0.3">
      <c r="A22" s="176"/>
      <c r="B22" s="43">
        <v>3564</v>
      </c>
      <c r="C22" s="43" t="s">
        <v>59</v>
      </c>
      <c r="D22" s="44">
        <v>582120</v>
      </c>
      <c r="E22" s="45">
        <v>14960484</v>
      </c>
      <c r="F22" s="46">
        <v>572706</v>
      </c>
      <c r="G22" s="45">
        <v>27.468888891872101</v>
      </c>
      <c r="H22" s="44">
        <v>20292732.29174</v>
      </c>
      <c r="I22" s="47">
        <v>3.8393765883128999E-3</v>
      </c>
    </row>
    <row r="23" spans="1:9" x14ac:dyDescent="0.3">
      <c r="A23" s="176"/>
      <c r="B23" s="43">
        <v>4579</v>
      </c>
      <c r="C23" s="43" t="s">
        <v>60</v>
      </c>
      <c r="D23" s="44">
        <v>771120</v>
      </c>
      <c r="E23" s="45">
        <v>19817784</v>
      </c>
      <c r="F23" s="46">
        <v>715654</v>
      </c>
      <c r="G23" s="45">
        <v>27.468888884805299</v>
      </c>
      <c r="H23" s="44">
        <v>25357818.908190001</v>
      </c>
      <c r="I23" s="47">
        <v>4.79768888916018E-3</v>
      </c>
    </row>
    <row r="24" spans="1:9" x14ac:dyDescent="0.3">
      <c r="A24" s="176"/>
      <c r="B24" s="43">
        <v>6403765</v>
      </c>
      <c r="C24" s="43" t="s">
        <v>104</v>
      </c>
      <c r="D24" s="44">
        <v>351600</v>
      </c>
      <c r="E24" s="45">
        <v>14028840</v>
      </c>
      <c r="F24" s="46">
        <v>343724</v>
      </c>
      <c r="G24" s="45">
        <v>26.5608695697603</v>
      </c>
      <c r="H24" s="44">
        <v>18646848.539689999</v>
      </c>
      <c r="I24" s="47">
        <v>3.52797606058419E-3</v>
      </c>
    </row>
    <row r="25" spans="1:9" x14ac:dyDescent="0.3">
      <c r="A25" s="176"/>
      <c r="B25" s="43">
        <v>6403766</v>
      </c>
      <c r="C25" s="43" t="s">
        <v>105</v>
      </c>
      <c r="D25" s="44">
        <v>264600</v>
      </c>
      <c r="E25" s="45">
        <v>10557540</v>
      </c>
      <c r="F25" s="46">
        <v>249360</v>
      </c>
      <c r="G25" s="45">
        <v>26.560869573356001</v>
      </c>
      <c r="H25" s="44">
        <v>13524336.23302</v>
      </c>
      <c r="I25" s="47">
        <v>2.55879884280859E-3</v>
      </c>
    </row>
    <row r="26" spans="1:9" x14ac:dyDescent="0.3">
      <c r="A26" s="176"/>
      <c r="B26" s="177" t="s">
        <v>102</v>
      </c>
      <c r="C26" s="177"/>
      <c r="D26" s="48">
        <v>26306730</v>
      </c>
      <c r="E26" s="49">
        <v>998622562.19799995</v>
      </c>
      <c r="F26" s="50">
        <v>75328056</v>
      </c>
      <c r="G26" s="49">
        <v>29.5819078391259</v>
      </c>
      <c r="H26" s="48">
        <v>4136866195.1259999</v>
      </c>
      <c r="I26" s="51">
        <v>0.78269337959062801</v>
      </c>
    </row>
    <row r="27" spans="1:9" x14ac:dyDescent="0.3">
      <c r="A27" s="176"/>
      <c r="B27" s="43">
        <v>2600</v>
      </c>
      <c r="C27" s="43" t="s">
        <v>106</v>
      </c>
      <c r="D27" s="44">
        <v>0</v>
      </c>
      <c r="E27" s="45">
        <v>0</v>
      </c>
      <c r="F27" s="46">
        <v>1</v>
      </c>
      <c r="G27" s="45" t="s">
        <v>107</v>
      </c>
      <c r="H27" s="44">
        <v>1</v>
      </c>
      <c r="I27" s="47">
        <v>1.89199587966559E-10</v>
      </c>
    </row>
    <row r="28" spans="1:9" x14ac:dyDescent="0.3">
      <c r="A28" s="176"/>
      <c r="B28" s="43">
        <v>4819</v>
      </c>
      <c r="C28" s="43" t="s">
        <v>108</v>
      </c>
      <c r="D28" s="44">
        <v>0</v>
      </c>
      <c r="E28" s="45">
        <v>0</v>
      </c>
      <c r="F28" s="46">
        <v>0</v>
      </c>
      <c r="G28" s="45" t="s">
        <v>107</v>
      </c>
      <c r="H28" s="44">
        <v>0</v>
      </c>
      <c r="I28" s="47">
        <v>0</v>
      </c>
    </row>
    <row r="29" spans="1:9" x14ac:dyDescent="0.3">
      <c r="A29" s="176"/>
      <c r="B29" s="177" t="s">
        <v>102</v>
      </c>
      <c r="C29" s="177"/>
      <c r="D29" s="48">
        <v>0</v>
      </c>
      <c r="E29" s="49">
        <v>0</v>
      </c>
      <c r="F29" s="50">
        <v>1</v>
      </c>
      <c r="G29" s="49" t="s">
        <v>107</v>
      </c>
      <c r="H29" s="48">
        <v>1</v>
      </c>
      <c r="I29" s="51">
        <v>1.89199587966559E-10</v>
      </c>
    </row>
    <row r="30" spans="1:9" x14ac:dyDescent="0.3">
      <c r="A30" s="176"/>
      <c r="B30" s="177"/>
      <c r="C30" s="179"/>
      <c r="D30" s="48">
        <v>26306730</v>
      </c>
      <c r="E30" s="49">
        <v>998622562.19799995</v>
      </c>
      <c r="F30" s="50">
        <v>75328057</v>
      </c>
      <c r="G30" s="49">
        <v>29.5819078391259</v>
      </c>
      <c r="H30" s="48">
        <v>4136866196.1259999</v>
      </c>
      <c r="I30" s="51">
        <v>0.782693379779827</v>
      </c>
    </row>
    <row r="31" spans="1:9" x14ac:dyDescent="0.3">
      <c r="A31" s="176" t="s">
        <v>109</v>
      </c>
      <c r="B31" s="43">
        <v>1191</v>
      </c>
      <c r="C31" s="43" t="s">
        <v>110</v>
      </c>
      <c r="D31" s="44">
        <v>32760</v>
      </c>
      <c r="E31" s="45">
        <v>1605240</v>
      </c>
      <c r="F31" s="46">
        <v>6750076</v>
      </c>
      <c r="G31" s="45">
        <v>30.0786516551962</v>
      </c>
      <c r="H31" s="44">
        <v>452831077.07995999</v>
      </c>
      <c r="I31" s="47">
        <v>8.5675453201981694E-2</v>
      </c>
    </row>
    <row r="32" spans="1:9" x14ac:dyDescent="0.3">
      <c r="A32" s="176"/>
      <c r="B32" s="43">
        <v>2336</v>
      </c>
      <c r="C32" s="43" t="s">
        <v>57</v>
      </c>
      <c r="D32" s="44">
        <v>5276880</v>
      </c>
      <c r="E32" s="45">
        <v>193700581.19999999</v>
      </c>
      <c r="F32" s="46">
        <v>20025566</v>
      </c>
      <c r="G32" s="45">
        <v>28.279374256115499</v>
      </c>
      <c r="H32" s="44">
        <v>1024934967.13386</v>
      </c>
      <c r="I32" s="47">
        <v>0.19391727347424501</v>
      </c>
    </row>
    <row r="33" spans="1:9" x14ac:dyDescent="0.3">
      <c r="A33" s="176"/>
      <c r="B33" s="43">
        <v>2338</v>
      </c>
      <c r="C33" s="43" t="s">
        <v>56</v>
      </c>
      <c r="D33" s="44">
        <v>5740560</v>
      </c>
      <c r="E33" s="45">
        <v>210842478</v>
      </c>
      <c r="F33" s="46">
        <v>19522339</v>
      </c>
      <c r="G33" s="45">
        <v>28.238052605434799</v>
      </c>
      <c r="H33" s="44">
        <v>999176996.35376</v>
      </c>
      <c r="I33" s="47">
        <v>0.189043876015796</v>
      </c>
    </row>
    <row r="34" spans="1:9" x14ac:dyDescent="0.3">
      <c r="A34" s="176"/>
      <c r="B34" s="43">
        <v>3025</v>
      </c>
      <c r="C34" s="43" t="s">
        <v>54</v>
      </c>
      <c r="D34" s="44">
        <v>4599552</v>
      </c>
      <c r="E34" s="45">
        <v>198135052.80000001</v>
      </c>
      <c r="F34" s="46">
        <v>12506356</v>
      </c>
      <c r="G34" s="45">
        <v>30.749580031056201</v>
      </c>
      <c r="H34" s="44">
        <v>777955379.80984998</v>
      </c>
      <c r="I34" s="47">
        <v>0.14718883731639201</v>
      </c>
    </row>
    <row r="35" spans="1:9" x14ac:dyDescent="0.3">
      <c r="A35" s="176"/>
      <c r="B35" s="43">
        <v>3290</v>
      </c>
      <c r="C35" s="43" t="s">
        <v>55</v>
      </c>
      <c r="D35" s="44">
        <v>4826880</v>
      </c>
      <c r="E35" s="45">
        <v>207840499.19999999</v>
      </c>
      <c r="F35" s="46">
        <v>14704101</v>
      </c>
      <c r="G35" s="45">
        <v>30.778611823524301</v>
      </c>
      <c r="H35" s="44">
        <v>914663951.03258002</v>
      </c>
      <c r="I35" s="47">
        <v>0.17305404266322899</v>
      </c>
    </row>
    <row r="36" spans="1:9" x14ac:dyDescent="0.3">
      <c r="A36" s="176"/>
      <c r="B36" s="43">
        <v>3293</v>
      </c>
      <c r="C36" s="43" t="s">
        <v>58</v>
      </c>
      <c r="D36" s="44">
        <v>2376864</v>
      </c>
      <c r="E36" s="45">
        <v>87049015.200000003</v>
      </c>
      <c r="F36" s="46">
        <v>6688250</v>
      </c>
      <c r="G36" s="45">
        <v>28.443367592982302</v>
      </c>
      <c r="H36" s="44">
        <v>342313164.82331002</v>
      </c>
      <c r="I36" s="47">
        <v>6.4765509740099203E-2</v>
      </c>
    </row>
    <row r="37" spans="1:9" x14ac:dyDescent="0.3">
      <c r="A37" s="176"/>
      <c r="B37" s="43">
        <v>3564</v>
      </c>
      <c r="C37" s="43" t="s">
        <v>59</v>
      </c>
      <c r="D37" s="44">
        <v>9319752</v>
      </c>
      <c r="E37" s="45">
        <v>258687777.59999999</v>
      </c>
      <c r="F37" s="46">
        <v>9005038</v>
      </c>
      <c r="G37" s="45">
        <v>21.663753011055601</v>
      </c>
      <c r="H37" s="44">
        <v>319053890.31370002</v>
      </c>
      <c r="I37" s="47">
        <v>6.0364864586479897E-2</v>
      </c>
    </row>
    <row r="38" spans="1:9" x14ac:dyDescent="0.3">
      <c r="A38" s="176"/>
      <c r="B38" s="43">
        <v>4579</v>
      </c>
      <c r="C38" s="43" t="s">
        <v>60</v>
      </c>
      <c r="D38" s="44">
        <v>10800648</v>
      </c>
      <c r="E38" s="45">
        <v>299543918.39999998</v>
      </c>
      <c r="F38" s="46">
        <v>10505366</v>
      </c>
      <c r="G38" s="45">
        <v>21.728816360429601</v>
      </c>
      <c r="H38" s="44">
        <v>372238459.89541</v>
      </c>
      <c r="I38" s="47">
        <v>7.0427363237518206E-2</v>
      </c>
    </row>
    <row r="39" spans="1:9" x14ac:dyDescent="0.3">
      <c r="A39" s="176"/>
      <c r="B39" s="43">
        <v>6401814</v>
      </c>
      <c r="C39" s="43" t="s">
        <v>111</v>
      </c>
      <c r="D39" s="44">
        <v>12600</v>
      </c>
      <c r="E39" s="45">
        <v>617400</v>
      </c>
      <c r="F39" s="46">
        <v>3875344</v>
      </c>
      <c r="G39" s="45">
        <v>30.078651550382499</v>
      </c>
      <c r="H39" s="44">
        <v>259237761.63604</v>
      </c>
      <c r="I39" s="47">
        <v>4.90476776869119E-2</v>
      </c>
    </row>
    <row r="40" spans="1:9" x14ac:dyDescent="0.3">
      <c r="A40" s="176"/>
      <c r="B40" s="43">
        <v>6403863</v>
      </c>
      <c r="C40" s="43" t="s">
        <v>112</v>
      </c>
      <c r="D40" s="44">
        <v>164736</v>
      </c>
      <c r="E40" s="45">
        <v>15873177.6</v>
      </c>
      <c r="F40" s="46">
        <v>187016</v>
      </c>
      <c r="G40" s="45">
        <v>35.253354055737397</v>
      </c>
      <c r="H40" s="44">
        <v>27831555.217050001</v>
      </c>
      <c r="I40" s="47">
        <v>5.2657187795344101E-3</v>
      </c>
    </row>
    <row r="41" spans="1:9" x14ac:dyDescent="0.3">
      <c r="A41" s="176"/>
      <c r="B41" s="43">
        <v>6403864</v>
      </c>
      <c r="C41" s="43" t="s">
        <v>113</v>
      </c>
      <c r="D41" s="44">
        <v>301824</v>
      </c>
      <c r="E41" s="45">
        <v>29065881.600000001</v>
      </c>
      <c r="F41" s="46">
        <v>331825</v>
      </c>
      <c r="G41" s="45">
        <v>35.289963246339397</v>
      </c>
      <c r="H41" s="44">
        <v>49381982.537150003</v>
      </c>
      <c r="I41" s="47">
        <v>9.3430507490006101E-3</v>
      </c>
    </row>
    <row r="42" spans="1:9" x14ac:dyDescent="0.3">
      <c r="A42" s="176"/>
      <c r="B42" s="177" t="s">
        <v>102</v>
      </c>
      <c r="C42" s="177"/>
      <c r="D42" s="48">
        <v>43453056</v>
      </c>
      <c r="E42" s="49">
        <v>1502961021.5999999</v>
      </c>
      <c r="F42" s="50">
        <v>104101277</v>
      </c>
      <c r="G42" s="49">
        <v>26.950057390504998</v>
      </c>
      <c r="H42" s="48">
        <v>5539619185.8326702</v>
      </c>
      <c r="I42" s="51">
        <v>1.04809366745119</v>
      </c>
    </row>
    <row r="43" spans="1:9" x14ac:dyDescent="0.3">
      <c r="A43" s="176"/>
      <c r="B43" s="43">
        <v>2600</v>
      </c>
      <c r="C43" s="43" t="s">
        <v>106</v>
      </c>
      <c r="D43" s="44">
        <v>210672</v>
      </c>
      <c r="E43" s="45">
        <v>10399763.808</v>
      </c>
      <c r="F43" s="46">
        <v>1</v>
      </c>
      <c r="G43" s="45">
        <v>-4836.4717703349297</v>
      </c>
      <c r="H43" s="44">
        <v>1</v>
      </c>
      <c r="I43" s="47">
        <v>1.89199587966559E-10</v>
      </c>
    </row>
    <row r="44" spans="1:9" x14ac:dyDescent="0.3">
      <c r="A44" s="176"/>
      <c r="B44" s="43">
        <v>4819</v>
      </c>
      <c r="C44" s="43" t="s">
        <v>108</v>
      </c>
      <c r="D44" s="44">
        <v>454608</v>
      </c>
      <c r="E44" s="45">
        <v>22432499.712000001</v>
      </c>
      <c r="F44" s="46">
        <v>0</v>
      </c>
      <c r="G44" s="45">
        <v>-4834.4709534368103</v>
      </c>
      <c r="H44" s="44">
        <v>0</v>
      </c>
      <c r="I44" s="47">
        <v>0</v>
      </c>
    </row>
    <row r="45" spans="1:9" x14ac:dyDescent="0.3">
      <c r="A45" s="176"/>
      <c r="B45" s="177" t="s">
        <v>102</v>
      </c>
      <c r="C45" s="177"/>
      <c r="D45" s="48">
        <v>665280</v>
      </c>
      <c r="E45" s="49">
        <v>32832263.52</v>
      </c>
      <c r="F45" s="50">
        <v>1</v>
      </c>
      <c r="G45" s="49">
        <v>-4835.1045454545401</v>
      </c>
      <c r="H45" s="48">
        <v>1</v>
      </c>
      <c r="I45" s="51">
        <v>1.89199587966559E-10</v>
      </c>
    </row>
    <row r="46" spans="1:9" x14ac:dyDescent="0.3">
      <c r="A46" s="176"/>
      <c r="B46" s="177"/>
      <c r="C46" s="177"/>
      <c r="D46" s="48">
        <v>44118336</v>
      </c>
      <c r="E46" s="49">
        <v>1535793285.1199999</v>
      </c>
      <c r="F46" s="50">
        <v>104101278</v>
      </c>
      <c r="G46" s="49">
        <v>25.378406607064498</v>
      </c>
      <c r="H46" s="48">
        <v>5539619186.8326702</v>
      </c>
      <c r="I46" s="51">
        <v>1.04809366764039</v>
      </c>
    </row>
    <row r="47" spans="1:9" x14ac:dyDescent="0.3">
      <c r="A47" s="52" t="s">
        <v>102</v>
      </c>
      <c r="B47" s="178"/>
      <c r="C47" s="178"/>
      <c r="D47" s="53">
        <v>95216628</v>
      </c>
      <c r="E47" s="54">
        <v>3535070145.0580001</v>
      </c>
      <c r="F47" s="55">
        <v>252875947</v>
      </c>
      <c r="G47" s="54">
        <v>27.184612767808101</v>
      </c>
      <c r="H47" s="53">
        <v>13735529842.112</v>
      </c>
      <c r="I47" s="56">
        <v>2.5987565866299698</v>
      </c>
    </row>
  </sheetData>
  <mergeCells count="18">
    <mergeCell ref="B9:C9"/>
    <mergeCell ref="A3:I3"/>
    <mergeCell ref="A4:I4"/>
    <mergeCell ref="A5:I5"/>
    <mergeCell ref="A6:I6"/>
    <mergeCell ref="A7:I7"/>
    <mergeCell ref="A10:A16"/>
    <mergeCell ref="B15:C15"/>
    <mergeCell ref="B16:C16"/>
    <mergeCell ref="A17:A30"/>
    <mergeCell ref="B26:C26"/>
    <mergeCell ref="B29:C29"/>
    <mergeCell ref="B30:C30"/>
    <mergeCell ref="A31:A46"/>
    <mergeCell ref="B42:C42"/>
    <mergeCell ref="B45:C45"/>
    <mergeCell ref="B46:C46"/>
    <mergeCell ref="B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CD4-A7B5-4F4A-B6D5-359FB39182BD}">
  <dimension ref="D5:G13"/>
  <sheetViews>
    <sheetView workbookViewId="0">
      <selection activeCell="D13" sqref="D13:G13"/>
    </sheetView>
  </sheetViews>
  <sheetFormatPr defaultRowHeight="13" x14ac:dyDescent="0.3"/>
  <cols>
    <col min="4" max="4" width="7" bestFit="1" customWidth="1"/>
    <col min="5" max="5" width="14.3984375" bestFit="1" customWidth="1"/>
    <col min="6" max="6" width="37.296875" bestFit="1" customWidth="1"/>
  </cols>
  <sheetData>
    <row r="5" spans="4:7" x14ac:dyDescent="0.3">
      <c r="D5" t="s">
        <v>0</v>
      </c>
      <c r="E5" t="s">
        <v>66</v>
      </c>
      <c r="F5" t="s">
        <v>1</v>
      </c>
      <c r="G5" t="s">
        <v>129</v>
      </c>
    </row>
    <row r="6" spans="4:7" x14ac:dyDescent="0.3">
      <c r="D6">
        <v>130791</v>
      </c>
      <c r="E6" t="s">
        <v>243</v>
      </c>
      <c r="F6" t="s">
        <v>244</v>
      </c>
      <c r="G6" t="s">
        <v>245</v>
      </c>
    </row>
    <row r="7" spans="4:7" x14ac:dyDescent="0.3">
      <c r="D7">
        <v>22526</v>
      </c>
      <c r="E7" t="s">
        <v>248</v>
      </c>
      <c r="F7" t="s">
        <v>249</v>
      </c>
      <c r="G7" t="s">
        <v>245</v>
      </c>
    </row>
    <row r="8" spans="4:7" x14ac:dyDescent="0.3">
      <c r="D8">
        <v>59911</v>
      </c>
      <c r="E8" t="s">
        <v>248</v>
      </c>
      <c r="F8" t="s">
        <v>252</v>
      </c>
      <c r="G8" t="s">
        <v>253</v>
      </c>
    </row>
    <row r="13" spans="4:7" x14ac:dyDescent="0.3">
      <c r="D13">
        <v>10913</v>
      </c>
      <c r="E13" t="s">
        <v>248</v>
      </c>
      <c r="F13" s="1" t="s">
        <v>258</v>
      </c>
      <c r="G13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view="pageLayout" zoomScale="130" zoomScaleNormal="100" zoomScalePageLayoutView="130" workbookViewId="0">
      <selection activeCell="C10" sqref="C10"/>
    </sheetView>
  </sheetViews>
  <sheetFormatPr defaultColWidth="11.3984375" defaultRowHeight="13" x14ac:dyDescent="0.3"/>
  <cols>
    <col min="1" max="1" width="16.09765625" style="1" bestFit="1" customWidth="1"/>
    <col min="2" max="16384" width="11.3984375" style="1"/>
  </cols>
  <sheetData>
    <row r="1" spans="1:3" x14ac:dyDescent="0.3">
      <c r="A1" s="22" t="s">
        <v>9</v>
      </c>
      <c r="B1" s="2"/>
      <c r="C1" s="22" t="s">
        <v>9</v>
      </c>
    </row>
    <row r="2" spans="1:3" x14ac:dyDescent="0.3">
      <c r="A2" s="23" t="s">
        <v>7</v>
      </c>
      <c r="C2" s="23" t="s">
        <v>8</v>
      </c>
    </row>
    <row r="3" spans="1:3" x14ac:dyDescent="0.3">
      <c r="A3" s="23" t="s">
        <v>10</v>
      </c>
      <c r="C3" s="23" t="s">
        <v>11</v>
      </c>
    </row>
    <row r="4" spans="1:3" x14ac:dyDescent="0.3">
      <c r="A4" s="23" t="s">
        <v>12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&amp;LLieferantenmanagement&amp;C&amp;D&amp;RVertraulich</oddHeader>
    <oddFooter>&amp;LQuelle:&amp;CSeite &amp;P von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Statusabfrage</vt:lpstr>
      <vt:lpstr>Statusabfrage - 2020 Größte</vt:lpstr>
      <vt:lpstr>Munka1</vt:lpstr>
      <vt:lpstr>Munka2</vt:lpstr>
      <vt:lpstr>Tabelle2</vt:lpstr>
      <vt:lpstr>Statusabfrage!Print_Area</vt:lpstr>
      <vt:lpstr>'Statusabfrage - 2020 Größte'!Print_Area</vt:lpstr>
      <vt:lpstr>Statusabfrage!Print_Titles</vt:lpstr>
      <vt:lpstr>'Statusabfrage - 2020 Größte'!Print_Titles</vt:lpstr>
    </vt:vector>
  </TitlesOfParts>
  <Company>SDL Informationstechnologie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Hamrahi</dc:creator>
  <cp:lastModifiedBy>Fulop, Jozsef</cp:lastModifiedBy>
  <cp:lastPrinted>2019-01-15T16:09:45Z</cp:lastPrinted>
  <dcterms:created xsi:type="dcterms:W3CDTF">2017-07-21T07:26:03Z</dcterms:created>
  <dcterms:modified xsi:type="dcterms:W3CDTF">2022-04-14T09:41:06Z</dcterms:modified>
</cp:coreProperties>
</file>