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codeName="ThisWorkbook"/>
  <xr:revisionPtr revIDLastSave="0" documentId="13_ncr:1_{44ECAE14-0AA7-4AFE-B36F-365A1743C638}" xr6:coauthVersionLast="44" xr6:coauthVersionMax="44" xr10:uidLastSave="{00000000-0000-0000-0000-000000000000}"/>
  <bookViews>
    <workbookView xWindow="-120" yWindow="-120" windowWidth="29040" windowHeight="15840" tabRatio="415" xr2:uid="{00000000-000D-0000-FFFF-FFFF00000000}"/>
  </bookViews>
  <sheets>
    <sheet name="Gantt" sheetId="11" r:id="rId1"/>
  </sheets>
  <definedNames>
    <definedName name="Hoje" localSheetId="0">TODAY()</definedName>
    <definedName name="Incremento_de_Deslocamento">Gantt!$E$4</definedName>
    <definedName name="Início_do_Projeto">Gantt!$E$3</definedName>
    <definedName name="_xlnm.Print_Titles" localSheetId="0">Gantt!$4:$7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2" i="11" l="1"/>
  <c r="E23" i="11"/>
  <c r="E21" i="11"/>
  <c r="E19" i="11"/>
  <c r="E20" i="11"/>
  <c r="E17" i="11"/>
  <c r="E16" i="11"/>
  <c r="E27" i="11"/>
  <c r="E25" i="11"/>
  <c r="E14" i="11"/>
  <c r="E13" i="11"/>
  <c r="E3" i="11"/>
  <c r="H5" i="11"/>
  <c r="E10" i="11"/>
  <c r="E12" i="11"/>
  <c r="H25" i="11"/>
  <c r="H27" i="11"/>
  <c r="H24" i="11"/>
  <c r="H22" i="11"/>
  <c r="H9" i="11"/>
  <c r="I5" i="11"/>
  <c r="H10" i="11"/>
  <c r="H17" i="11"/>
  <c r="H11" i="11"/>
  <c r="H14" i="11"/>
  <c r="H7" i="11"/>
  <c r="H12" i="11"/>
  <c r="H13" i="11"/>
  <c r="H15" i="11"/>
  <c r="H4" i="11"/>
  <c r="H18" i="11"/>
  <c r="H20" i="11"/>
  <c r="H19" i="11"/>
  <c r="H21" i="11"/>
  <c r="H23" i="11"/>
  <c r="I25" i="11"/>
  <c r="I27" i="11"/>
  <c r="I22" i="11"/>
  <c r="I24" i="11"/>
  <c r="I15" i="11"/>
  <c r="I10" i="11"/>
  <c r="I18" i="11"/>
  <c r="I9" i="11"/>
  <c r="I19" i="11"/>
  <c r="I23" i="11"/>
  <c r="I17" i="11"/>
  <c r="J5" i="11"/>
  <c r="I20" i="11"/>
  <c r="I21" i="11"/>
  <c r="I12" i="11"/>
  <c r="I13" i="11"/>
  <c r="I7" i="11"/>
  <c r="I14" i="11"/>
  <c r="I11" i="11"/>
  <c r="J25" i="11"/>
  <c r="J27" i="11"/>
  <c r="J22" i="11"/>
  <c r="J24" i="11"/>
  <c r="J15" i="11"/>
  <c r="J18" i="11"/>
  <c r="J21" i="11"/>
  <c r="J13" i="11"/>
  <c r="K5" i="11"/>
  <c r="J17" i="11"/>
  <c r="J7" i="11"/>
  <c r="J23" i="11"/>
  <c r="J10" i="11"/>
  <c r="J14" i="11"/>
  <c r="J11" i="11"/>
  <c r="J9" i="11"/>
  <c r="J20" i="11"/>
  <c r="J12" i="11"/>
  <c r="J19" i="11"/>
  <c r="K25" i="11"/>
  <c r="K27" i="11"/>
  <c r="K22" i="11"/>
  <c r="K24" i="11"/>
  <c r="K9" i="11"/>
  <c r="K14" i="11"/>
  <c r="K21" i="11"/>
  <c r="L5" i="11"/>
  <c r="K12" i="11"/>
  <c r="K13" i="11"/>
  <c r="K15" i="11"/>
  <c r="K7" i="11"/>
  <c r="K18" i="11"/>
  <c r="K10" i="11"/>
  <c r="K17" i="11"/>
  <c r="K20" i="11"/>
  <c r="K23" i="11"/>
  <c r="K11" i="11"/>
  <c r="K19" i="11"/>
  <c r="L25" i="11"/>
  <c r="L27" i="11"/>
  <c r="L22" i="11"/>
  <c r="L24" i="11"/>
  <c r="L20" i="11"/>
  <c r="L11" i="11"/>
  <c r="L21" i="11"/>
  <c r="L19" i="11"/>
  <c r="L7" i="11"/>
  <c r="L12" i="11"/>
  <c r="L17" i="11"/>
  <c r="L14" i="11"/>
  <c r="L13" i="11"/>
  <c r="L10" i="11"/>
  <c r="L18" i="11"/>
  <c r="L23" i="11"/>
  <c r="M5" i="11"/>
  <c r="L15" i="11"/>
  <c r="L9" i="11"/>
  <c r="M25" i="11"/>
  <c r="M27" i="11"/>
  <c r="M22" i="11"/>
  <c r="M24" i="11"/>
  <c r="M9" i="11"/>
  <c r="M14" i="11"/>
  <c r="M23" i="11"/>
  <c r="M10" i="11"/>
  <c r="N5" i="11"/>
  <c r="M17" i="11"/>
  <c r="M15" i="11"/>
  <c r="M7" i="11"/>
  <c r="M20" i="11"/>
  <c r="M19" i="11"/>
  <c r="M12" i="11"/>
  <c r="M13" i="11"/>
  <c r="M18" i="11"/>
  <c r="M21" i="11"/>
  <c r="M11" i="11"/>
  <c r="N25" i="11"/>
  <c r="N27" i="11"/>
  <c r="N22" i="11"/>
  <c r="N24" i="11"/>
  <c r="O5" i="11"/>
  <c r="N19" i="11"/>
  <c r="N13" i="11"/>
  <c r="N17" i="11"/>
  <c r="N9" i="11"/>
  <c r="N18" i="11"/>
  <c r="N7" i="11"/>
  <c r="N10" i="11"/>
  <c r="N14" i="11"/>
  <c r="N23" i="11"/>
  <c r="N11" i="11"/>
  <c r="N20" i="11"/>
  <c r="N15" i="11"/>
  <c r="N21" i="11"/>
  <c r="N12" i="11"/>
  <c r="O25" i="11"/>
  <c r="O27" i="11"/>
  <c r="O22" i="11"/>
  <c r="O24" i="11"/>
  <c r="O12" i="11"/>
  <c r="O13" i="11"/>
  <c r="O15" i="11"/>
  <c r="O17" i="11"/>
  <c r="P5" i="11"/>
  <c r="O10" i="11"/>
  <c r="O20" i="11"/>
  <c r="O19" i="11"/>
  <c r="O7" i="11"/>
  <c r="O21" i="11"/>
  <c r="O23" i="11"/>
  <c r="O9" i="11"/>
  <c r="O11" i="11"/>
  <c r="O14" i="11"/>
  <c r="O18" i="11"/>
  <c r="O4" i="11"/>
  <c r="P25" i="11"/>
  <c r="P27" i="11"/>
  <c r="P22" i="11"/>
  <c r="P24" i="11"/>
  <c r="P12" i="11"/>
  <c r="P17" i="11"/>
  <c r="P19" i="11"/>
  <c r="P10" i="11"/>
  <c r="P18" i="11"/>
  <c r="P14" i="11"/>
  <c r="P15" i="11"/>
  <c r="Q5" i="11"/>
  <c r="P13" i="11"/>
  <c r="P20" i="11"/>
  <c r="P11" i="11"/>
  <c r="P7" i="11"/>
  <c r="P23" i="11"/>
  <c r="P21" i="11"/>
  <c r="P9" i="11"/>
  <c r="Q25" i="11"/>
  <c r="Q27" i="11"/>
  <c r="Q22" i="11"/>
  <c r="Q24" i="11"/>
  <c r="Q19" i="11"/>
  <c r="Q13" i="11"/>
  <c r="Q15" i="11"/>
  <c r="Q7" i="11"/>
  <c r="Q21" i="11"/>
  <c r="Q18" i="11"/>
  <c r="R5" i="11"/>
  <c r="Q14" i="11"/>
  <c r="Q10" i="11"/>
  <c r="Q20" i="11"/>
  <c r="Q9" i="11"/>
  <c r="Q12" i="11"/>
  <c r="Q23" i="11"/>
  <c r="Q17" i="11"/>
  <c r="Q11" i="11"/>
  <c r="R25" i="11"/>
  <c r="R27" i="11"/>
  <c r="R22" i="11"/>
  <c r="R24" i="11"/>
  <c r="R18" i="11"/>
  <c r="R15" i="11"/>
  <c r="R11" i="11"/>
  <c r="R19" i="11"/>
  <c r="R14" i="11"/>
  <c r="R13" i="11"/>
  <c r="S5" i="11"/>
  <c r="R20" i="11"/>
  <c r="R12" i="11"/>
  <c r="R23" i="11"/>
  <c r="R7" i="11"/>
  <c r="R9" i="11"/>
  <c r="R10" i="11"/>
  <c r="R21" i="11"/>
  <c r="R17" i="11"/>
  <c r="S25" i="11"/>
  <c r="S27" i="11"/>
  <c r="S22" i="11"/>
  <c r="S24" i="11"/>
  <c r="T5" i="11"/>
  <c r="S15" i="11"/>
  <c r="S10" i="11"/>
  <c r="S14" i="11"/>
  <c r="S7" i="11"/>
  <c r="S21" i="11"/>
  <c r="S11" i="11"/>
  <c r="S9" i="11"/>
  <c r="S18" i="11"/>
  <c r="S12" i="11"/>
  <c r="S23" i="11"/>
  <c r="S17" i="11"/>
  <c r="S19" i="11"/>
  <c r="S20" i="11"/>
  <c r="S13" i="11"/>
  <c r="T25" i="11"/>
  <c r="T27" i="11"/>
  <c r="T22" i="11"/>
  <c r="T24" i="11"/>
  <c r="T11" i="11"/>
  <c r="T13" i="11"/>
  <c r="T14" i="11"/>
  <c r="T17" i="11"/>
  <c r="T21" i="11"/>
  <c r="T20" i="11"/>
  <c r="T7" i="11"/>
  <c r="T23" i="11"/>
  <c r="U5" i="11"/>
  <c r="T10" i="11"/>
  <c r="T15" i="11"/>
  <c r="T12" i="11"/>
  <c r="T9" i="11"/>
  <c r="T19" i="11"/>
  <c r="T18" i="11"/>
  <c r="U25" i="11"/>
  <c r="U27" i="11"/>
  <c r="U22" i="11"/>
  <c r="U24" i="11"/>
  <c r="U13" i="11"/>
  <c r="U19" i="11"/>
  <c r="U21" i="11"/>
  <c r="V5" i="11"/>
  <c r="U11" i="11"/>
  <c r="U7" i="11"/>
  <c r="U14" i="11"/>
  <c r="U18" i="11"/>
  <c r="U17" i="11"/>
  <c r="U12" i="11"/>
  <c r="U20" i="11"/>
  <c r="U15" i="11"/>
  <c r="U23" i="11"/>
  <c r="U10" i="11"/>
  <c r="U9" i="11"/>
  <c r="V25" i="11"/>
  <c r="V27" i="11"/>
  <c r="V22" i="11"/>
  <c r="V24" i="11"/>
  <c r="V15" i="11"/>
  <c r="V21" i="11"/>
  <c r="V17" i="11"/>
  <c r="V18" i="11"/>
  <c r="V19" i="11"/>
  <c r="V14" i="11"/>
  <c r="V4" i="11"/>
  <c r="V20" i="11"/>
  <c r="V13" i="11"/>
  <c r="V9" i="11"/>
  <c r="V7" i="11"/>
  <c r="W5" i="11"/>
  <c r="V11" i="11"/>
  <c r="V10" i="11"/>
  <c r="V12" i="11"/>
  <c r="V23" i="11"/>
  <c r="W25" i="11"/>
  <c r="W27" i="11"/>
  <c r="W22" i="11"/>
  <c r="W24" i="11"/>
  <c r="W19" i="11"/>
  <c r="W18" i="11"/>
  <c r="W17" i="11"/>
  <c r="X5" i="11"/>
  <c r="W13" i="11"/>
  <c r="W20" i="11"/>
  <c r="W9" i="11"/>
  <c r="W11" i="11"/>
  <c r="W7" i="11"/>
  <c r="W14" i="11"/>
  <c r="W12" i="11"/>
  <c r="W23" i="11"/>
  <c r="W21" i="11"/>
  <c r="W15" i="11"/>
  <c r="W10" i="11"/>
  <c r="X25" i="11"/>
  <c r="X27" i="11"/>
  <c r="X22" i="11"/>
  <c r="X24" i="11"/>
  <c r="Y5" i="11"/>
  <c r="X17" i="11"/>
  <c r="X13" i="11"/>
  <c r="X12" i="11"/>
  <c r="X15" i="11"/>
  <c r="X14" i="11"/>
  <c r="X7" i="11"/>
  <c r="X23" i="11"/>
  <c r="X9" i="11"/>
  <c r="X10" i="11"/>
  <c r="X20" i="11"/>
  <c r="X18" i="11"/>
  <c r="X11" i="11"/>
  <c r="X19" i="11"/>
  <c r="X21" i="11"/>
  <c r="Y25" i="11"/>
  <c r="Y27" i="11"/>
  <c r="Y22" i="11"/>
  <c r="Y24" i="11"/>
  <c r="Y12" i="11"/>
  <c r="Y19" i="11"/>
  <c r="Y15" i="11"/>
  <c r="Y13" i="11"/>
  <c r="Y14" i="11"/>
  <c r="Y9" i="11"/>
  <c r="Y18" i="11"/>
  <c r="Y11" i="11"/>
  <c r="Z5" i="11"/>
  <c r="Y23" i="11"/>
  <c r="Y21" i="11"/>
  <c r="Y10" i="11"/>
  <c r="Y7" i="11"/>
  <c r="Y20" i="11"/>
  <c r="Y17" i="11"/>
  <c r="Z25" i="11"/>
  <c r="Z27" i="11"/>
  <c r="Z22" i="11"/>
  <c r="Z24" i="11"/>
  <c r="Z18" i="11"/>
  <c r="Z10" i="11"/>
  <c r="Z20" i="11"/>
  <c r="AA5" i="11"/>
  <c r="Z23" i="11"/>
  <c r="Z15" i="11"/>
  <c r="Z11" i="11"/>
  <c r="Z13" i="11"/>
  <c r="Z7" i="11"/>
  <c r="Z9" i="11"/>
  <c r="Z14" i="11"/>
  <c r="Z12" i="11"/>
  <c r="Z19" i="11"/>
  <c r="Z17" i="11"/>
  <c r="Z21" i="11"/>
  <c r="AA25" i="11"/>
  <c r="AA27" i="11"/>
  <c r="AA22" i="11"/>
  <c r="AA24" i="11"/>
  <c r="AA20" i="11"/>
  <c r="AA7" i="11"/>
  <c r="AB5" i="11"/>
  <c r="AA13" i="11"/>
  <c r="AA17" i="11"/>
  <c r="AA10" i="11"/>
  <c r="AA21" i="11"/>
  <c r="AA9" i="11"/>
  <c r="AA23" i="11"/>
  <c r="AA18" i="11"/>
  <c r="AA14" i="11"/>
  <c r="AA15" i="11"/>
  <c r="AA19" i="11"/>
  <c r="AA11" i="11"/>
  <c r="AA12" i="11"/>
  <c r="AB25" i="11"/>
  <c r="AB27" i="11"/>
  <c r="AB22" i="11"/>
  <c r="AB24" i="11"/>
  <c r="AC5" i="11"/>
  <c r="AB9" i="11"/>
  <c r="AB19" i="11"/>
  <c r="AB12" i="11"/>
  <c r="AB10" i="11"/>
  <c r="AB15" i="11"/>
  <c r="AB18" i="11"/>
  <c r="AB20" i="11"/>
  <c r="AB11" i="11"/>
  <c r="AB14" i="11"/>
  <c r="AB13" i="11"/>
  <c r="AB17" i="11"/>
  <c r="AB21" i="11"/>
  <c r="AB23" i="11"/>
  <c r="AB7" i="11"/>
  <c r="AC25" i="11"/>
  <c r="AC27" i="11"/>
  <c r="AC22" i="11"/>
  <c r="AC24" i="11"/>
  <c r="AC17" i="11"/>
  <c r="AC21" i="11"/>
  <c r="AD5" i="11"/>
  <c r="AC18" i="11"/>
  <c r="AC20" i="11"/>
  <c r="AC14" i="11"/>
  <c r="AC7" i="11"/>
  <c r="AC23" i="11"/>
  <c r="AC9" i="11"/>
  <c r="AC11" i="11"/>
  <c r="AC13" i="11"/>
  <c r="AC15" i="11"/>
  <c r="AC10" i="11"/>
  <c r="AC12" i="11"/>
  <c r="AC4" i="11"/>
  <c r="AC19" i="11"/>
  <c r="AD25" i="11"/>
  <c r="AD27" i="11"/>
  <c r="AD22" i="11"/>
  <c r="AD24" i="11"/>
  <c r="AD9" i="11"/>
  <c r="AD21" i="11"/>
  <c r="AD20" i="11"/>
  <c r="AD13" i="11"/>
  <c r="AD19" i="11"/>
  <c r="AD11" i="11"/>
  <c r="AD14" i="11"/>
  <c r="AE5" i="11"/>
  <c r="AD23" i="11"/>
  <c r="AD7" i="11"/>
  <c r="AD15" i="11"/>
  <c r="AD12" i="11"/>
  <c r="AD10" i="11"/>
  <c r="AD17" i="11"/>
  <c r="AD18" i="11"/>
  <c r="AE25" i="11"/>
  <c r="AE27" i="11"/>
  <c r="AE22" i="11"/>
  <c r="AE24" i="11"/>
  <c r="AE10" i="11"/>
  <c r="AE14" i="11"/>
  <c r="AE17" i="11"/>
  <c r="AE7" i="11"/>
  <c r="AE18" i="11"/>
  <c r="AE19" i="11"/>
  <c r="AE12" i="11"/>
  <c r="AE23" i="11"/>
  <c r="AE13" i="11"/>
  <c r="AF5" i="11"/>
  <c r="AE15" i="11"/>
  <c r="AE11" i="11"/>
  <c r="AE20" i="11"/>
  <c r="AE9" i="11"/>
  <c r="AE21" i="11"/>
  <c r="AF25" i="11"/>
  <c r="AF27" i="11"/>
  <c r="AF22" i="11"/>
  <c r="AF24" i="11"/>
  <c r="AF15" i="11"/>
  <c r="AF11" i="11"/>
  <c r="AF17" i="11"/>
  <c r="AF9" i="11"/>
  <c r="AF12" i="11"/>
  <c r="AF14" i="11"/>
  <c r="AF19" i="11"/>
  <c r="AF20" i="11"/>
  <c r="AF21" i="11"/>
  <c r="AF23" i="11"/>
  <c r="AF7" i="11"/>
  <c r="AF18" i="11"/>
  <c r="AF13" i="11"/>
  <c r="AF10" i="11"/>
  <c r="AG5" i="11"/>
  <c r="AG25" i="11"/>
  <c r="AG27" i="11"/>
  <c r="AG22" i="11"/>
  <c r="AG24" i="11"/>
  <c r="AH5" i="11"/>
  <c r="AG19" i="11"/>
  <c r="AG21" i="11"/>
  <c r="AG20" i="11"/>
  <c r="AG15" i="11"/>
  <c r="AG9" i="11"/>
  <c r="AG7" i="11"/>
  <c r="AG12" i="11"/>
  <c r="AG18" i="11"/>
  <c r="AG10" i="11"/>
  <c r="AG11" i="11"/>
  <c r="AG23" i="11"/>
  <c r="AG17" i="11"/>
  <c r="AG13" i="11"/>
  <c r="AG14" i="11"/>
  <c r="AH25" i="11"/>
  <c r="AH27" i="11"/>
  <c r="AH22" i="11"/>
  <c r="AH24" i="11"/>
  <c r="AH11" i="11"/>
  <c r="AH18" i="11"/>
  <c r="AH20" i="11"/>
  <c r="AH9" i="11"/>
  <c r="AH19" i="11"/>
  <c r="AH15" i="11"/>
  <c r="AH13" i="11"/>
  <c r="AH17" i="11"/>
  <c r="AH12" i="11"/>
  <c r="AH23" i="11"/>
  <c r="AH10" i="11"/>
  <c r="AH21" i="11"/>
  <c r="AH14" i="11"/>
  <c r="AH7" i="11"/>
  <c r="AI5" i="11"/>
  <c r="AI25" i="11"/>
  <c r="AI27" i="11"/>
  <c r="AI22" i="11"/>
  <c r="AI24" i="11"/>
  <c r="AJ5" i="11"/>
  <c r="AI11" i="11"/>
  <c r="AI23" i="11"/>
  <c r="AI12" i="11"/>
  <c r="AI9" i="11"/>
  <c r="AI17" i="11"/>
  <c r="AI18" i="11"/>
  <c r="AI10" i="11"/>
  <c r="AI13" i="11"/>
  <c r="AI7" i="11"/>
  <c r="AI20" i="11"/>
  <c r="AI15" i="11"/>
  <c r="AI21" i="11"/>
  <c r="AI14" i="11"/>
  <c r="AI19" i="11"/>
  <c r="AJ25" i="11"/>
  <c r="AJ27" i="11"/>
  <c r="AJ22" i="11"/>
  <c r="AJ24" i="11"/>
  <c r="AJ23" i="11"/>
  <c r="AJ7" i="11"/>
  <c r="AJ9" i="11"/>
  <c r="AJ15" i="11"/>
  <c r="AJ20" i="11"/>
  <c r="AJ14" i="11"/>
  <c r="AJ4" i="11"/>
  <c r="AJ12" i="11"/>
  <c r="AJ19" i="11"/>
  <c r="AJ21" i="11"/>
  <c r="AJ10" i="11"/>
  <c r="AJ11" i="11"/>
  <c r="AJ13" i="11"/>
  <c r="AJ18" i="11"/>
  <c r="AJ17" i="11"/>
  <c r="AK5" i="11"/>
  <c r="AK25" i="11"/>
  <c r="AK27" i="11"/>
  <c r="AK22" i="11"/>
  <c r="AK24" i="11"/>
  <c r="AK21" i="11"/>
  <c r="AK17" i="11"/>
  <c r="AK23" i="11"/>
  <c r="AK12" i="11"/>
  <c r="AK9" i="11"/>
  <c r="AK19" i="11"/>
  <c r="AK18" i="11"/>
  <c r="AK10" i="11"/>
  <c r="AL5" i="11"/>
  <c r="AK15" i="11"/>
  <c r="AK20" i="11"/>
  <c r="AK11" i="11"/>
  <c r="AK14" i="11"/>
  <c r="AK7" i="11"/>
  <c r="AK13" i="11"/>
  <c r="AL25" i="11"/>
  <c r="AL27" i="11"/>
  <c r="AL22" i="11"/>
  <c r="AL24" i="11"/>
  <c r="AM5" i="11"/>
  <c r="AL12" i="11"/>
  <c r="AL10" i="11"/>
  <c r="AL17" i="11"/>
  <c r="AL19" i="11"/>
  <c r="AL15" i="11"/>
  <c r="AL23" i="11"/>
  <c r="AL9" i="11"/>
  <c r="AL20" i="11"/>
  <c r="AL11" i="11"/>
  <c r="AL14" i="11"/>
  <c r="AL13" i="11"/>
  <c r="AL7" i="11"/>
  <c r="AL21" i="11"/>
  <c r="AL18" i="11"/>
  <c r="AM25" i="11"/>
  <c r="AM27" i="11"/>
  <c r="AM22" i="11"/>
  <c r="AM24" i="11"/>
  <c r="AM20" i="11"/>
  <c r="AM11" i="11"/>
  <c r="AM13" i="11"/>
  <c r="AM15" i="11"/>
  <c r="AM10" i="11"/>
  <c r="AM21" i="11"/>
  <c r="AM18" i="11"/>
  <c r="AM14" i="11"/>
  <c r="AN5" i="11"/>
  <c r="AM7" i="11"/>
  <c r="AM19" i="11"/>
  <c r="AM9" i="11"/>
  <c r="AM17" i="11"/>
  <c r="AM23" i="11"/>
  <c r="AM12" i="11"/>
  <c r="AN25" i="11"/>
  <c r="AN27" i="11"/>
  <c r="AN22" i="11"/>
  <c r="AN24" i="11"/>
  <c r="AN11" i="11"/>
  <c r="AN23" i="11"/>
  <c r="AN21" i="11"/>
  <c r="AN13" i="11"/>
  <c r="AN20" i="11"/>
  <c r="AO5" i="11"/>
  <c r="AN19" i="11"/>
  <c r="AN17" i="11"/>
  <c r="AN12" i="11"/>
  <c r="AN18" i="11"/>
  <c r="AN14" i="11"/>
  <c r="AN9" i="11"/>
  <c r="AN15" i="11"/>
  <c r="AN10" i="11"/>
  <c r="AN7" i="11"/>
  <c r="AO25" i="11"/>
  <c r="AO27" i="11"/>
  <c r="AO22" i="11"/>
  <c r="AO24" i="11"/>
  <c r="AO14" i="11"/>
  <c r="AO19" i="11"/>
  <c r="AO18" i="11"/>
  <c r="AO23" i="11"/>
  <c r="AO12" i="11"/>
  <c r="AO7" i="11"/>
  <c r="AO20" i="11"/>
  <c r="AO17" i="11"/>
  <c r="AO10" i="11"/>
  <c r="AP5" i="11"/>
  <c r="AO11" i="11"/>
  <c r="AO21" i="11"/>
  <c r="AO15" i="11"/>
  <c r="AO13" i="11"/>
  <c r="AO9" i="11"/>
  <c r="AP25" i="11"/>
  <c r="AP27" i="11"/>
  <c r="AP22" i="11"/>
  <c r="AP24" i="11"/>
  <c r="AP21" i="11"/>
  <c r="AP15" i="11"/>
  <c r="AP20" i="11"/>
  <c r="AP18" i="11"/>
  <c r="AP14" i="11"/>
  <c r="AP9" i="11"/>
  <c r="AP12" i="11"/>
  <c r="AP10" i="11"/>
  <c r="AP7" i="11"/>
  <c r="AP11" i="11"/>
  <c r="AP19" i="11"/>
  <c r="AP17" i="11"/>
  <c r="AP13" i="11"/>
  <c r="AQ5" i="11"/>
  <c r="AP23" i="11"/>
  <c r="AQ25" i="11"/>
  <c r="AQ27" i="11"/>
  <c r="AQ22" i="11"/>
  <c r="AQ24" i="11"/>
  <c r="AQ20" i="11"/>
  <c r="AQ13" i="11"/>
  <c r="AQ18" i="11"/>
  <c r="AQ4" i="11"/>
  <c r="AQ10" i="11"/>
  <c r="AQ23" i="11"/>
  <c r="AQ7" i="11"/>
  <c r="AR5" i="11"/>
  <c r="AQ11" i="11"/>
  <c r="AQ9" i="11"/>
  <c r="AQ17" i="11"/>
  <c r="AQ19" i="11"/>
  <c r="AQ21" i="11"/>
  <c r="AQ12" i="11"/>
  <c r="AQ14" i="11"/>
  <c r="AQ15" i="11"/>
  <c r="AR25" i="11"/>
  <c r="AR27" i="11"/>
  <c r="AR22" i="11"/>
  <c r="AR24" i="11"/>
  <c r="AR19" i="11"/>
  <c r="AR17" i="11"/>
  <c r="AS5" i="11"/>
  <c r="AR18" i="11"/>
  <c r="AR12" i="11"/>
  <c r="AR13" i="11"/>
  <c r="AR21" i="11"/>
  <c r="AR23" i="11"/>
  <c r="AR15" i="11"/>
  <c r="AR9" i="11"/>
  <c r="AR20" i="11"/>
  <c r="AR10" i="11"/>
  <c r="AR14" i="11"/>
  <c r="AR7" i="11"/>
  <c r="AR11" i="11"/>
  <c r="AS25" i="11"/>
  <c r="AS27" i="11"/>
  <c r="AS22" i="11"/>
  <c r="AS24" i="11"/>
  <c r="AS15" i="11"/>
  <c r="AS17" i="11"/>
  <c r="AS10" i="11"/>
  <c r="AS14" i="11"/>
  <c r="AS7" i="11"/>
  <c r="AS21" i="11"/>
  <c r="AT5" i="11"/>
  <c r="AS11" i="11"/>
  <c r="AS23" i="11"/>
  <c r="AS12" i="11"/>
  <c r="AS13" i="11"/>
  <c r="AS19" i="11"/>
  <c r="AS18" i="11"/>
  <c r="AS9" i="11"/>
  <c r="AS20" i="11"/>
  <c r="AT25" i="11"/>
  <c r="AT27" i="11"/>
  <c r="AT22" i="11"/>
  <c r="AT24" i="11"/>
  <c r="AT23" i="11"/>
  <c r="AT13" i="11"/>
  <c r="AT18" i="11"/>
  <c r="AU5" i="11"/>
  <c r="AT20" i="11"/>
  <c r="AT17" i="11"/>
  <c r="AT19" i="11"/>
  <c r="AT7" i="11"/>
  <c r="AT12" i="11"/>
  <c r="AT11" i="11"/>
  <c r="AT21" i="11"/>
  <c r="AT14" i="11"/>
  <c r="AT15" i="11"/>
  <c r="AT10" i="11"/>
  <c r="AT9" i="11"/>
  <c r="AU25" i="11"/>
  <c r="AU27" i="11"/>
  <c r="AU22" i="11"/>
  <c r="AU24" i="11"/>
  <c r="AU20" i="11"/>
  <c r="AU9" i="11"/>
  <c r="AU21" i="11"/>
  <c r="AU18" i="11"/>
  <c r="AU15" i="11"/>
  <c r="AU11" i="11"/>
  <c r="AU12" i="11"/>
  <c r="AV5" i="11"/>
  <c r="AU13" i="11"/>
  <c r="AU17" i="11"/>
  <c r="AU19" i="11"/>
  <c r="AU23" i="11"/>
  <c r="AU10" i="11"/>
  <c r="AU14" i="11"/>
  <c r="AU7" i="11"/>
  <c r="AV25" i="11"/>
  <c r="AV27" i="11"/>
  <c r="AV22" i="11"/>
  <c r="AV24" i="11"/>
  <c r="AV15" i="11"/>
  <c r="AV13" i="11"/>
  <c r="AV11" i="11"/>
  <c r="AV23" i="11"/>
  <c r="AV10" i="11"/>
  <c r="AV7" i="11"/>
  <c r="AV9" i="11"/>
  <c r="AV12" i="11"/>
  <c r="AV19" i="11"/>
  <c r="AV18" i="11"/>
  <c r="AV17" i="11"/>
  <c r="AV20" i="11"/>
  <c r="AW5" i="11"/>
  <c r="AV14" i="11"/>
  <c r="AV21" i="11"/>
  <c r="AW25" i="11"/>
  <c r="AW27" i="11"/>
  <c r="AW22" i="11"/>
  <c r="AW24" i="11"/>
  <c r="AW18" i="11"/>
  <c r="AW20" i="11"/>
  <c r="AW17" i="11"/>
  <c r="AW11" i="11"/>
  <c r="AW13" i="11"/>
  <c r="AX5" i="11"/>
  <c r="AW10" i="11"/>
  <c r="AW23" i="11"/>
  <c r="AW15" i="11"/>
  <c r="AW12" i="11"/>
  <c r="AW19" i="11"/>
  <c r="AW21" i="11"/>
  <c r="AW7" i="11"/>
  <c r="AW14" i="11"/>
  <c r="AW9" i="11"/>
  <c r="AX25" i="11"/>
  <c r="AX27" i="11"/>
  <c r="AX22" i="11"/>
  <c r="AX24" i="11"/>
  <c r="AX23" i="11"/>
  <c r="AX15" i="11"/>
  <c r="AX18" i="11"/>
  <c r="AX12" i="11"/>
  <c r="AX7" i="11"/>
  <c r="AX10" i="11"/>
  <c r="AX9" i="11"/>
  <c r="AX13" i="11"/>
  <c r="AX19" i="11"/>
  <c r="AX17" i="11"/>
  <c r="AX4" i="11"/>
  <c r="AX21" i="11"/>
  <c r="AX20" i="11"/>
  <c r="AX14" i="11"/>
  <c r="AY5" i="11"/>
  <c r="AX11" i="11"/>
  <c r="AY25" i="11"/>
  <c r="AY27" i="11"/>
  <c r="AY22" i="11"/>
  <c r="AY24" i="11"/>
  <c r="AY12" i="11"/>
  <c r="AY13" i="11"/>
  <c r="AY10" i="11"/>
  <c r="AY11" i="11"/>
  <c r="AY21" i="11"/>
  <c r="AY7" i="11"/>
  <c r="AZ5" i="11"/>
  <c r="AY18" i="11"/>
  <c r="AY17" i="11"/>
  <c r="AY23" i="11"/>
  <c r="AY15" i="11"/>
  <c r="AY19" i="11"/>
  <c r="AY14" i="11"/>
  <c r="AY9" i="11"/>
  <c r="AY20" i="11"/>
  <c r="AZ25" i="11"/>
  <c r="AZ27" i="11"/>
  <c r="AZ22" i="11"/>
  <c r="AZ24" i="11"/>
  <c r="AZ21" i="11"/>
  <c r="AZ20" i="11"/>
  <c r="AZ9" i="11"/>
  <c r="AZ23" i="11"/>
  <c r="BA5" i="11"/>
  <c r="AZ12" i="11"/>
  <c r="AZ14" i="11"/>
  <c r="AZ15" i="11"/>
  <c r="AZ13" i="11"/>
  <c r="AZ7" i="11"/>
  <c r="AZ11" i="11"/>
  <c r="AZ19" i="11"/>
  <c r="AZ18" i="11"/>
  <c r="AZ17" i="11"/>
  <c r="AZ10" i="11"/>
  <c r="BA25" i="11"/>
  <c r="BA27" i="11"/>
  <c r="BA22" i="11"/>
  <c r="BA24" i="11"/>
  <c r="BB5" i="11"/>
  <c r="BA11" i="11"/>
  <c r="BA19" i="11"/>
  <c r="BA17" i="11"/>
  <c r="BA23" i="11"/>
  <c r="BA9" i="11"/>
  <c r="BA13" i="11"/>
  <c r="BA14" i="11"/>
  <c r="BA10" i="11"/>
  <c r="BA18" i="11"/>
  <c r="BA7" i="11"/>
  <c r="BA20" i="11"/>
  <c r="BA21" i="11"/>
  <c r="BA15" i="11"/>
  <c r="BA12" i="11"/>
  <c r="BB25" i="11"/>
  <c r="BB27" i="11"/>
  <c r="BB22" i="11"/>
  <c r="BB24" i="11"/>
  <c r="BB15" i="11"/>
  <c r="BB23" i="11"/>
  <c r="BB9" i="11"/>
  <c r="BB11" i="11"/>
  <c r="BB14" i="11"/>
  <c r="BB17" i="11"/>
  <c r="BB21" i="11"/>
  <c r="BB7" i="11"/>
  <c r="BB18" i="11"/>
  <c r="BC5" i="11"/>
  <c r="BB13" i="11"/>
  <c r="BB12" i="11"/>
  <c r="BB19" i="11"/>
  <c r="BB20" i="11"/>
  <c r="BB10" i="11"/>
  <c r="BC25" i="11"/>
  <c r="BC27" i="11"/>
  <c r="BC22" i="11"/>
  <c r="BC24" i="11"/>
  <c r="BC11" i="11"/>
  <c r="BC12" i="11"/>
  <c r="BC13" i="11"/>
  <c r="BC23" i="11"/>
  <c r="BD5" i="11"/>
  <c r="BC17" i="11"/>
  <c r="BC21" i="11"/>
  <c r="BC15" i="11"/>
  <c r="BC9" i="11"/>
  <c r="BC10" i="11"/>
  <c r="BC7" i="11"/>
  <c r="BC19" i="11"/>
  <c r="BC20" i="11"/>
  <c r="BC14" i="11"/>
  <c r="BC18" i="11"/>
  <c r="BD25" i="11"/>
  <c r="BD27" i="11"/>
  <c r="BD22" i="11"/>
  <c r="BD24" i="11"/>
  <c r="BD21" i="11"/>
  <c r="BD18" i="11"/>
  <c r="BD9" i="11"/>
  <c r="BD13" i="11"/>
  <c r="BD14" i="11"/>
  <c r="BD11" i="11"/>
  <c r="BD20" i="11"/>
  <c r="BD23" i="11"/>
  <c r="BD17" i="11"/>
  <c r="BD12" i="11"/>
  <c r="BD7" i="11"/>
  <c r="BD15" i="11"/>
  <c r="BD19" i="11"/>
  <c r="BE5" i="11"/>
  <c r="BD10" i="11"/>
  <c r="BE25" i="11"/>
  <c r="BE27" i="11"/>
  <c r="BE22" i="11"/>
  <c r="BE24" i="11"/>
  <c r="BE9" i="11"/>
  <c r="BE15" i="11"/>
  <c r="BE14" i="11"/>
  <c r="BE23" i="11"/>
  <c r="BE20" i="11"/>
  <c r="BE17" i="11"/>
  <c r="BF5" i="11"/>
  <c r="BE7" i="11"/>
  <c r="BE11" i="11"/>
  <c r="BE10" i="11"/>
  <c r="BE19" i="11"/>
  <c r="BE4" i="11"/>
  <c r="BE13" i="11"/>
  <c r="BE21" i="11"/>
  <c r="BE12" i="11"/>
  <c r="BE18" i="11"/>
  <c r="BF25" i="11"/>
  <c r="BF27" i="11"/>
  <c r="BF22" i="11"/>
  <c r="BF24" i="11"/>
  <c r="BG5" i="11"/>
  <c r="BF21" i="11"/>
  <c r="BF23" i="11"/>
  <c r="BF20" i="11"/>
  <c r="BF13" i="11"/>
  <c r="BF11" i="11"/>
  <c r="BF17" i="11"/>
  <c r="BF9" i="11"/>
  <c r="BF10" i="11"/>
  <c r="BF19" i="11"/>
  <c r="BF12" i="11"/>
  <c r="BF7" i="11"/>
  <c r="BF18" i="11"/>
  <c r="BF14" i="11"/>
  <c r="BF15" i="11"/>
  <c r="BG25" i="11"/>
  <c r="BG27" i="11"/>
  <c r="BG22" i="11"/>
  <c r="BG24" i="11"/>
  <c r="BG20" i="11"/>
  <c r="BG14" i="11"/>
  <c r="BG15" i="11"/>
  <c r="BG9" i="11"/>
  <c r="BG7" i="11"/>
  <c r="BG10" i="11"/>
  <c r="BG12" i="11"/>
  <c r="BH5" i="11"/>
  <c r="BG19" i="11"/>
  <c r="BG17" i="11"/>
  <c r="BG23" i="11"/>
  <c r="BG13" i="11"/>
  <c r="BG18" i="11"/>
  <c r="BG21" i="11"/>
  <c r="BG11" i="11"/>
  <c r="BH25" i="11"/>
  <c r="BH27" i="11"/>
  <c r="BH22" i="11"/>
  <c r="BH24" i="11"/>
  <c r="BH13" i="11"/>
  <c r="BH14" i="11"/>
  <c r="BH10" i="11"/>
  <c r="BH17" i="11"/>
  <c r="BI5" i="11"/>
  <c r="BH19" i="11"/>
  <c r="BH9" i="11"/>
  <c r="BH12" i="11"/>
  <c r="BH18" i="11"/>
  <c r="BH23" i="11"/>
  <c r="BH20" i="11"/>
  <c r="BH11" i="11"/>
  <c r="BH7" i="11"/>
  <c r="BH15" i="11"/>
  <c r="BH21" i="11"/>
  <c r="BI25" i="11"/>
  <c r="BI27" i="11"/>
  <c r="BI22" i="11"/>
  <c r="BI24" i="11"/>
  <c r="BI23" i="11"/>
  <c r="BI21" i="11"/>
  <c r="BI7" i="11"/>
  <c r="BI13" i="11"/>
  <c r="BI10" i="11"/>
  <c r="BI20" i="11"/>
  <c r="BI14" i="11"/>
  <c r="BI15" i="11"/>
  <c r="BI17" i="11"/>
  <c r="BI12" i="11"/>
  <c r="BI9" i="11"/>
  <c r="BI18" i="11"/>
  <c r="BI19" i="11"/>
  <c r="BJ5" i="11"/>
  <c r="BI11" i="11"/>
  <c r="BJ25" i="11"/>
  <c r="BJ27" i="11"/>
  <c r="BJ22" i="11"/>
  <c r="BJ24" i="11"/>
  <c r="BJ23" i="11"/>
  <c r="BJ15" i="11"/>
  <c r="BJ19" i="11"/>
  <c r="BJ10" i="11"/>
  <c r="BJ21" i="11"/>
  <c r="BJ18" i="11"/>
  <c r="BJ7" i="11"/>
  <c r="BK5" i="11"/>
  <c r="BJ14" i="11"/>
  <c r="BJ20" i="11"/>
  <c r="BJ13" i="11"/>
  <c r="BJ11" i="11"/>
  <c r="BJ12" i="11"/>
  <c r="BJ17" i="11"/>
  <c r="BJ9" i="11"/>
  <c r="BK25" i="11"/>
  <c r="BK27" i="11"/>
  <c r="BK22" i="11"/>
  <c r="BK24" i="11"/>
  <c r="BK18" i="11"/>
  <c r="BK13" i="11"/>
  <c r="BK14" i="11"/>
  <c r="BK20" i="11"/>
  <c r="BK10" i="11"/>
  <c r="BK9" i="11"/>
  <c r="BK23" i="11"/>
  <c r="BK12" i="11"/>
  <c r="BK17" i="11"/>
  <c r="BK7" i="11"/>
  <c r="BK19" i="11"/>
  <c r="BK11" i="11"/>
  <c r="BK21" i="11"/>
  <c r="BK15" i="11"/>
</calcChain>
</file>

<file path=xl/sharedStrings.xml><?xml version="1.0" encoding="utf-8"?>
<sst xmlns="http://schemas.openxmlformats.org/spreadsheetml/2006/main" count="54" uniqueCount="41">
  <si>
    <t>Crie um gráfico Gantt nesta folha de cálculo.
Introduza o título deste projeto na célula B1. 
O título da legenda está na célula I1.
As informações sobre como utilizar esta folha de cálculo, incluindo instruções para leitores de ecrã e para o autor deste livro, estão na folha de cálculo Informações.
Continue a navegar para baixo na coluna A para ouvir mais instruções.</t>
  </si>
  <si>
    <t>Introduza o Nome da Empresa na célula B2.
A legenda está entre as células I2 e AC2.</t>
  </si>
  <si>
    <t>Introduza o nome do Responsável pelo Projeto na célula B3. Introduza a Data de Início do projeto na célula F3 ou permita que a fórmula de exemplo localize o valor de data mais pequeno a partir da tabela de Dados Gantt.  
Data de Início do Projeto: a etiqueta encontra-se na célula D3.</t>
  </si>
  <si>
    <t>O Incremento de Deslocamento encontra-se na célula F4. 
Os meses das datas na linha 5 são apresentados entre as células I4 e BL4.
Não modifique estas células. Estas são atualizadas automaticamente com base na data de início do projeto na célula F3.</t>
  </si>
  <si>
    <t>O intervalo entre as células i5 e BL5 contém o número do dia do Mês representado no bloco de células acima de cada célula de data e é calculado automaticamente.
Não modifique estas células.
A data de hoje está destacada a vermelho (valor hexadecimal #AD3815) a partir da data atual na linha 5, e atravessa a coluna de data completa até à ao fim do calendário do projeto.</t>
  </si>
  <si>
    <t>Há uma barra de deslocamento entre as células I6 e BL6. O incremento de paginação dos dados está definido como 2 páginas de cada vez e pode ser configurado nas definições da barra de controlo. 
Para avançar ou retroceder na linha cronológica, introduza um valor de 0 ou superior na célula F4.
Um valor de 0 direciona-o para o início do gráfico.</t>
  </si>
  <si>
    <t>Esta linha contém os cabeçalhos do calendário do projeto que se segue abaixo dos mesmos. 
Navegue entre as células B7 e BL7 para ouvir os conteúdos. A primeira letra de cada dia da semana respeitante à data acima desse cabeçalho começa na célula I7 e prolonga-se até à célula BL7.
Todos os gráficos de linha cronológica do projeto são gerados automaticamente com base na categoria, data de início e número de dias introduzidos na tabela Marcos.</t>
  </si>
  <si>
    <t xml:space="preserve">Não elimine esta linha. Esta linha está oculta para preservar uma fórmula utilizada para realçar o dia atual no calendário do projeto. </t>
  </si>
  <si>
    <t>Introduza as informações do Projeto a partir da célula B9 até à célula G9. 
Os dados de exemplo encontram-se entre as células B9 a G33.
Introduza a Descrição do Marco, selecione uma Categoria na lista pendente, atribua o item a alguém, introduza o progresso, a data de início e o número de dias da tarefa para começar a criar o gráfico.
A instrução seguinte encontra-se na célula A34.</t>
  </si>
  <si>
    <t>Esta linha assinala o fim dos dados de marco Gantt. NÃO introduza nada nesta linha. 
Para adicionar mais itens, insira novas linhas acima desta.</t>
  </si>
  <si>
    <t>Descrição do Marco</t>
  </si>
  <si>
    <t>Categoria</t>
  </si>
  <si>
    <t>Risco Baixo</t>
  </si>
  <si>
    <t>Risco Médio</t>
  </si>
  <si>
    <t>Risco Elevado</t>
  </si>
  <si>
    <t>Dentro do prazo</t>
  </si>
  <si>
    <t>Progresso</t>
  </si>
  <si>
    <t>Início</t>
  </si>
  <si>
    <t>N.º de Dias</t>
  </si>
  <si>
    <t>Legenda:</t>
  </si>
  <si>
    <t>Não atribuídas</t>
  </si>
  <si>
    <t>Implementação</t>
  </si>
  <si>
    <t>Estudo</t>
  </si>
  <si>
    <t>Testes</t>
  </si>
  <si>
    <t>Geral</t>
  </si>
  <si>
    <t>Layouts</t>
  </si>
  <si>
    <t>Relatório</t>
  </si>
  <si>
    <t xml:space="preserve">Estudo Layouts </t>
  </si>
  <si>
    <t xml:space="preserve">Implementação layouts </t>
  </si>
  <si>
    <t>App Anotação Assistida de Dados Fisiológicos</t>
  </si>
  <si>
    <t xml:space="preserve">Trabalho Relacionado </t>
  </si>
  <si>
    <t xml:space="preserve">Estudo Aplicacional </t>
  </si>
  <si>
    <t>Implementação DB</t>
  </si>
  <si>
    <t>Estrutura base da APP</t>
  </si>
  <si>
    <t>Comunicação DB</t>
  </si>
  <si>
    <t>Implementação BLE</t>
  </si>
  <si>
    <t>Implementação Google Activities</t>
  </si>
  <si>
    <t>Testes Aplicacionais</t>
  </si>
  <si>
    <t>Background Service</t>
  </si>
  <si>
    <t>Firebase</t>
  </si>
  <si>
    <t>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</si>
</sst>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(* #,##0.00_);_(* \(#,##0.00\);_(* &quot;-&quot;??_);_(@_)"/>
    <numFmt numFmtId="165" formatCode="d"/>
    <numFmt numFmtId="166" formatCode="#,##0_ ;\-#,##0\ "/>
  </numFmts>
  <fonts count="27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b/>
      <sz val="16"/>
      <color theme="1" tint="0.34998626667073579"/>
      <name val="Calibri"/>
      <family val="2"/>
      <scheme val="major"/>
    </font>
  </fonts>
  <fills count="4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34998626667073579"/>
        <bgColor theme="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14996795556505021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medium">
        <color theme="0" tint="-0.149967955565050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3743705557422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6" tint="0.39994506668294322"/>
      </top>
      <bottom style="thin">
        <color theme="6" tint="0.39994506668294322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Protection="0">
      <alignment horizontal="center" vertical="center"/>
    </xf>
    <xf numFmtId="0" fontId="8" fillId="0" borderId="0"/>
    <xf numFmtId="164" fontId="5" fillId="0" borderId="1" applyFont="0" applyFill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Alignment="0" applyProtection="0"/>
    <xf numFmtId="0" fontId="6" fillId="0" borderId="0" applyNumberFormat="0" applyFill="0" applyProtection="0">
      <alignment vertical="top"/>
    </xf>
    <xf numFmtId="0" fontId="5" fillId="0" borderId="0" applyNumberFormat="0" applyFill="0" applyProtection="0">
      <alignment horizontal="right" vertical="center" indent="1"/>
    </xf>
    <xf numFmtId="14" fontId="5" fillId="0" borderId="0" applyFont="0" applyFill="0" applyBorder="0">
      <alignment horizontal="center" vertical="center"/>
    </xf>
    <xf numFmtId="166" fontId="5" fillId="0" borderId="0" applyFont="0" applyFill="0" applyBorder="0" applyProtection="0">
      <alignment horizontal="center" vertical="center"/>
    </xf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10" borderId="0" applyNumberFormat="0" applyBorder="0" applyAlignment="0" applyProtection="0"/>
    <xf numFmtId="0" fontId="16" fillId="11" borderId="0" applyNumberFormat="0" applyBorder="0" applyAlignment="0" applyProtection="0"/>
    <xf numFmtId="0" fontId="17" fillId="12" borderId="0" applyNumberFormat="0" applyBorder="0" applyAlignment="0" applyProtection="0"/>
    <xf numFmtId="0" fontId="18" fillId="13" borderId="14" applyNumberFormat="0" applyAlignment="0" applyProtection="0"/>
    <xf numFmtId="0" fontId="19" fillId="14" borderId="15" applyNumberFormat="0" applyAlignment="0" applyProtection="0"/>
    <xf numFmtId="0" fontId="20" fillId="14" borderId="14" applyNumberFormat="0" applyAlignment="0" applyProtection="0"/>
    <xf numFmtId="0" fontId="21" fillId="0" borderId="16" applyNumberFormat="0" applyFill="0" applyAlignment="0" applyProtection="0"/>
    <xf numFmtId="0" fontId="22" fillId="15" borderId="17" applyNumberFormat="0" applyAlignment="0" applyProtection="0"/>
    <xf numFmtId="0" fontId="23" fillId="0" borderId="0" applyNumberFormat="0" applyFill="0" applyBorder="0" applyAlignment="0" applyProtection="0"/>
    <xf numFmtId="0" fontId="5" fillId="16" borderId="18" applyNumberFormat="0" applyFont="0" applyAlignment="0" applyProtection="0"/>
    <xf numFmtId="0" fontId="24" fillId="0" borderId="0" applyNumberFormat="0" applyFill="0" applyBorder="0" applyAlignment="0" applyProtection="0"/>
    <xf numFmtId="0" fontId="4" fillId="0" borderId="19" applyNumberFormat="0" applyFill="0" applyAlignment="0" applyProtection="0"/>
    <xf numFmtId="0" fontId="8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8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8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8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8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8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8" fillId="0" borderId="0" xfId="3"/>
    <xf numFmtId="0" fontId="8" fillId="0" borderId="0" xfId="3" applyAlignment="1">
      <alignment wrapText="1"/>
    </xf>
    <xf numFmtId="0" fontId="7" fillId="0" borderId="0" xfId="5" applyAlignment="1">
      <alignment horizontal="left"/>
    </xf>
    <xf numFmtId="0" fontId="6" fillId="0" borderId="0" xfId="6"/>
    <xf numFmtId="0" fontId="6" fillId="0" borderId="0" xfId="7">
      <alignment vertical="top"/>
    </xf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10" fillId="3" borderId="4" xfId="0" applyFont="1" applyFill="1" applyBorder="1" applyAlignment="1">
      <alignment horizontal="center" vertical="center" shrinkToFit="1"/>
    </xf>
    <xf numFmtId="0" fontId="3" fillId="0" borderId="0" xfId="0" applyNumberFormat="1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indent="1"/>
    </xf>
    <xf numFmtId="0" fontId="0" fillId="0" borderId="0" xfId="0" applyFont="1" applyFill="1" applyBorder="1" applyAlignment="1">
      <alignment horizontal="center" vertical="center" wrapText="1"/>
    </xf>
    <xf numFmtId="9" fontId="0" fillId="0" borderId="0" xfId="2" applyFont="1" applyFill="1" applyBorder="1">
      <alignment horizontal="center" vertical="center"/>
    </xf>
    <xf numFmtId="14" fontId="0" fillId="0" borderId="0" xfId="9" applyFont="1" applyFill="1" applyBorder="1">
      <alignment horizontal="center" vertical="center"/>
    </xf>
    <xf numFmtId="166" fontId="0" fillId="0" borderId="0" xfId="10" applyFont="1" applyFill="1" applyBorder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10" xfId="0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0" xfId="7" applyAlignment="1"/>
    <xf numFmtId="0" fontId="13" fillId="0" borderId="0" xfId="0" applyFont="1"/>
    <xf numFmtId="0" fontId="0" fillId="0" borderId="12" xfId="0" applyNumberFormat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/>
    </xf>
    <xf numFmtId="0" fontId="3" fillId="2" borderId="13" xfId="0" applyNumberFormat="1" applyFont="1" applyFill="1" applyBorder="1" applyAlignment="1">
      <alignment horizontal="center" vertical="center"/>
    </xf>
    <xf numFmtId="165" fontId="10" fillId="3" borderId="2" xfId="0" applyNumberFormat="1" applyFont="1" applyFill="1" applyBorder="1" applyAlignment="1">
      <alignment horizontal="center" vertical="center"/>
    </xf>
    <xf numFmtId="165" fontId="10" fillId="3" borderId="0" xfId="0" applyNumberFormat="1" applyFont="1" applyFill="1" applyBorder="1" applyAlignment="1">
      <alignment horizontal="center" vertical="center"/>
    </xf>
    <xf numFmtId="165" fontId="10" fillId="3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left" vertical="center" wrapText="1" indent="2"/>
    </xf>
    <xf numFmtId="0" fontId="4" fillId="0" borderId="0" xfId="0" applyFont="1" applyFill="1" applyBorder="1" applyAlignment="1">
      <alignment horizontal="left" vertical="center" wrapText="1" indent="1"/>
    </xf>
    <xf numFmtId="0" fontId="5" fillId="0" borderId="0" xfId="8" applyBorder="1">
      <alignment horizontal="right" vertical="center" indent="1"/>
    </xf>
    <xf numFmtId="0" fontId="26" fillId="0" borderId="0" xfId="5" applyFont="1" applyAlignment="1">
      <alignment horizontal="left"/>
    </xf>
    <xf numFmtId="14" fontId="25" fillId="0" borderId="20" xfId="9" applyNumberFormat="1" applyFont="1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0" borderId="0" xfId="0" applyBorder="1"/>
    <xf numFmtId="14" fontId="5" fillId="0" borderId="7" xfId="9" applyBorder="1">
      <alignment horizontal="center" vertical="center"/>
    </xf>
    <xf numFmtId="14" fontId="5" fillId="0" borderId="8" xfId="9" applyBorder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</cellXfs>
  <cellStyles count="50">
    <cellStyle name="20% - Cor1" xfId="27" builtinId="30" customBuiltin="1"/>
    <cellStyle name="20% - Cor2" xfId="31" builtinId="34" customBuiltin="1"/>
    <cellStyle name="20% - Cor3" xfId="35" builtinId="38" customBuiltin="1"/>
    <cellStyle name="20% - Cor4" xfId="39" builtinId="42" customBuiltin="1"/>
    <cellStyle name="20% - Cor5" xfId="43" builtinId="46" customBuiltin="1"/>
    <cellStyle name="20% - Cor6" xfId="47" builtinId="50" customBuiltin="1"/>
    <cellStyle name="40% - Cor1" xfId="28" builtinId="31" customBuiltin="1"/>
    <cellStyle name="40% - Cor2" xfId="32" builtinId="35" customBuiltin="1"/>
    <cellStyle name="40% - Cor3" xfId="36" builtinId="39" customBuiltin="1"/>
    <cellStyle name="40% - Cor4" xfId="40" builtinId="43" customBuiltin="1"/>
    <cellStyle name="40% - Cor5" xfId="44" builtinId="47" customBuiltin="1"/>
    <cellStyle name="40% - Cor6" xfId="48" builtinId="51" customBuiltin="1"/>
    <cellStyle name="60% - Cor1" xfId="29" builtinId="32" customBuiltin="1"/>
    <cellStyle name="60% - Cor2" xfId="33" builtinId="36" customBuiltin="1"/>
    <cellStyle name="60% - Cor3" xfId="37" builtinId="40" customBuiltin="1"/>
    <cellStyle name="60% - Cor4" xfId="41" builtinId="44" customBuiltin="1"/>
    <cellStyle name="60% - Cor5" xfId="45" builtinId="48" customBuiltin="1"/>
    <cellStyle name="60% - Cor6" xfId="49" builtinId="52" customBuiltin="1"/>
    <cellStyle name="Cabeçalho 1" xfId="6" builtinId="16" customBuiltin="1"/>
    <cellStyle name="Cabeçalho 2" xfId="7" builtinId="17" customBuiltin="1"/>
    <cellStyle name="Cabeçalho 3" xfId="8" builtinId="18" customBuiltin="1"/>
    <cellStyle name="Cabeçalho 4" xfId="13" builtinId="19" customBuiltin="1"/>
    <cellStyle name="Cálculo" xfId="19" builtinId="22" customBuiltin="1"/>
    <cellStyle name="Célula Ligada" xfId="20" builtinId="24" customBuiltin="1"/>
    <cellStyle name="Cor1" xfId="26" builtinId="29" customBuiltin="1"/>
    <cellStyle name="Cor2" xfId="30" builtinId="33" customBuiltin="1"/>
    <cellStyle name="Cor3" xfId="34" builtinId="37" customBuiltin="1"/>
    <cellStyle name="Cor4" xfId="38" builtinId="41" customBuiltin="1"/>
    <cellStyle name="Cor5" xfId="42" builtinId="45" customBuiltin="1"/>
    <cellStyle name="Cor6" xfId="46" builtinId="49" customBuiltin="1"/>
    <cellStyle name="Correto" xfId="14" builtinId="26" customBuiltin="1"/>
    <cellStyle name="Data" xfId="9" xr:uid="{00000000-0005-0000-0000-000002000000}"/>
    <cellStyle name="Entrada" xfId="17" builtinId="20" customBuiltin="1"/>
    <cellStyle name="Hiperligação" xfId="1" builtinId="8" customBuiltin="1"/>
    <cellStyle name="Incorreto" xfId="15" builtinId="27" customBuiltin="1"/>
    <cellStyle name="Moeda" xfId="11" builtinId="4" customBuiltin="1"/>
    <cellStyle name="Moeda [0]" xfId="12" builtinId="7" customBuiltin="1"/>
    <cellStyle name="Neutro" xfId="16" builtinId="28" customBuiltin="1"/>
    <cellStyle name="Normal" xfId="0" builtinId="0" customBuiltin="1"/>
    <cellStyle name="Nota" xfId="23" builtinId="10" customBuiltin="1"/>
    <cellStyle name="Percentagem" xfId="2" builtinId="5" customBuiltin="1"/>
    <cellStyle name="Saída" xfId="18" builtinId="21" customBuiltin="1"/>
    <cellStyle name="Separador de milhares [0]" xfId="10" builtinId="6" customBuiltin="1"/>
    <cellStyle name="Texto de Aviso" xfId="22" builtinId="11" customBuiltin="1"/>
    <cellStyle name="Texto Explicativo" xfId="24" builtinId="53" customBuiltin="1"/>
    <cellStyle name="Título" xfId="5" builtinId="15" customBuiltin="1"/>
    <cellStyle name="Total" xfId="25" builtinId="25" customBuiltin="1"/>
    <cellStyle name="Verificar Célula" xfId="21" builtinId="23" customBuiltin="1"/>
    <cellStyle name="Vírgula" xfId="4" builtinId="3" customBuiltin="1"/>
    <cellStyle name="zTextoOculto" xfId="3" xr:uid="{00000000-0005-0000-0000-00000A000000}"/>
  </cellStyles>
  <dxfs count="32"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numFmt numFmtId="166" formatCode="#,##0_ ;\-#,##0\ "/>
    </dxf>
    <dxf>
      <numFmt numFmtId="0" formatCode="General"/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relativeIndent="1" justifyLastLine="0" shrinkToFit="0" readingOrder="0"/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none">
          <fgColor indexed="64"/>
          <bgColor auto="1"/>
        </patternFill>
      </fill>
      <border>
        <top style="thin">
          <color theme="6" tint="0.39994506668294322"/>
        </top>
        <bottom style="thin">
          <color theme="6" tint="0.39994506668294322"/>
        </bottom>
      </border>
    </dxf>
    <dxf>
      <font>
        <color theme="0"/>
      </font>
      <fill>
        <patternFill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theme="3" tint="-0.24994659260841701"/>
      </font>
      <border diagonalUp="0" diagonalDown="0">
        <left/>
        <right style="thin">
          <color theme="6" tint="0.39994506668294322"/>
        </right>
        <top/>
        <bottom/>
        <vertical/>
        <horizontal/>
      </border>
    </dxf>
  </dxfs>
  <tableStyles count="2" defaultTableStyle="TableStyleMedium2" defaultPivotStyle="PivotStyleLight16">
    <tableStyle name="Estilo de Tabela Gantt" pivot="0" count="3" xr9:uid="{00000000-0011-0000-FFFF-FFFF00000000}">
      <tableStyleElement type="wholeTable" dxfId="31"/>
      <tableStyleElement type="headerRow" dxfId="30"/>
      <tableStyleElement type="firstRowStripe" dxfId="29"/>
    </tableStyle>
    <tableStyle name="ListaDeTarefas" pivot="0" count="9" xr9:uid="{00000000-0011-0000-FFFF-FFFF01000000}">
      <tableStyleElement type="wholeTable" dxfId="28"/>
      <tableStyleElement type="headerRow" dxfId="27"/>
      <tableStyleElement type="totalRow" dxfId="26"/>
      <tableStyleElement type="firstColumn" dxfId="25"/>
      <tableStyleElement type="lastColumn" dxfId="24"/>
      <tableStyleElement type="firstRowStripe" dxfId="23"/>
      <tableStyleElement type="secondRowStripe" dxfId="22"/>
      <tableStyleElement type="firstColumnStripe" dxfId="21"/>
      <tableStyleElement type="secondColumnStripe" dxfId="2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215881"/>
      <color rgb="FF42648A"/>
      <color rgb="FF969696"/>
      <color rgb="FFC0C0C0"/>
      <color rgb="FF427FC2"/>
      <color rgb="FF44678E"/>
      <color rgb="FF4A6F9C"/>
      <color rgb="FF3969A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39" fmlaLink="$E$4" horiz="1" max="365" page="2" val="58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5</xdr:row>
          <xdr:rowOff>76200</xdr:rowOff>
        </xdr:from>
        <xdr:to>
          <xdr:col>63</xdr:col>
          <xdr:colOff>9525</xdr:colOff>
          <xdr:row>5</xdr:row>
          <xdr:rowOff>295275</xdr:rowOff>
        </xdr:to>
        <xdr:sp macro="" textlink="">
          <xdr:nvSpPr>
            <xdr:cNvPr id="6149" name="Barra de Deslocamento 5" descr="Barra de deslocamento para percorrer a linha cronológica Gantt do projeto.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0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arcos" displayName="Marcos" ref="B7:F25">
  <autoFilter ref="B7:F25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000-000001000000}" name="Descrição do Marco" totalsRowLabel="Total" dataDxfId="19" totalsRowDxfId="18"/>
    <tableColumn id="2" xr3:uid="{00000000-0010-0000-0000-000002000000}" name="Categoria" dataDxfId="17" totalsRowDxfId="16"/>
    <tableColumn id="4" xr3:uid="{00000000-0010-0000-0000-000004000000}" name="Progresso"/>
    <tableColumn id="5" xr3:uid="{00000000-0010-0000-0000-000005000000}" name="Início" totalsRowDxfId="15" dataCellStyle="Data"/>
    <tableColumn id="6" xr3:uid="{00000000-0010-0000-0000-000006000000}" name="N.º de Dias" totalsRowFunction="sum" totalsRowDxfId="14"/>
  </tableColumns>
  <tableStyleInfo name="Estilo de Tabela Gantt" showFirstColumn="1" showLastColumn="0" showRowStripes="1" showColumnStripes="0"/>
  <extLst>
    <ext xmlns:x14="http://schemas.microsoft.com/office/spreadsheetml/2009/9/main" uri="{504A1905-F514-4f6f-8877-14C23A59335A}">
      <x14:table altTextSummary="Introduza as informações do Projeto nesta tabela. Introduza uma descrição de marco para uma fase, tarefa, atividade, etc. na coluna abaixo da Descrição. Selecione uma categoria na coluna Categoria. Atribua o item a alguém na coluna Atribuído A. Atualize o progresso e veja as barras de dados a atualizarem automaticamente na coluna Progresso. Introduza a data de início na coluna Início e o número de dias na coluna número de dias. Os dados Gantt entre as células J9 e BM 34 serão atualizados automaticamente. Adicione novas linhas à tabela para adicionar mais tarefas."/>
    </ext>
  </extLst>
</table>
</file>

<file path=xl/theme/theme1.xml><?xml version="1.0" encoding="utf-8"?>
<a:theme xmlns:a="http://schemas.openxmlformats.org/drawingml/2006/main" name="Attitude">
  <a:themeElements>
    <a:clrScheme name="Attitud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180AE"/>
      </a:accent1>
      <a:accent2>
        <a:srgbClr val="6C5B97"/>
      </a:accent2>
      <a:accent3>
        <a:srgbClr val="FCB239"/>
      </a:accent3>
      <a:accent4>
        <a:srgbClr val="D74061"/>
      </a:accent4>
      <a:accent5>
        <a:srgbClr val="F37A29"/>
      </a:accent5>
      <a:accent6>
        <a:srgbClr val="B66BA3"/>
      </a:accent6>
      <a:hlink>
        <a:srgbClr val="D2B356"/>
      </a:hlink>
      <a:folHlink>
        <a:srgbClr val="C59169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K27"/>
  <sheetViews>
    <sheetView showGridLines="0" tabSelected="1" showRuler="0" zoomScale="55" zoomScaleNormal="55" zoomScalePageLayoutView="70" workbookViewId="0">
      <selection activeCell="Z15" sqref="Z15"/>
    </sheetView>
  </sheetViews>
  <sheetFormatPr defaultRowHeight="30" customHeight="1" x14ac:dyDescent="0.25"/>
  <cols>
    <col min="1" max="1" width="2.7109375" style="5" customWidth="1"/>
    <col min="2" max="2" width="39.7109375" customWidth="1"/>
    <col min="3" max="3" width="15" style="10" customWidth="1"/>
    <col min="4" max="4" width="10.7109375" customWidth="1"/>
    <col min="5" max="5" width="13.7109375" style="2" customWidth="1"/>
    <col min="6" max="6" width="11.28515625" customWidth="1"/>
    <col min="7" max="7" width="2.7109375" customWidth="1"/>
    <col min="8" max="63" width="5" customWidth="1"/>
    <col min="68" max="69" width="10.28515625"/>
  </cols>
  <sheetData>
    <row r="1" spans="1:63" ht="30" customHeight="1" x14ac:dyDescent="0.45">
      <c r="A1" s="6" t="s">
        <v>0</v>
      </c>
      <c r="B1" s="41" t="s">
        <v>29</v>
      </c>
      <c r="C1" s="7"/>
      <c r="E1"/>
      <c r="F1" s="3"/>
      <c r="H1" s="27" t="s">
        <v>19</v>
      </c>
      <c r="I1" s="4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63" ht="30" customHeight="1" x14ac:dyDescent="0.3">
      <c r="A2" s="6" t="s">
        <v>1</v>
      </c>
      <c r="B2" s="8"/>
      <c r="C2" s="8"/>
      <c r="E2" s="13"/>
      <c r="F2" s="11"/>
      <c r="H2" s="48" t="s">
        <v>15</v>
      </c>
      <c r="I2" s="48"/>
      <c r="J2" s="48"/>
      <c r="K2" s="48"/>
      <c r="M2" s="49" t="s">
        <v>12</v>
      </c>
      <c r="N2" s="49"/>
      <c r="O2" s="49"/>
      <c r="P2" s="49"/>
      <c r="Q2" s="10"/>
      <c r="R2" s="50" t="s">
        <v>13</v>
      </c>
      <c r="S2" s="50"/>
      <c r="T2" s="50"/>
      <c r="U2" s="50"/>
      <c r="V2" s="10"/>
      <c r="W2" s="43" t="s">
        <v>14</v>
      </c>
      <c r="X2" s="43"/>
      <c r="Y2" s="43"/>
      <c r="Z2" s="43"/>
      <c r="AA2" s="10"/>
      <c r="AB2" s="44" t="s">
        <v>20</v>
      </c>
      <c r="AC2" s="44"/>
      <c r="AD2" s="44"/>
      <c r="AE2" s="44"/>
    </row>
    <row r="3" spans="1:63" ht="30" customHeight="1" x14ac:dyDescent="0.25">
      <c r="A3" s="6" t="s">
        <v>2</v>
      </c>
      <c r="B3" s="9"/>
      <c r="C3" s="9"/>
      <c r="D3" s="40"/>
      <c r="E3" s="46">
        <f>DATE(2020,3,1)</f>
        <v>43891</v>
      </c>
      <c r="F3" s="47"/>
      <c r="G3" s="12"/>
    </row>
    <row r="4" spans="1:63" ht="30" customHeight="1" x14ac:dyDescent="0.35">
      <c r="A4" s="6" t="s">
        <v>3</v>
      </c>
      <c r="D4" s="40"/>
      <c r="E4" s="29">
        <v>58</v>
      </c>
      <c r="H4" s="28" t="str">
        <f ca="1">TEXT(H5,"mmmm")</f>
        <v>abril</v>
      </c>
      <c r="I4" s="28"/>
      <c r="J4" s="28"/>
      <c r="K4" s="28"/>
      <c r="L4" s="28"/>
      <c r="M4" s="28"/>
      <c r="N4" s="28"/>
      <c r="O4" s="28" t="str">
        <f ca="1">IF(TEXT(O5,"mmmm")=H4,"",TEXT(O5,"mmmm"))</f>
        <v>maio</v>
      </c>
      <c r="P4" s="28"/>
      <c r="Q4" s="28"/>
      <c r="R4" s="28"/>
      <c r="S4" s="28"/>
      <c r="T4" s="28"/>
      <c r="U4" s="28"/>
      <c r="V4" s="28" t="str">
        <f ca="1">IF(OR(TEXT(V5,"mmmm")=O4,TEXT(V5,"mmmm")=H4),"",TEXT(V5,"mmmm"))</f>
        <v/>
      </c>
      <c r="W4" s="28"/>
      <c r="X4" s="28"/>
      <c r="Y4" s="28"/>
      <c r="Z4" s="28"/>
      <c r="AA4" s="28"/>
      <c r="AB4" s="28"/>
      <c r="AC4" s="28" t="str">
        <f ca="1">IF(OR(TEXT(AC5,"mmmm")=V4,TEXT(AC5,"mmmm")=O4,TEXT(AC5,"mmmm")=H4),"",TEXT(AC5,"mmmm"))</f>
        <v/>
      </c>
      <c r="AD4" s="28"/>
      <c r="AE4" s="28"/>
      <c r="AF4" s="28"/>
      <c r="AG4" s="28"/>
      <c r="AH4" s="28"/>
      <c r="AI4" s="28"/>
      <c r="AJ4" s="28" t="str">
        <f ca="1">IF(OR(TEXT(AJ5,"mmmm")=AC4,TEXT(AJ5,"mmmm")=V4,TEXT(AJ5,"mmmm")=O4,TEXT(AJ5,"mmmm")=H4),"",TEXT(AJ5,"mmmm"))</f>
        <v/>
      </c>
      <c r="AK4" s="28"/>
      <c r="AL4" s="28"/>
      <c r="AM4" s="28"/>
      <c r="AN4" s="28"/>
      <c r="AO4" s="28"/>
      <c r="AP4" s="28"/>
      <c r="AQ4" s="28" t="str">
        <f ca="1">IF(OR(TEXT(AQ5,"mmmm")=AJ4,TEXT(AQ5,"mmmm")=AC4,TEXT(AQ5,"mmmm")=V4,TEXT(AQ5,"mmmm")=O4),"",TEXT(AQ5,"mmmm"))</f>
        <v>junho</v>
      </c>
      <c r="AR4" s="28"/>
      <c r="AS4" s="28"/>
      <c r="AT4" s="28"/>
      <c r="AU4" s="28"/>
      <c r="AV4" s="28"/>
      <c r="AW4" s="28"/>
      <c r="AX4" s="28" t="str">
        <f ca="1">IF(OR(TEXT(AX5,"mmmm")=AQ4,TEXT(AX5,"mmmm")=AJ4,TEXT(AX5,"mmmm")=AC4,TEXT(AX5,"mmmm")=V4),"",TEXT(AX5,"mmmm"))</f>
        <v/>
      </c>
      <c r="AY4" s="28"/>
      <c r="AZ4" s="28"/>
      <c r="BA4" s="28"/>
      <c r="BB4" s="28"/>
      <c r="BC4" s="28"/>
      <c r="BD4" s="28"/>
      <c r="BE4" s="28" t="str">
        <f ca="1">IF(OR(TEXT(BE5,"mmmm")=AX4,TEXT(BE5,"mmmm")=AQ4,TEXT(BE5,"mmmm")=AJ4,TEXT(BE5,"mmmm")=AC4),"",TEXT(BE5,"mmmm"))</f>
        <v/>
      </c>
      <c r="BF4" s="28"/>
      <c r="BG4" s="28"/>
      <c r="BH4" s="28"/>
      <c r="BI4" s="28"/>
      <c r="BJ4" s="28"/>
      <c r="BK4" s="28"/>
    </row>
    <row r="5" spans="1:63" ht="15" customHeight="1" x14ac:dyDescent="0.25">
      <c r="A5" s="6" t="s">
        <v>4</v>
      </c>
      <c r="B5" s="45"/>
      <c r="C5" s="45"/>
      <c r="D5" s="45"/>
      <c r="E5" s="45"/>
      <c r="F5" s="45"/>
      <c r="G5" s="45"/>
      <c r="H5" s="34">
        <f ca="1">IFERROR(Início_do_Projeto+Incremento_de_Deslocamento,TODAY())</f>
        <v>43949</v>
      </c>
      <c r="I5" s="35">
        <f ca="1">H5+1</f>
        <v>43950</v>
      </c>
      <c r="J5" s="35">
        <f t="shared" ref="J5:AW5" ca="1" si="0">I5+1</f>
        <v>43951</v>
      </c>
      <c r="K5" s="35">
        <f t="shared" ca="1" si="0"/>
        <v>43952</v>
      </c>
      <c r="L5" s="35">
        <f t="shared" ca="1" si="0"/>
        <v>43953</v>
      </c>
      <c r="M5" s="35">
        <f t="shared" ca="1" si="0"/>
        <v>43954</v>
      </c>
      <c r="N5" s="36">
        <f t="shared" ca="1" si="0"/>
        <v>43955</v>
      </c>
      <c r="O5" s="34">
        <f ca="1">N5+1</f>
        <v>43956</v>
      </c>
      <c r="P5" s="35">
        <f ca="1">O5+1</f>
        <v>43957</v>
      </c>
      <c r="Q5" s="35">
        <f t="shared" ca="1" si="0"/>
        <v>43958</v>
      </c>
      <c r="R5" s="35">
        <f t="shared" ca="1" si="0"/>
        <v>43959</v>
      </c>
      <c r="S5" s="35">
        <f t="shared" ca="1" si="0"/>
        <v>43960</v>
      </c>
      <c r="T5" s="35">
        <f t="shared" ca="1" si="0"/>
        <v>43961</v>
      </c>
      <c r="U5" s="36">
        <f t="shared" ca="1" si="0"/>
        <v>43962</v>
      </c>
      <c r="V5" s="34">
        <f ca="1">U5+1</f>
        <v>43963</v>
      </c>
      <c r="W5" s="35">
        <f ca="1">V5+1</f>
        <v>43964</v>
      </c>
      <c r="X5" s="35">
        <f t="shared" ca="1" si="0"/>
        <v>43965</v>
      </c>
      <c r="Y5" s="35">
        <f t="shared" ca="1" si="0"/>
        <v>43966</v>
      </c>
      <c r="Z5" s="35">
        <f t="shared" ca="1" si="0"/>
        <v>43967</v>
      </c>
      <c r="AA5" s="35">
        <f t="shared" ca="1" si="0"/>
        <v>43968</v>
      </c>
      <c r="AB5" s="36">
        <f t="shared" ca="1" si="0"/>
        <v>43969</v>
      </c>
      <c r="AC5" s="34">
        <f ca="1">AB5+1</f>
        <v>43970</v>
      </c>
      <c r="AD5" s="35">
        <f ca="1">AC5+1</f>
        <v>43971</v>
      </c>
      <c r="AE5" s="35">
        <f t="shared" ca="1" si="0"/>
        <v>43972</v>
      </c>
      <c r="AF5" s="35">
        <f t="shared" ca="1" si="0"/>
        <v>43973</v>
      </c>
      <c r="AG5" s="35">
        <f t="shared" ca="1" si="0"/>
        <v>43974</v>
      </c>
      <c r="AH5" s="35">
        <f t="shared" ca="1" si="0"/>
        <v>43975</v>
      </c>
      <c r="AI5" s="36">
        <f t="shared" ca="1" si="0"/>
        <v>43976</v>
      </c>
      <c r="AJ5" s="34">
        <f ca="1">AI5+1</f>
        <v>43977</v>
      </c>
      <c r="AK5" s="35">
        <f ca="1">AJ5+1</f>
        <v>43978</v>
      </c>
      <c r="AL5" s="35">
        <f t="shared" ca="1" si="0"/>
        <v>43979</v>
      </c>
      <c r="AM5" s="35">
        <f t="shared" ca="1" si="0"/>
        <v>43980</v>
      </c>
      <c r="AN5" s="35">
        <f t="shared" ca="1" si="0"/>
        <v>43981</v>
      </c>
      <c r="AO5" s="35">
        <f t="shared" ca="1" si="0"/>
        <v>43982</v>
      </c>
      <c r="AP5" s="36">
        <f t="shared" ca="1" si="0"/>
        <v>43983</v>
      </c>
      <c r="AQ5" s="34">
        <f ca="1">AP5+1</f>
        <v>43984</v>
      </c>
      <c r="AR5" s="35">
        <f ca="1">AQ5+1</f>
        <v>43985</v>
      </c>
      <c r="AS5" s="35">
        <f t="shared" ca="1" si="0"/>
        <v>43986</v>
      </c>
      <c r="AT5" s="35">
        <f t="shared" ca="1" si="0"/>
        <v>43987</v>
      </c>
      <c r="AU5" s="35">
        <f t="shared" ca="1" si="0"/>
        <v>43988</v>
      </c>
      <c r="AV5" s="35">
        <f t="shared" ca="1" si="0"/>
        <v>43989</v>
      </c>
      <c r="AW5" s="36">
        <f t="shared" ca="1" si="0"/>
        <v>43990</v>
      </c>
      <c r="AX5" s="34">
        <f t="shared" ref="AX5:BK5" ca="1" si="1">AW5+1</f>
        <v>43991</v>
      </c>
      <c r="AY5" s="35">
        <f t="shared" ca="1" si="1"/>
        <v>43992</v>
      </c>
      <c r="AZ5" s="35">
        <f t="shared" ca="1" si="1"/>
        <v>43993</v>
      </c>
      <c r="BA5" s="35">
        <f t="shared" ca="1" si="1"/>
        <v>43994</v>
      </c>
      <c r="BB5" s="35">
        <f t="shared" ca="1" si="1"/>
        <v>43995</v>
      </c>
      <c r="BC5" s="35">
        <f t="shared" ca="1" si="1"/>
        <v>43996</v>
      </c>
      <c r="BD5" s="36">
        <f t="shared" ca="1" si="1"/>
        <v>43997</v>
      </c>
      <c r="BE5" s="34">
        <f t="shared" ca="1" si="1"/>
        <v>43998</v>
      </c>
      <c r="BF5" s="35">
        <f t="shared" ca="1" si="1"/>
        <v>43999</v>
      </c>
      <c r="BG5" s="35">
        <f t="shared" ca="1" si="1"/>
        <v>44000</v>
      </c>
      <c r="BH5" s="35">
        <f t="shared" ca="1" si="1"/>
        <v>44001</v>
      </c>
      <c r="BI5" s="35">
        <f t="shared" ca="1" si="1"/>
        <v>44002</v>
      </c>
      <c r="BJ5" s="35">
        <f t="shared" ca="1" si="1"/>
        <v>44003</v>
      </c>
      <c r="BK5" s="36">
        <f t="shared" ca="1" si="1"/>
        <v>44004</v>
      </c>
    </row>
    <row r="6" spans="1:63" s="10" customFormat="1" ht="25.15" customHeight="1" x14ac:dyDescent="0.25">
      <c r="A6" s="6" t="s">
        <v>5</v>
      </c>
      <c r="B6" s="23"/>
      <c r="C6" s="23"/>
      <c r="D6" s="23"/>
      <c r="E6" s="23"/>
      <c r="F6" s="23"/>
      <c r="G6" s="23"/>
      <c r="H6" s="30"/>
      <c r="I6" s="31"/>
      <c r="J6" s="31"/>
      <c r="K6" s="31"/>
      <c r="L6" s="31"/>
      <c r="M6" s="31"/>
      <c r="N6" s="32"/>
      <c r="O6" s="30"/>
      <c r="P6" s="31"/>
      <c r="Q6" s="31"/>
      <c r="R6" s="31"/>
      <c r="S6" s="31"/>
      <c r="T6" s="31"/>
      <c r="U6" s="32"/>
      <c r="V6" s="30"/>
      <c r="W6" s="31"/>
      <c r="X6" s="31"/>
      <c r="Y6" s="31"/>
      <c r="Z6" s="31"/>
      <c r="AA6" s="31"/>
      <c r="AB6" s="32"/>
      <c r="AC6" s="30"/>
      <c r="AD6" s="31"/>
      <c r="AE6" s="31"/>
      <c r="AF6" s="31"/>
      <c r="AG6" s="31"/>
      <c r="AH6" s="31"/>
      <c r="AI6" s="32"/>
      <c r="AJ6" s="30"/>
      <c r="AK6" s="31"/>
      <c r="AL6" s="31"/>
      <c r="AM6" s="31"/>
      <c r="AN6" s="31"/>
      <c r="AO6" s="31"/>
      <c r="AP6" s="32"/>
      <c r="AQ6" s="30"/>
      <c r="AR6" s="31"/>
      <c r="AS6" s="31"/>
      <c r="AT6" s="31"/>
      <c r="AU6" s="31"/>
      <c r="AV6" s="31"/>
      <c r="AW6" s="32"/>
      <c r="AX6" s="30"/>
      <c r="AY6" s="31"/>
      <c r="AZ6" s="31"/>
      <c r="BA6" s="31"/>
      <c r="BB6" s="31"/>
      <c r="BC6" s="31"/>
      <c r="BD6" s="32"/>
      <c r="BE6" s="30"/>
      <c r="BF6" s="31"/>
      <c r="BG6" s="31"/>
      <c r="BH6" s="31"/>
      <c r="BI6" s="31"/>
      <c r="BJ6" s="31"/>
      <c r="BK6" s="32"/>
    </row>
    <row r="7" spans="1:63" ht="30.95" customHeight="1" thickBot="1" x14ac:dyDescent="0.3">
      <c r="A7" s="6" t="s">
        <v>6</v>
      </c>
      <c r="B7" s="17" t="s">
        <v>10</v>
      </c>
      <c r="C7" s="18" t="s">
        <v>11</v>
      </c>
      <c r="D7" s="18" t="s">
        <v>16</v>
      </c>
      <c r="E7" s="18" t="s">
        <v>17</v>
      </c>
      <c r="F7" s="18" t="s">
        <v>18</v>
      </c>
      <c r="G7" s="16"/>
      <c r="H7" s="14" t="str">
        <f ca="1">LEFT(TEXT(H5,"ddd"),1)</f>
        <v>t</v>
      </c>
      <c r="I7" s="14" t="str">
        <f t="shared" ref="I7:AQ7" ca="1" si="2">LEFT(TEXT(I5,"ddd"),1)</f>
        <v>q</v>
      </c>
      <c r="J7" s="14" t="str">
        <f t="shared" ca="1" si="2"/>
        <v>q</v>
      </c>
      <c r="K7" s="14" t="str">
        <f t="shared" ca="1" si="2"/>
        <v>s</v>
      </c>
      <c r="L7" s="14" t="str">
        <f t="shared" ca="1" si="2"/>
        <v>s</v>
      </c>
      <c r="M7" s="14" t="str">
        <f t="shared" ca="1" si="2"/>
        <v>d</v>
      </c>
      <c r="N7" s="14" t="str">
        <f t="shared" ca="1" si="2"/>
        <v>s</v>
      </c>
      <c r="O7" s="14" t="str">
        <f t="shared" ca="1" si="2"/>
        <v>t</v>
      </c>
      <c r="P7" s="14" t="str">
        <f t="shared" ca="1" si="2"/>
        <v>q</v>
      </c>
      <c r="Q7" s="14" t="str">
        <f t="shared" ca="1" si="2"/>
        <v>q</v>
      </c>
      <c r="R7" s="14" t="str">
        <f t="shared" ca="1" si="2"/>
        <v>s</v>
      </c>
      <c r="S7" s="14" t="str">
        <f t="shared" ca="1" si="2"/>
        <v>s</v>
      </c>
      <c r="T7" s="14" t="str">
        <f t="shared" ca="1" si="2"/>
        <v>d</v>
      </c>
      <c r="U7" s="14" t="str">
        <f t="shared" ca="1" si="2"/>
        <v>s</v>
      </c>
      <c r="V7" s="14" t="str">
        <f t="shared" ca="1" si="2"/>
        <v>t</v>
      </c>
      <c r="W7" s="14" t="str">
        <f t="shared" ca="1" si="2"/>
        <v>q</v>
      </c>
      <c r="X7" s="14" t="str">
        <f t="shared" ca="1" si="2"/>
        <v>q</v>
      </c>
      <c r="Y7" s="14" t="str">
        <f t="shared" ca="1" si="2"/>
        <v>s</v>
      </c>
      <c r="Z7" s="14" t="str">
        <f t="shared" ca="1" si="2"/>
        <v>s</v>
      </c>
      <c r="AA7" s="14" t="str">
        <f t="shared" ca="1" si="2"/>
        <v>d</v>
      </c>
      <c r="AB7" s="14" t="str">
        <f t="shared" ca="1" si="2"/>
        <v>s</v>
      </c>
      <c r="AC7" s="14" t="str">
        <f t="shared" ca="1" si="2"/>
        <v>t</v>
      </c>
      <c r="AD7" s="14" t="str">
        <f t="shared" ca="1" si="2"/>
        <v>q</v>
      </c>
      <c r="AE7" s="14" t="str">
        <f t="shared" ca="1" si="2"/>
        <v>q</v>
      </c>
      <c r="AF7" s="14" t="str">
        <f t="shared" ca="1" si="2"/>
        <v>s</v>
      </c>
      <c r="AG7" s="14" t="str">
        <f t="shared" ca="1" si="2"/>
        <v>s</v>
      </c>
      <c r="AH7" s="14" t="str">
        <f t="shared" ca="1" si="2"/>
        <v>d</v>
      </c>
      <c r="AI7" s="14" t="str">
        <f t="shared" ca="1" si="2"/>
        <v>s</v>
      </c>
      <c r="AJ7" s="14" t="str">
        <f t="shared" ca="1" si="2"/>
        <v>t</v>
      </c>
      <c r="AK7" s="14" t="str">
        <f t="shared" ca="1" si="2"/>
        <v>q</v>
      </c>
      <c r="AL7" s="14" t="str">
        <f t="shared" ca="1" si="2"/>
        <v>q</v>
      </c>
      <c r="AM7" s="14" t="str">
        <f t="shared" ca="1" si="2"/>
        <v>s</v>
      </c>
      <c r="AN7" s="14" t="str">
        <f t="shared" ca="1" si="2"/>
        <v>s</v>
      </c>
      <c r="AO7" s="14" t="str">
        <f t="shared" ca="1" si="2"/>
        <v>d</v>
      </c>
      <c r="AP7" s="14" t="str">
        <f t="shared" ca="1" si="2"/>
        <v>s</v>
      </c>
      <c r="AQ7" s="14" t="str">
        <f t="shared" ca="1" si="2"/>
        <v>t</v>
      </c>
      <c r="AR7" s="14" t="str">
        <f t="shared" ref="AR7:BK7" ca="1" si="3">LEFT(TEXT(AR5,"ddd"),1)</f>
        <v>q</v>
      </c>
      <c r="AS7" s="14" t="str">
        <f t="shared" ca="1" si="3"/>
        <v>q</v>
      </c>
      <c r="AT7" s="14" t="str">
        <f t="shared" ca="1" si="3"/>
        <v>s</v>
      </c>
      <c r="AU7" s="14" t="str">
        <f t="shared" ca="1" si="3"/>
        <v>s</v>
      </c>
      <c r="AV7" s="14" t="str">
        <f t="shared" ca="1" si="3"/>
        <v>d</v>
      </c>
      <c r="AW7" s="14" t="str">
        <f t="shared" ca="1" si="3"/>
        <v>s</v>
      </c>
      <c r="AX7" s="14" t="str">
        <f t="shared" ca="1" si="3"/>
        <v>t</v>
      </c>
      <c r="AY7" s="14" t="str">
        <f t="shared" ca="1" si="3"/>
        <v>q</v>
      </c>
      <c r="AZ7" s="14" t="str">
        <f t="shared" ca="1" si="3"/>
        <v>q</v>
      </c>
      <c r="BA7" s="14" t="str">
        <f t="shared" ca="1" si="3"/>
        <v>s</v>
      </c>
      <c r="BB7" s="14" t="str">
        <f t="shared" ca="1" si="3"/>
        <v>s</v>
      </c>
      <c r="BC7" s="14" t="str">
        <f t="shared" ca="1" si="3"/>
        <v>d</v>
      </c>
      <c r="BD7" s="14" t="str">
        <f t="shared" ca="1" si="3"/>
        <v>s</v>
      </c>
      <c r="BE7" s="14" t="str">
        <f t="shared" ca="1" si="3"/>
        <v>t</v>
      </c>
      <c r="BF7" s="14" t="str">
        <f t="shared" ca="1" si="3"/>
        <v>q</v>
      </c>
      <c r="BG7" s="14" t="str">
        <f t="shared" ca="1" si="3"/>
        <v>q</v>
      </c>
      <c r="BH7" s="14" t="str">
        <f t="shared" ca="1" si="3"/>
        <v>s</v>
      </c>
      <c r="BI7" s="14" t="str">
        <f t="shared" ca="1" si="3"/>
        <v>s</v>
      </c>
      <c r="BJ7" s="14" t="str">
        <f t="shared" ca="1" si="3"/>
        <v>d</v>
      </c>
      <c r="BK7" s="14" t="str">
        <f t="shared" ca="1" si="3"/>
        <v>s</v>
      </c>
    </row>
    <row r="8" spans="1:63" ht="30" hidden="1" customHeight="1" thickBot="1" x14ac:dyDescent="0.3">
      <c r="A8" s="5" t="s">
        <v>7</v>
      </c>
      <c r="B8" s="38"/>
      <c r="C8" s="37"/>
      <c r="D8" s="37"/>
      <c r="E8" s="37"/>
      <c r="F8" s="37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</row>
    <row r="9" spans="1:63" s="1" customFormat="1" ht="30" customHeight="1" x14ac:dyDescent="0.25">
      <c r="A9" s="6" t="s">
        <v>8</v>
      </c>
      <c r="B9" s="39" t="s">
        <v>25</v>
      </c>
      <c r="C9" s="22"/>
      <c r="D9" s="10"/>
      <c r="E9" s="10"/>
      <c r="F9" s="10"/>
      <c r="G9" s="15"/>
      <c r="H9" s="26" t="str">
        <f t="shared" ref="H9:Q17" ca="1" si="4">IF(AND($C9="Objetivo",H$5&gt;=$E9,H$5&lt;=$E9+$F9-1),2,IF(AND($C9="Marco",H$5&gt;=$E9,H$5&lt;=$E9+$F9-1),1,""))</f>
        <v/>
      </c>
      <c r="I9" s="26" t="str">
        <f t="shared" ca="1" si="4"/>
        <v/>
      </c>
      <c r="J9" s="26" t="str">
        <f t="shared" ca="1" si="4"/>
        <v/>
      </c>
      <c r="K9" s="26" t="str">
        <f t="shared" ca="1" si="4"/>
        <v/>
      </c>
      <c r="L9" s="26" t="str">
        <f t="shared" ca="1" si="4"/>
        <v/>
      </c>
      <c r="M9" s="26" t="str">
        <f t="shared" ca="1" si="4"/>
        <v/>
      </c>
      <c r="N9" s="26" t="str">
        <f t="shared" ca="1" si="4"/>
        <v/>
      </c>
      <c r="O9" s="26" t="str">
        <f t="shared" ca="1" si="4"/>
        <v/>
      </c>
      <c r="P9" s="26" t="str">
        <f t="shared" ca="1" si="4"/>
        <v/>
      </c>
      <c r="Q9" s="26" t="str">
        <f t="shared" ca="1" si="4"/>
        <v/>
      </c>
      <c r="R9" s="26" t="str">
        <f t="shared" ref="R9:AA17" ca="1" si="5">IF(AND($C9="Objetivo",R$5&gt;=$E9,R$5&lt;=$E9+$F9-1),2,IF(AND($C9="Marco",R$5&gt;=$E9,R$5&lt;=$E9+$F9-1),1,""))</f>
        <v/>
      </c>
      <c r="S9" s="26" t="str">
        <f t="shared" ca="1" si="5"/>
        <v/>
      </c>
      <c r="T9" s="26" t="str">
        <f t="shared" ca="1" si="5"/>
        <v/>
      </c>
      <c r="U9" s="26" t="str">
        <f t="shared" ca="1" si="5"/>
        <v/>
      </c>
      <c r="V9" s="26" t="str">
        <f t="shared" ca="1" si="5"/>
        <v/>
      </c>
      <c r="W9" s="26" t="str">
        <f t="shared" ca="1" si="5"/>
        <v/>
      </c>
      <c r="X9" s="26" t="str">
        <f t="shared" ca="1" si="5"/>
        <v/>
      </c>
      <c r="Y9" s="26" t="str">
        <f t="shared" ca="1" si="5"/>
        <v/>
      </c>
      <c r="Z9" s="26" t="str">
        <f t="shared" ca="1" si="5"/>
        <v/>
      </c>
      <c r="AA9" s="26" t="str">
        <f t="shared" ca="1" si="5"/>
        <v/>
      </c>
      <c r="AB9" s="26" t="str">
        <f t="shared" ref="AB9:AK17" ca="1" si="6">IF(AND($C9="Objetivo",AB$5&gt;=$E9,AB$5&lt;=$E9+$F9-1),2,IF(AND($C9="Marco",AB$5&gt;=$E9,AB$5&lt;=$E9+$F9-1),1,""))</f>
        <v/>
      </c>
      <c r="AC9" s="26" t="str">
        <f t="shared" ca="1" si="6"/>
        <v/>
      </c>
      <c r="AD9" s="26" t="str">
        <f t="shared" ca="1" si="6"/>
        <v/>
      </c>
      <c r="AE9" s="26" t="str">
        <f t="shared" ca="1" si="6"/>
        <v/>
      </c>
      <c r="AF9" s="26" t="str">
        <f t="shared" ca="1" si="6"/>
        <v/>
      </c>
      <c r="AG9" s="26" t="str">
        <f t="shared" ca="1" si="6"/>
        <v/>
      </c>
      <c r="AH9" s="26" t="str">
        <f t="shared" ca="1" si="6"/>
        <v/>
      </c>
      <c r="AI9" s="26" t="str">
        <f t="shared" ca="1" si="6"/>
        <v/>
      </c>
      <c r="AJ9" s="26" t="str">
        <f t="shared" ca="1" si="6"/>
        <v/>
      </c>
      <c r="AK9" s="26" t="str">
        <f t="shared" ca="1" si="6"/>
        <v/>
      </c>
      <c r="AL9" s="26" t="str">
        <f t="shared" ref="AL9:AU17" ca="1" si="7">IF(AND($C9="Objetivo",AL$5&gt;=$E9,AL$5&lt;=$E9+$F9-1),2,IF(AND($C9="Marco",AL$5&gt;=$E9,AL$5&lt;=$E9+$F9-1),1,""))</f>
        <v/>
      </c>
      <c r="AM9" s="26" t="str">
        <f t="shared" ca="1" si="7"/>
        <v/>
      </c>
      <c r="AN9" s="26" t="str">
        <f t="shared" ca="1" si="7"/>
        <v/>
      </c>
      <c r="AO9" s="26" t="str">
        <f t="shared" ca="1" si="7"/>
        <v/>
      </c>
      <c r="AP9" s="26" t="str">
        <f t="shared" ca="1" si="7"/>
        <v/>
      </c>
      <c r="AQ9" s="26" t="str">
        <f t="shared" ca="1" si="7"/>
        <v/>
      </c>
      <c r="AR9" s="26" t="str">
        <f t="shared" ca="1" si="7"/>
        <v/>
      </c>
      <c r="AS9" s="26" t="str">
        <f t="shared" ca="1" si="7"/>
        <v/>
      </c>
      <c r="AT9" s="26" t="str">
        <f t="shared" ca="1" si="7"/>
        <v/>
      </c>
      <c r="AU9" s="26" t="str">
        <f t="shared" ca="1" si="7"/>
        <v/>
      </c>
      <c r="AV9" s="26" t="str">
        <f t="shared" ref="AV9:BE17" ca="1" si="8">IF(AND($C9="Objetivo",AV$5&gt;=$E9,AV$5&lt;=$E9+$F9-1),2,IF(AND($C9="Marco",AV$5&gt;=$E9,AV$5&lt;=$E9+$F9-1),1,""))</f>
        <v/>
      </c>
      <c r="AW9" s="26" t="str">
        <f t="shared" ca="1" si="8"/>
        <v/>
      </c>
      <c r="AX9" s="26" t="str">
        <f t="shared" ca="1" si="8"/>
        <v/>
      </c>
      <c r="AY9" s="26" t="str">
        <f t="shared" ca="1" si="8"/>
        <v/>
      </c>
      <c r="AZ9" s="26" t="str">
        <f t="shared" ca="1" si="8"/>
        <v/>
      </c>
      <c r="BA9" s="26" t="str">
        <f t="shared" ca="1" si="8"/>
        <v/>
      </c>
      <c r="BB9" s="26" t="str">
        <f t="shared" ca="1" si="8"/>
        <v/>
      </c>
      <c r="BC9" s="26" t="str">
        <f t="shared" ca="1" si="8"/>
        <v/>
      </c>
      <c r="BD9" s="26" t="str">
        <f t="shared" ca="1" si="8"/>
        <v/>
      </c>
      <c r="BE9" s="26" t="str">
        <f t="shared" ca="1" si="8"/>
        <v/>
      </c>
      <c r="BF9" s="26" t="str">
        <f t="shared" ref="BF9:BK17" ca="1" si="9">IF(AND($C9="Objetivo",BF$5&gt;=$E9,BF$5&lt;=$E9+$F9-1),2,IF(AND($C9="Marco",BF$5&gt;=$E9,BF$5&lt;=$E9+$F9-1),1,""))</f>
        <v/>
      </c>
      <c r="BG9" s="26" t="str">
        <f t="shared" ca="1" si="9"/>
        <v/>
      </c>
      <c r="BH9" s="26" t="str">
        <f t="shared" ca="1" si="9"/>
        <v/>
      </c>
      <c r="BI9" s="26" t="str">
        <f t="shared" ca="1" si="9"/>
        <v/>
      </c>
      <c r="BJ9" s="26" t="str">
        <f t="shared" ca="1" si="9"/>
        <v/>
      </c>
      <c r="BK9" s="26" t="str">
        <f t="shared" ca="1" si="9"/>
        <v/>
      </c>
    </row>
    <row r="10" spans="1:63" s="1" customFormat="1" ht="30" customHeight="1" x14ac:dyDescent="0.25">
      <c r="A10" s="6"/>
      <c r="B10" s="38" t="s">
        <v>28</v>
      </c>
      <c r="C10" s="22" t="s">
        <v>12</v>
      </c>
      <c r="D10" s="19"/>
      <c r="E10" s="20">
        <f>DATE(2020,3,10)</f>
        <v>43900</v>
      </c>
      <c r="F10" s="21">
        <v>30</v>
      </c>
      <c r="G10" s="15"/>
      <c r="H10" s="26" t="str">
        <f t="shared" ca="1" si="4"/>
        <v/>
      </c>
      <c r="I10" s="26" t="str">
        <f t="shared" ca="1" si="4"/>
        <v/>
      </c>
      <c r="J10" s="26" t="str">
        <f t="shared" ca="1" si="4"/>
        <v/>
      </c>
      <c r="K10" s="26" t="str">
        <f t="shared" ca="1" si="4"/>
        <v/>
      </c>
      <c r="L10" s="26" t="str">
        <f t="shared" ca="1" si="4"/>
        <v/>
      </c>
      <c r="M10" s="26" t="str">
        <f t="shared" ca="1" si="4"/>
        <v/>
      </c>
      <c r="N10" s="26" t="str">
        <f t="shared" ca="1" si="4"/>
        <v/>
      </c>
      <c r="O10" s="26" t="str">
        <f t="shared" ca="1" si="4"/>
        <v/>
      </c>
      <c r="P10" s="26" t="str">
        <f t="shared" ca="1" si="4"/>
        <v/>
      </c>
      <c r="Q10" s="26" t="str">
        <f t="shared" ca="1" si="4"/>
        <v/>
      </c>
      <c r="R10" s="26" t="str">
        <f t="shared" ca="1" si="5"/>
        <v/>
      </c>
      <c r="S10" s="26" t="str">
        <f t="shared" ca="1" si="5"/>
        <v/>
      </c>
      <c r="T10" s="26" t="str">
        <f t="shared" ca="1" si="5"/>
        <v/>
      </c>
      <c r="U10" s="26" t="str">
        <f t="shared" ca="1" si="5"/>
        <v/>
      </c>
      <c r="V10" s="26" t="str">
        <f t="shared" ca="1" si="5"/>
        <v/>
      </c>
      <c r="W10" s="26" t="str">
        <f t="shared" ca="1" si="5"/>
        <v/>
      </c>
      <c r="X10" s="26" t="str">
        <f t="shared" ca="1" si="5"/>
        <v/>
      </c>
      <c r="Y10" s="26" t="str">
        <f t="shared" ca="1" si="5"/>
        <v/>
      </c>
      <c r="Z10" s="26" t="str">
        <f t="shared" ca="1" si="5"/>
        <v/>
      </c>
      <c r="AA10" s="26" t="str">
        <f t="shared" ca="1" si="5"/>
        <v/>
      </c>
      <c r="AB10" s="26" t="str">
        <f t="shared" ca="1" si="6"/>
        <v/>
      </c>
      <c r="AC10" s="26" t="str">
        <f t="shared" ca="1" si="6"/>
        <v/>
      </c>
      <c r="AD10" s="26" t="str">
        <f t="shared" ca="1" si="6"/>
        <v/>
      </c>
      <c r="AE10" s="26" t="str">
        <f t="shared" ca="1" si="6"/>
        <v/>
      </c>
      <c r="AF10" s="26" t="str">
        <f t="shared" ca="1" si="6"/>
        <v/>
      </c>
      <c r="AG10" s="26" t="str">
        <f t="shared" ca="1" si="6"/>
        <v/>
      </c>
      <c r="AH10" s="26" t="str">
        <f t="shared" ca="1" si="6"/>
        <v/>
      </c>
      <c r="AI10" s="26" t="str">
        <f t="shared" ca="1" si="6"/>
        <v/>
      </c>
      <c r="AJ10" s="26" t="str">
        <f t="shared" ca="1" si="6"/>
        <v/>
      </c>
      <c r="AK10" s="26" t="str">
        <f t="shared" ca="1" si="6"/>
        <v/>
      </c>
      <c r="AL10" s="26" t="str">
        <f t="shared" ca="1" si="7"/>
        <v/>
      </c>
      <c r="AM10" s="26" t="str">
        <f t="shared" ca="1" si="7"/>
        <v/>
      </c>
      <c r="AN10" s="26" t="str">
        <f t="shared" ca="1" si="7"/>
        <v/>
      </c>
      <c r="AO10" s="26" t="str">
        <f t="shared" ca="1" si="7"/>
        <v/>
      </c>
      <c r="AP10" s="26" t="str">
        <f t="shared" ca="1" si="7"/>
        <v/>
      </c>
      <c r="AQ10" s="26" t="str">
        <f t="shared" ca="1" si="7"/>
        <v/>
      </c>
      <c r="AR10" s="26" t="str">
        <f t="shared" ca="1" si="7"/>
        <v/>
      </c>
      <c r="AS10" s="26" t="str">
        <f t="shared" ca="1" si="7"/>
        <v/>
      </c>
      <c r="AT10" s="26" t="str">
        <f t="shared" ca="1" si="7"/>
        <v/>
      </c>
      <c r="AU10" s="26" t="str">
        <f t="shared" ca="1" si="7"/>
        <v/>
      </c>
      <c r="AV10" s="26" t="str">
        <f t="shared" ca="1" si="8"/>
        <v/>
      </c>
      <c r="AW10" s="26" t="str">
        <f t="shared" ca="1" si="8"/>
        <v/>
      </c>
      <c r="AX10" s="26" t="str">
        <f t="shared" ca="1" si="8"/>
        <v/>
      </c>
      <c r="AY10" s="26" t="str">
        <f t="shared" ca="1" si="8"/>
        <v/>
      </c>
      <c r="AZ10" s="26" t="str">
        <f t="shared" ca="1" si="8"/>
        <v/>
      </c>
      <c r="BA10" s="26" t="str">
        <f t="shared" ca="1" si="8"/>
        <v/>
      </c>
      <c r="BB10" s="26" t="str">
        <f t="shared" ca="1" si="8"/>
        <v/>
      </c>
      <c r="BC10" s="26" t="str">
        <f t="shared" ca="1" si="8"/>
        <v/>
      </c>
      <c r="BD10" s="26" t="str">
        <f t="shared" ca="1" si="8"/>
        <v/>
      </c>
      <c r="BE10" s="26" t="str">
        <f t="shared" ca="1" si="8"/>
        <v/>
      </c>
      <c r="BF10" s="26" t="str">
        <f t="shared" ca="1" si="9"/>
        <v/>
      </c>
      <c r="BG10" s="26" t="str">
        <f t="shared" ca="1" si="9"/>
        <v/>
      </c>
      <c r="BH10" s="26" t="str">
        <f t="shared" ca="1" si="9"/>
        <v/>
      </c>
      <c r="BI10" s="26" t="str">
        <f t="shared" ca="1" si="9"/>
        <v/>
      </c>
      <c r="BJ10" s="26" t="str">
        <f t="shared" ca="1" si="9"/>
        <v/>
      </c>
      <c r="BK10" s="26" t="str">
        <f t="shared" ca="1" si="9"/>
        <v/>
      </c>
    </row>
    <row r="11" spans="1:63" s="1" customFormat="1" ht="30" customHeight="1" x14ac:dyDescent="0.25">
      <c r="A11" s="6"/>
      <c r="B11" s="39" t="s">
        <v>22</v>
      </c>
      <c r="C11" s="22"/>
      <c r="D11" s="10"/>
      <c r="E11" s="10"/>
      <c r="F11" s="10"/>
      <c r="G11" s="15"/>
      <c r="H11" s="26" t="str">
        <f t="shared" ca="1" si="4"/>
        <v/>
      </c>
      <c r="I11" s="26" t="str">
        <f t="shared" ca="1" si="4"/>
        <v/>
      </c>
      <c r="J11" s="26" t="str">
        <f t="shared" ca="1" si="4"/>
        <v/>
      </c>
      <c r="K11" s="26" t="str">
        <f t="shared" ca="1" si="4"/>
        <v/>
      </c>
      <c r="L11" s="26" t="str">
        <f t="shared" ca="1" si="4"/>
        <v/>
      </c>
      <c r="M11" s="26" t="str">
        <f t="shared" ca="1" si="4"/>
        <v/>
      </c>
      <c r="N11" s="26" t="str">
        <f t="shared" ca="1" si="4"/>
        <v/>
      </c>
      <c r="O11" s="26" t="str">
        <f t="shared" ca="1" si="4"/>
        <v/>
      </c>
      <c r="P11" s="26" t="str">
        <f t="shared" ca="1" si="4"/>
        <v/>
      </c>
      <c r="Q11" s="26" t="str">
        <f t="shared" ca="1" si="4"/>
        <v/>
      </c>
      <c r="R11" s="26" t="str">
        <f t="shared" ca="1" si="5"/>
        <v/>
      </c>
      <c r="S11" s="26" t="str">
        <f t="shared" ca="1" si="5"/>
        <v/>
      </c>
      <c r="T11" s="26" t="str">
        <f t="shared" ca="1" si="5"/>
        <v/>
      </c>
      <c r="U11" s="26" t="str">
        <f t="shared" ca="1" si="5"/>
        <v/>
      </c>
      <c r="V11" s="26" t="str">
        <f t="shared" ca="1" si="5"/>
        <v/>
      </c>
      <c r="W11" s="26" t="str">
        <f t="shared" ca="1" si="5"/>
        <v/>
      </c>
      <c r="X11" s="26" t="str">
        <f t="shared" ca="1" si="5"/>
        <v/>
      </c>
      <c r="Y11" s="26" t="str">
        <f t="shared" ca="1" si="5"/>
        <v/>
      </c>
      <c r="Z11" s="26" t="str">
        <f t="shared" ca="1" si="5"/>
        <v/>
      </c>
      <c r="AA11" s="26" t="str">
        <f t="shared" ca="1" si="5"/>
        <v/>
      </c>
      <c r="AB11" s="26" t="str">
        <f t="shared" ca="1" si="6"/>
        <v/>
      </c>
      <c r="AC11" s="26" t="str">
        <f t="shared" ca="1" si="6"/>
        <v/>
      </c>
      <c r="AD11" s="26" t="str">
        <f t="shared" ca="1" si="6"/>
        <v/>
      </c>
      <c r="AE11" s="26" t="str">
        <f t="shared" ca="1" si="6"/>
        <v/>
      </c>
      <c r="AF11" s="26" t="str">
        <f t="shared" ca="1" si="6"/>
        <v/>
      </c>
      <c r="AG11" s="26" t="str">
        <f t="shared" ca="1" si="6"/>
        <v/>
      </c>
      <c r="AH11" s="26" t="str">
        <f t="shared" ca="1" si="6"/>
        <v/>
      </c>
      <c r="AI11" s="26" t="str">
        <f t="shared" ca="1" si="6"/>
        <v/>
      </c>
      <c r="AJ11" s="26" t="str">
        <f t="shared" ca="1" si="6"/>
        <v/>
      </c>
      <c r="AK11" s="26" t="str">
        <f t="shared" ca="1" si="6"/>
        <v/>
      </c>
      <c r="AL11" s="26" t="str">
        <f t="shared" ca="1" si="7"/>
        <v/>
      </c>
      <c r="AM11" s="26" t="str">
        <f t="shared" ca="1" si="7"/>
        <v/>
      </c>
      <c r="AN11" s="26" t="str">
        <f t="shared" ca="1" si="7"/>
        <v/>
      </c>
      <c r="AO11" s="26" t="str">
        <f t="shared" ca="1" si="7"/>
        <v/>
      </c>
      <c r="AP11" s="26" t="str">
        <f t="shared" ca="1" si="7"/>
        <v/>
      </c>
      <c r="AQ11" s="26" t="str">
        <f t="shared" ca="1" si="7"/>
        <v/>
      </c>
      <c r="AR11" s="26" t="str">
        <f t="shared" ca="1" si="7"/>
        <v/>
      </c>
      <c r="AS11" s="26" t="str">
        <f t="shared" ca="1" si="7"/>
        <v/>
      </c>
      <c r="AT11" s="26" t="str">
        <f t="shared" ca="1" si="7"/>
        <v/>
      </c>
      <c r="AU11" s="26" t="str">
        <f t="shared" ca="1" si="7"/>
        <v/>
      </c>
      <c r="AV11" s="26" t="str">
        <f t="shared" ca="1" si="8"/>
        <v/>
      </c>
      <c r="AW11" s="26" t="str">
        <f t="shared" ca="1" si="8"/>
        <v/>
      </c>
      <c r="AX11" s="26" t="str">
        <f t="shared" ca="1" si="8"/>
        <v/>
      </c>
      <c r="AY11" s="26" t="str">
        <f t="shared" ca="1" si="8"/>
        <v/>
      </c>
      <c r="AZ11" s="26" t="str">
        <f t="shared" ca="1" si="8"/>
        <v/>
      </c>
      <c r="BA11" s="26" t="str">
        <f t="shared" ca="1" si="8"/>
        <v/>
      </c>
      <c r="BB11" s="26" t="str">
        <f t="shared" ca="1" si="8"/>
        <v/>
      </c>
      <c r="BC11" s="26" t="str">
        <f t="shared" ca="1" si="8"/>
        <v/>
      </c>
      <c r="BD11" s="26" t="str">
        <f t="shared" ca="1" si="8"/>
        <v/>
      </c>
      <c r="BE11" s="26" t="str">
        <f t="shared" ca="1" si="8"/>
        <v/>
      </c>
      <c r="BF11" s="26" t="str">
        <f t="shared" ca="1" si="9"/>
        <v/>
      </c>
      <c r="BG11" s="26" t="str">
        <f t="shared" ca="1" si="9"/>
        <v/>
      </c>
      <c r="BH11" s="26" t="str">
        <f t="shared" ca="1" si="9"/>
        <v/>
      </c>
      <c r="BI11" s="26" t="str">
        <f t="shared" ca="1" si="9"/>
        <v/>
      </c>
      <c r="BJ11" s="26" t="str">
        <f t="shared" ca="1" si="9"/>
        <v/>
      </c>
      <c r="BK11" s="26" t="str">
        <f t="shared" ca="1" si="9"/>
        <v/>
      </c>
    </row>
    <row r="12" spans="1:63" s="1" customFormat="1" ht="30" customHeight="1" x14ac:dyDescent="0.25">
      <c r="A12" s="6"/>
      <c r="B12" s="38" t="s">
        <v>27</v>
      </c>
      <c r="C12" s="22" t="s">
        <v>13</v>
      </c>
      <c r="D12" s="19"/>
      <c r="E12" s="20">
        <f>DATE(2020,3,1)</f>
        <v>43891</v>
      </c>
      <c r="F12" s="21">
        <v>9</v>
      </c>
      <c r="G12" s="15"/>
      <c r="H12" s="26" t="str">
        <f t="shared" ca="1" si="4"/>
        <v/>
      </c>
      <c r="I12" s="26" t="str">
        <f t="shared" ca="1" si="4"/>
        <v/>
      </c>
      <c r="J12" s="26" t="str">
        <f t="shared" ca="1" si="4"/>
        <v/>
      </c>
      <c r="K12" s="26" t="str">
        <f t="shared" ca="1" si="4"/>
        <v/>
      </c>
      <c r="L12" s="26" t="str">
        <f t="shared" ca="1" si="4"/>
        <v/>
      </c>
      <c r="M12" s="26" t="str">
        <f t="shared" ca="1" si="4"/>
        <v/>
      </c>
      <c r="N12" s="26" t="str">
        <f t="shared" ca="1" si="4"/>
        <v/>
      </c>
      <c r="O12" s="26" t="str">
        <f t="shared" ca="1" si="4"/>
        <v/>
      </c>
      <c r="P12" s="26" t="str">
        <f t="shared" ca="1" si="4"/>
        <v/>
      </c>
      <c r="Q12" s="26" t="str">
        <f t="shared" ca="1" si="4"/>
        <v/>
      </c>
      <c r="R12" s="26" t="str">
        <f t="shared" ca="1" si="5"/>
        <v/>
      </c>
      <c r="S12" s="26" t="str">
        <f t="shared" ca="1" si="5"/>
        <v/>
      </c>
      <c r="T12" s="26" t="str">
        <f t="shared" ca="1" si="5"/>
        <v/>
      </c>
      <c r="U12" s="26" t="str">
        <f t="shared" ca="1" si="5"/>
        <v/>
      </c>
      <c r="V12" s="26" t="str">
        <f t="shared" ca="1" si="5"/>
        <v/>
      </c>
      <c r="W12" s="26" t="str">
        <f t="shared" ca="1" si="5"/>
        <v/>
      </c>
      <c r="X12" s="26" t="str">
        <f t="shared" ca="1" si="5"/>
        <v/>
      </c>
      <c r="Y12" s="26" t="str">
        <f t="shared" ca="1" si="5"/>
        <v/>
      </c>
      <c r="Z12" s="26" t="str">
        <f t="shared" ca="1" si="5"/>
        <v/>
      </c>
      <c r="AA12" s="26" t="str">
        <f t="shared" ca="1" si="5"/>
        <v/>
      </c>
      <c r="AB12" s="26" t="str">
        <f t="shared" ca="1" si="6"/>
        <v/>
      </c>
      <c r="AC12" s="26" t="str">
        <f t="shared" ca="1" si="6"/>
        <v/>
      </c>
      <c r="AD12" s="26" t="str">
        <f t="shared" ca="1" si="6"/>
        <v/>
      </c>
      <c r="AE12" s="26" t="str">
        <f t="shared" ca="1" si="6"/>
        <v/>
      </c>
      <c r="AF12" s="26" t="str">
        <f t="shared" ca="1" si="6"/>
        <v/>
      </c>
      <c r="AG12" s="26" t="str">
        <f t="shared" ca="1" si="6"/>
        <v/>
      </c>
      <c r="AH12" s="26" t="str">
        <f t="shared" ca="1" si="6"/>
        <v/>
      </c>
      <c r="AI12" s="26" t="str">
        <f t="shared" ca="1" si="6"/>
        <v/>
      </c>
      <c r="AJ12" s="26" t="str">
        <f t="shared" ca="1" si="6"/>
        <v/>
      </c>
      <c r="AK12" s="26" t="str">
        <f t="shared" ca="1" si="6"/>
        <v/>
      </c>
      <c r="AL12" s="26" t="str">
        <f t="shared" ca="1" si="7"/>
        <v/>
      </c>
      <c r="AM12" s="26" t="str">
        <f t="shared" ca="1" si="7"/>
        <v/>
      </c>
      <c r="AN12" s="26" t="str">
        <f t="shared" ca="1" si="7"/>
        <v/>
      </c>
      <c r="AO12" s="26" t="str">
        <f t="shared" ca="1" si="7"/>
        <v/>
      </c>
      <c r="AP12" s="26" t="str">
        <f t="shared" ca="1" si="7"/>
        <v/>
      </c>
      <c r="AQ12" s="26" t="str">
        <f t="shared" ca="1" si="7"/>
        <v/>
      </c>
      <c r="AR12" s="26" t="str">
        <f t="shared" ca="1" si="7"/>
        <v/>
      </c>
      <c r="AS12" s="26" t="str">
        <f t="shared" ca="1" si="7"/>
        <v/>
      </c>
      <c r="AT12" s="26" t="str">
        <f t="shared" ca="1" si="7"/>
        <v/>
      </c>
      <c r="AU12" s="26" t="str">
        <f t="shared" ca="1" si="7"/>
        <v/>
      </c>
      <c r="AV12" s="26" t="str">
        <f t="shared" ca="1" si="8"/>
        <v/>
      </c>
      <c r="AW12" s="26" t="str">
        <f t="shared" ca="1" si="8"/>
        <v/>
      </c>
      <c r="AX12" s="26" t="str">
        <f t="shared" ca="1" si="8"/>
        <v/>
      </c>
      <c r="AY12" s="26" t="str">
        <f t="shared" ca="1" si="8"/>
        <v/>
      </c>
      <c r="AZ12" s="26" t="str">
        <f t="shared" ca="1" si="8"/>
        <v/>
      </c>
      <c r="BA12" s="26" t="str">
        <f t="shared" ca="1" si="8"/>
        <v/>
      </c>
      <c r="BB12" s="26" t="str">
        <f t="shared" ca="1" si="8"/>
        <v/>
      </c>
      <c r="BC12" s="26" t="str">
        <f t="shared" ca="1" si="8"/>
        <v/>
      </c>
      <c r="BD12" s="26" t="str">
        <f t="shared" ca="1" si="8"/>
        <v/>
      </c>
      <c r="BE12" s="26" t="str">
        <f t="shared" ca="1" si="8"/>
        <v/>
      </c>
      <c r="BF12" s="26" t="str">
        <f t="shared" ca="1" si="9"/>
        <v/>
      </c>
      <c r="BG12" s="26" t="str">
        <f t="shared" ca="1" si="9"/>
        <v/>
      </c>
      <c r="BH12" s="26" t="str">
        <f t="shared" ca="1" si="9"/>
        <v/>
      </c>
      <c r="BI12" s="26" t="str">
        <f t="shared" ca="1" si="9"/>
        <v/>
      </c>
      <c r="BJ12" s="26" t="str">
        <f t="shared" ca="1" si="9"/>
        <v/>
      </c>
      <c r="BK12" s="26" t="str">
        <f t="shared" ca="1" si="9"/>
        <v/>
      </c>
    </row>
    <row r="13" spans="1:63" s="1" customFormat="1" ht="30" customHeight="1" x14ac:dyDescent="0.25">
      <c r="A13" s="5"/>
      <c r="B13" s="38" t="s">
        <v>30</v>
      </c>
      <c r="C13" s="22" t="s">
        <v>13</v>
      </c>
      <c r="D13" s="19"/>
      <c r="E13" s="20">
        <f>DATE(2020,3,1)</f>
        <v>43891</v>
      </c>
      <c r="F13" s="21">
        <v>90</v>
      </c>
      <c r="G13" s="15"/>
      <c r="H13" s="26" t="str">
        <f t="shared" ca="1" si="4"/>
        <v/>
      </c>
      <c r="I13" s="26" t="str">
        <f t="shared" ca="1" si="4"/>
        <v/>
      </c>
      <c r="J13" s="26" t="str">
        <f t="shared" ca="1" si="4"/>
        <v/>
      </c>
      <c r="K13" s="26" t="str">
        <f t="shared" ca="1" si="4"/>
        <v/>
      </c>
      <c r="L13" s="26" t="str">
        <f t="shared" ca="1" si="4"/>
        <v/>
      </c>
      <c r="M13" s="26" t="str">
        <f t="shared" ca="1" si="4"/>
        <v/>
      </c>
      <c r="N13" s="26" t="str">
        <f t="shared" ca="1" si="4"/>
        <v/>
      </c>
      <c r="O13" s="26" t="str">
        <f t="shared" ca="1" si="4"/>
        <v/>
      </c>
      <c r="P13" s="26" t="str">
        <f t="shared" ca="1" si="4"/>
        <v/>
      </c>
      <c r="Q13" s="26" t="str">
        <f t="shared" ca="1" si="4"/>
        <v/>
      </c>
      <c r="R13" s="26" t="str">
        <f t="shared" ca="1" si="5"/>
        <v/>
      </c>
      <c r="S13" s="26" t="str">
        <f t="shared" ca="1" si="5"/>
        <v/>
      </c>
      <c r="T13" s="26" t="str">
        <f t="shared" ca="1" si="5"/>
        <v/>
      </c>
      <c r="U13" s="26" t="str">
        <f t="shared" ca="1" si="5"/>
        <v/>
      </c>
      <c r="V13" s="26" t="str">
        <f t="shared" ca="1" si="5"/>
        <v/>
      </c>
      <c r="W13" s="26" t="str">
        <f t="shared" ca="1" si="5"/>
        <v/>
      </c>
      <c r="X13" s="26" t="str">
        <f t="shared" ca="1" si="5"/>
        <v/>
      </c>
      <c r="Y13" s="26" t="str">
        <f t="shared" ca="1" si="5"/>
        <v/>
      </c>
      <c r="Z13" s="26" t="str">
        <f t="shared" ca="1" si="5"/>
        <v/>
      </c>
      <c r="AA13" s="26" t="str">
        <f t="shared" ca="1" si="5"/>
        <v/>
      </c>
      <c r="AB13" s="26" t="str">
        <f t="shared" ca="1" si="6"/>
        <v/>
      </c>
      <c r="AC13" s="26" t="str">
        <f t="shared" ca="1" si="6"/>
        <v/>
      </c>
      <c r="AD13" s="26" t="str">
        <f t="shared" ca="1" si="6"/>
        <v/>
      </c>
      <c r="AE13" s="26" t="str">
        <f t="shared" ca="1" si="6"/>
        <v/>
      </c>
      <c r="AF13" s="26" t="str">
        <f t="shared" ca="1" si="6"/>
        <v/>
      </c>
      <c r="AG13" s="26" t="str">
        <f t="shared" ca="1" si="6"/>
        <v/>
      </c>
      <c r="AH13" s="26" t="str">
        <f t="shared" ca="1" si="6"/>
        <v/>
      </c>
      <c r="AI13" s="26" t="str">
        <f t="shared" ca="1" si="6"/>
        <v/>
      </c>
      <c r="AJ13" s="26" t="str">
        <f t="shared" ca="1" si="6"/>
        <v/>
      </c>
      <c r="AK13" s="26" t="str">
        <f t="shared" ca="1" si="6"/>
        <v/>
      </c>
      <c r="AL13" s="26" t="str">
        <f t="shared" ca="1" si="7"/>
        <v/>
      </c>
      <c r="AM13" s="26" t="str">
        <f t="shared" ca="1" si="7"/>
        <v/>
      </c>
      <c r="AN13" s="26" t="str">
        <f t="shared" ca="1" si="7"/>
        <v/>
      </c>
      <c r="AO13" s="26" t="str">
        <f t="shared" ca="1" si="7"/>
        <v/>
      </c>
      <c r="AP13" s="26" t="str">
        <f t="shared" ca="1" si="7"/>
        <v/>
      </c>
      <c r="AQ13" s="26" t="str">
        <f t="shared" ca="1" si="7"/>
        <v/>
      </c>
      <c r="AR13" s="26" t="str">
        <f t="shared" ca="1" si="7"/>
        <v/>
      </c>
      <c r="AS13" s="26" t="str">
        <f t="shared" ca="1" si="7"/>
        <v/>
      </c>
      <c r="AT13" s="26" t="str">
        <f t="shared" ca="1" si="7"/>
        <v/>
      </c>
      <c r="AU13" s="26" t="str">
        <f t="shared" ca="1" si="7"/>
        <v/>
      </c>
      <c r="AV13" s="26" t="str">
        <f t="shared" ca="1" si="8"/>
        <v/>
      </c>
      <c r="AW13" s="26" t="str">
        <f t="shared" ca="1" si="8"/>
        <v/>
      </c>
      <c r="AX13" s="26" t="str">
        <f t="shared" ca="1" si="8"/>
        <v/>
      </c>
      <c r="AY13" s="26" t="str">
        <f t="shared" ca="1" si="8"/>
        <v/>
      </c>
      <c r="AZ13" s="26" t="str">
        <f t="shared" ca="1" si="8"/>
        <v/>
      </c>
      <c r="BA13" s="26" t="str">
        <f t="shared" ca="1" si="8"/>
        <v/>
      </c>
      <c r="BB13" s="26" t="str">
        <f t="shared" ca="1" si="8"/>
        <v/>
      </c>
      <c r="BC13" s="26" t="str">
        <f t="shared" ca="1" si="8"/>
        <v/>
      </c>
      <c r="BD13" s="26" t="str">
        <f t="shared" ca="1" si="8"/>
        <v/>
      </c>
      <c r="BE13" s="26" t="str">
        <f t="shared" ca="1" si="8"/>
        <v/>
      </c>
      <c r="BF13" s="26" t="str">
        <f t="shared" ca="1" si="9"/>
        <v/>
      </c>
      <c r="BG13" s="26" t="str">
        <f t="shared" ca="1" si="9"/>
        <v/>
      </c>
      <c r="BH13" s="26" t="str">
        <f t="shared" ca="1" si="9"/>
        <v/>
      </c>
      <c r="BI13" s="26" t="str">
        <f t="shared" ca="1" si="9"/>
        <v/>
      </c>
      <c r="BJ13" s="26" t="str">
        <f t="shared" ca="1" si="9"/>
        <v/>
      </c>
      <c r="BK13" s="26" t="str">
        <f t="shared" ca="1" si="9"/>
        <v/>
      </c>
    </row>
    <row r="14" spans="1:63" s="1" customFormat="1" ht="30" customHeight="1" x14ac:dyDescent="0.25">
      <c r="A14" s="5"/>
      <c r="B14" s="38" t="s">
        <v>31</v>
      </c>
      <c r="C14" s="22" t="s">
        <v>13</v>
      </c>
      <c r="D14" s="19"/>
      <c r="E14" s="20">
        <f>DATE(2020,3,1)</f>
        <v>43891</v>
      </c>
      <c r="F14" s="21">
        <v>90</v>
      </c>
      <c r="G14" s="15"/>
      <c r="H14" s="26" t="str">
        <f t="shared" ca="1" si="4"/>
        <v/>
      </c>
      <c r="I14" s="26" t="str">
        <f t="shared" ca="1" si="4"/>
        <v/>
      </c>
      <c r="J14" s="26" t="str">
        <f t="shared" ca="1" si="4"/>
        <v/>
      </c>
      <c r="K14" s="26" t="str">
        <f t="shared" ca="1" si="4"/>
        <v/>
      </c>
      <c r="L14" s="26" t="str">
        <f t="shared" ca="1" si="4"/>
        <v/>
      </c>
      <c r="M14" s="26" t="str">
        <f t="shared" ca="1" si="4"/>
        <v/>
      </c>
      <c r="N14" s="26" t="str">
        <f t="shared" ca="1" si="4"/>
        <v/>
      </c>
      <c r="O14" s="26" t="str">
        <f t="shared" ca="1" si="4"/>
        <v/>
      </c>
      <c r="P14" s="26" t="str">
        <f t="shared" ca="1" si="4"/>
        <v/>
      </c>
      <c r="Q14" s="26" t="str">
        <f t="shared" ca="1" si="4"/>
        <v/>
      </c>
      <c r="R14" s="26" t="str">
        <f t="shared" ca="1" si="5"/>
        <v/>
      </c>
      <c r="S14" s="26" t="str">
        <f t="shared" ca="1" si="5"/>
        <v/>
      </c>
      <c r="T14" s="26" t="str">
        <f t="shared" ca="1" si="5"/>
        <v/>
      </c>
      <c r="U14" s="26" t="str">
        <f t="shared" ca="1" si="5"/>
        <v/>
      </c>
      <c r="V14" s="26" t="str">
        <f t="shared" ca="1" si="5"/>
        <v/>
      </c>
      <c r="W14" s="26" t="str">
        <f t="shared" ca="1" si="5"/>
        <v/>
      </c>
      <c r="X14" s="26" t="str">
        <f t="shared" ca="1" si="5"/>
        <v/>
      </c>
      <c r="Y14" s="26" t="str">
        <f t="shared" ca="1" si="5"/>
        <v/>
      </c>
      <c r="Z14" s="26" t="str">
        <f t="shared" ca="1" si="5"/>
        <v/>
      </c>
      <c r="AA14" s="26" t="str">
        <f t="shared" ca="1" si="5"/>
        <v/>
      </c>
      <c r="AB14" s="26" t="str">
        <f t="shared" ca="1" si="6"/>
        <v/>
      </c>
      <c r="AC14" s="26" t="str">
        <f t="shared" ca="1" si="6"/>
        <v/>
      </c>
      <c r="AD14" s="26" t="str">
        <f t="shared" ca="1" si="6"/>
        <v/>
      </c>
      <c r="AE14" s="26" t="str">
        <f t="shared" ca="1" si="6"/>
        <v/>
      </c>
      <c r="AF14" s="26" t="str">
        <f t="shared" ca="1" si="6"/>
        <v/>
      </c>
      <c r="AG14" s="26" t="str">
        <f t="shared" ca="1" si="6"/>
        <v/>
      </c>
      <c r="AH14" s="26" t="str">
        <f t="shared" ca="1" si="6"/>
        <v/>
      </c>
      <c r="AI14" s="26" t="str">
        <f t="shared" ca="1" si="6"/>
        <v/>
      </c>
      <c r="AJ14" s="26" t="str">
        <f t="shared" ca="1" si="6"/>
        <v/>
      </c>
      <c r="AK14" s="26" t="str">
        <f t="shared" ca="1" si="6"/>
        <v/>
      </c>
      <c r="AL14" s="26" t="str">
        <f t="shared" ca="1" si="7"/>
        <v/>
      </c>
      <c r="AM14" s="26" t="str">
        <f t="shared" ca="1" si="7"/>
        <v/>
      </c>
      <c r="AN14" s="26" t="str">
        <f t="shared" ca="1" si="7"/>
        <v/>
      </c>
      <c r="AO14" s="26" t="str">
        <f t="shared" ca="1" si="7"/>
        <v/>
      </c>
      <c r="AP14" s="26" t="str">
        <f t="shared" ca="1" si="7"/>
        <v/>
      </c>
      <c r="AQ14" s="26" t="str">
        <f t="shared" ca="1" si="7"/>
        <v/>
      </c>
      <c r="AR14" s="26" t="str">
        <f t="shared" ca="1" si="7"/>
        <v/>
      </c>
      <c r="AS14" s="26" t="str">
        <f t="shared" ca="1" si="7"/>
        <v/>
      </c>
      <c r="AT14" s="26" t="str">
        <f t="shared" ca="1" si="7"/>
        <v/>
      </c>
      <c r="AU14" s="26" t="str">
        <f t="shared" ca="1" si="7"/>
        <v/>
      </c>
      <c r="AV14" s="26" t="str">
        <f t="shared" ca="1" si="8"/>
        <v/>
      </c>
      <c r="AW14" s="26" t="str">
        <f t="shared" ca="1" si="8"/>
        <v/>
      </c>
      <c r="AX14" s="26" t="str">
        <f t="shared" ca="1" si="8"/>
        <v/>
      </c>
      <c r="AY14" s="26" t="str">
        <f t="shared" ca="1" si="8"/>
        <v/>
      </c>
      <c r="AZ14" s="26" t="str">
        <f t="shared" ca="1" si="8"/>
        <v/>
      </c>
      <c r="BA14" s="26" t="str">
        <f t="shared" ca="1" si="8"/>
        <v/>
      </c>
      <c r="BB14" s="26" t="str">
        <f t="shared" ca="1" si="8"/>
        <v/>
      </c>
      <c r="BC14" s="26" t="str">
        <f t="shared" ca="1" si="8"/>
        <v/>
      </c>
      <c r="BD14" s="26" t="str">
        <f t="shared" ca="1" si="8"/>
        <v/>
      </c>
      <c r="BE14" s="26" t="str">
        <f t="shared" ca="1" si="8"/>
        <v/>
      </c>
      <c r="BF14" s="26" t="str">
        <f t="shared" ca="1" si="9"/>
        <v/>
      </c>
      <c r="BG14" s="26" t="str">
        <f t="shared" ca="1" si="9"/>
        <v/>
      </c>
      <c r="BH14" s="26" t="str">
        <f t="shared" ca="1" si="9"/>
        <v/>
      </c>
      <c r="BI14" s="26" t="str">
        <f t="shared" ca="1" si="9"/>
        <v/>
      </c>
      <c r="BJ14" s="26" t="str">
        <f t="shared" ca="1" si="9"/>
        <v/>
      </c>
      <c r="BK14" s="26" t="str">
        <f t="shared" ca="1" si="9"/>
        <v/>
      </c>
    </row>
    <row r="15" spans="1:63" s="1" customFormat="1" ht="30" customHeight="1" x14ac:dyDescent="0.25">
      <c r="A15" s="5"/>
      <c r="B15" s="39" t="s">
        <v>39</v>
      </c>
      <c r="C15" s="22"/>
      <c r="D15" s="10"/>
      <c r="E15" s="10"/>
      <c r="F15" s="10"/>
      <c r="G15" s="15"/>
      <c r="H15" s="26" t="str">
        <f t="shared" ca="1" si="4"/>
        <v/>
      </c>
      <c r="I15" s="26" t="str">
        <f t="shared" ca="1" si="4"/>
        <v/>
      </c>
      <c r="J15" s="26" t="str">
        <f t="shared" ca="1" si="4"/>
        <v/>
      </c>
      <c r="K15" s="26" t="str">
        <f t="shared" ca="1" si="4"/>
        <v/>
      </c>
      <c r="L15" s="26" t="str">
        <f t="shared" ca="1" si="4"/>
        <v/>
      </c>
      <c r="M15" s="26" t="str">
        <f t="shared" ca="1" si="4"/>
        <v/>
      </c>
      <c r="N15" s="26" t="str">
        <f t="shared" ca="1" si="4"/>
        <v/>
      </c>
      <c r="O15" s="26" t="str">
        <f t="shared" ca="1" si="4"/>
        <v/>
      </c>
      <c r="P15" s="26" t="str">
        <f t="shared" ca="1" si="4"/>
        <v/>
      </c>
      <c r="Q15" s="26" t="str">
        <f t="shared" ca="1" si="4"/>
        <v/>
      </c>
      <c r="R15" s="26" t="str">
        <f t="shared" ca="1" si="5"/>
        <v/>
      </c>
      <c r="S15" s="26" t="str">
        <f t="shared" ca="1" si="5"/>
        <v/>
      </c>
      <c r="T15" s="26" t="str">
        <f t="shared" ca="1" si="5"/>
        <v/>
      </c>
      <c r="U15" s="26" t="str">
        <f t="shared" ca="1" si="5"/>
        <v/>
      </c>
      <c r="V15" s="26" t="str">
        <f t="shared" ca="1" si="5"/>
        <v/>
      </c>
      <c r="W15" s="26" t="str">
        <f t="shared" ca="1" si="5"/>
        <v/>
      </c>
      <c r="X15" s="26" t="str">
        <f t="shared" ca="1" si="5"/>
        <v/>
      </c>
      <c r="Y15" s="26" t="str">
        <f t="shared" ca="1" si="5"/>
        <v/>
      </c>
      <c r="Z15" s="26" t="str">
        <f t="shared" ca="1" si="5"/>
        <v/>
      </c>
      <c r="AA15" s="26" t="str">
        <f t="shared" ca="1" si="5"/>
        <v/>
      </c>
      <c r="AB15" s="26" t="str">
        <f t="shared" ca="1" si="6"/>
        <v/>
      </c>
      <c r="AC15" s="26" t="str">
        <f t="shared" ca="1" si="6"/>
        <v/>
      </c>
      <c r="AD15" s="26" t="str">
        <f t="shared" ca="1" si="6"/>
        <v/>
      </c>
      <c r="AE15" s="26" t="str">
        <f t="shared" ca="1" si="6"/>
        <v/>
      </c>
      <c r="AF15" s="26" t="str">
        <f t="shared" ca="1" si="6"/>
        <v/>
      </c>
      <c r="AG15" s="26" t="str">
        <f t="shared" ca="1" si="6"/>
        <v/>
      </c>
      <c r="AH15" s="26" t="str">
        <f t="shared" ca="1" si="6"/>
        <v/>
      </c>
      <c r="AI15" s="26" t="str">
        <f t="shared" ca="1" si="6"/>
        <v/>
      </c>
      <c r="AJ15" s="26" t="str">
        <f t="shared" ca="1" si="6"/>
        <v/>
      </c>
      <c r="AK15" s="26" t="str">
        <f t="shared" ca="1" si="6"/>
        <v/>
      </c>
      <c r="AL15" s="26" t="str">
        <f t="shared" ca="1" si="7"/>
        <v/>
      </c>
      <c r="AM15" s="26" t="str">
        <f t="shared" ca="1" si="7"/>
        <v/>
      </c>
      <c r="AN15" s="26" t="str">
        <f t="shared" ca="1" si="7"/>
        <v/>
      </c>
      <c r="AO15" s="26" t="str">
        <f t="shared" ca="1" si="7"/>
        <v/>
      </c>
      <c r="AP15" s="26" t="str">
        <f t="shared" ca="1" si="7"/>
        <v/>
      </c>
      <c r="AQ15" s="26" t="str">
        <f t="shared" ca="1" si="7"/>
        <v/>
      </c>
      <c r="AR15" s="26" t="str">
        <f t="shared" ca="1" si="7"/>
        <v/>
      </c>
      <c r="AS15" s="26" t="str">
        <f t="shared" ca="1" si="7"/>
        <v/>
      </c>
      <c r="AT15" s="26" t="str">
        <f t="shared" ca="1" si="7"/>
        <v/>
      </c>
      <c r="AU15" s="26" t="str">
        <f t="shared" ca="1" si="7"/>
        <v/>
      </c>
      <c r="AV15" s="26" t="str">
        <f t="shared" ca="1" si="8"/>
        <v/>
      </c>
      <c r="AW15" s="26" t="str">
        <f t="shared" ca="1" si="8"/>
        <v/>
      </c>
      <c r="AX15" s="26" t="str">
        <f t="shared" ca="1" si="8"/>
        <v/>
      </c>
      <c r="AY15" s="26" t="str">
        <f t="shared" ca="1" si="8"/>
        <v/>
      </c>
      <c r="AZ15" s="26" t="str">
        <f t="shared" ca="1" si="8"/>
        <v/>
      </c>
      <c r="BA15" s="26" t="str">
        <f t="shared" ca="1" si="8"/>
        <v/>
      </c>
      <c r="BB15" s="26" t="str">
        <f t="shared" ca="1" si="8"/>
        <v/>
      </c>
      <c r="BC15" s="26" t="str">
        <f t="shared" ca="1" si="8"/>
        <v/>
      </c>
      <c r="BD15" s="26" t="str">
        <f t="shared" ca="1" si="8"/>
        <v/>
      </c>
      <c r="BE15" s="26" t="str">
        <f t="shared" ca="1" si="8"/>
        <v/>
      </c>
      <c r="BF15" s="26" t="str">
        <f t="shared" ca="1" si="9"/>
        <v/>
      </c>
      <c r="BG15" s="26" t="str">
        <f t="shared" ca="1" si="9"/>
        <v/>
      </c>
      <c r="BH15" s="26" t="str">
        <f t="shared" ca="1" si="9"/>
        <v/>
      </c>
      <c r="BI15" s="26" t="str">
        <f t="shared" ca="1" si="9"/>
        <v/>
      </c>
      <c r="BJ15" s="26" t="str">
        <f t="shared" ca="1" si="9"/>
        <v/>
      </c>
      <c r="BK15" s="26" t="str">
        <f t="shared" ca="1" si="9"/>
        <v/>
      </c>
    </row>
    <row r="16" spans="1:63" s="1" customFormat="1" ht="30" customHeight="1" x14ac:dyDescent="0.25">
      <c r="A16" s="5"/>
      <c r="B16" s="38" t="s">
        <v>40</v>
      </c>
      <c r="C16" s="22" t="s">
        <v>13</v>
      </c>
      <c r="D16" s="19"/>
      <c r="E16" s="20">
        <f>DATE(2020,5,1)</f>
        <v>43952</v>
      </c>
      <c r="F16" s="21">
        <v>20</v>
      </c>
      <c r="G16" s="15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</row>
    <row r="17" spans="1:63" s="1" customFormat="1" ht="30" customHeight="1" x14ac:dyDescent="0.25">
      <c r="A17" s="5"/>
      <c r="B17" s="38" t="s">
        <v>32</v>
      </c>
      <c r="C17" s="22" t="s">
        <v>13</v>
      </c>
      <c r="D17" s="19"/>
      <c r="E17" s="20">
        <f>DATE(2020,5,1)</f>
        <v>43952</v>
      </c>
      <c r="F17" s="21">
        <v>40</v>
      </c>
      <c r="G17" s="15"/>
      <c r="H17" s="26" t="str">
        <f t="shared" ca="1" si="4"/>
        <v/>
      </c>
      <c r="I17" s="26" t="str">
        <f t="shared" ca="1" si="4"/>
        <v/>
      </c>
      <c r="J17" s="26" t="str">
        <f t="shared" ca="1" si="4"/>
        <v/>
      </c>
      <c r="K17" s="26" t="str">
        <f t="shared" ca="1" si="4"/>
        <v/>
      </c>
      <c r="L17" s="26" t="str">
        <f t="shared" ca="1" si="4"/>
        <v/>
      </c>
      <c r="M17" s="26" t="str">
        <f t="shared" ca="1" si="4"/>
        <v/>
      </c>
      <c r="N17" s="26" t="str">
        <f t="shared" ca="1" si="4"/>
        <v/>
      </c>
      <c r="O17" s="26" t="str">
        <f t="shared" ca="1" si="4"/>
        <v/>
      </c>
      <c r="P17" s="26" t="str">
        <f t="shared" ca="1" si="4"/>
        <v/>
      </c>
      <c r="Q17" s="26" t="str">
        <f t="shared" ca="1" si="4"/>
        <v/>
      </c>
      <c r="R17" s="26" t="str">
        <f t="shared" ca="1" si="5"/>
        <v/>
      </c>
      <c r="S17" s="26" t="str">
        <f t="shared" ca="1" si="5"/>
        <v/>
      </c>
      <c r="T17" s="26" t="str">
        <f t="shared" ca="1" si="5"/>
        <v/>
      </c>
      <c r="U17" s="26" t="str">
        <f t="shared" ca="1" si="5"/>
        <v/>
      </c>
      <c r="V17" s="26" t="str">
        <f t="shared" ca="1" si="5"/>
        <v/>
      </c>
      <c r="W17" s="26" t="str">
        <f t="shared" ca="1" si="5"/>
        <v/>
      </c>
      <c r="X17" s="26" t="str">
        <f t="shared" ca="1" si="5"/>
        <v/>
      </c>
      <c r="Y17" s="26" t="str">
        <f t="shared" ca="1" si="5"/>
        <v/>
      </c>
      <c r="Z17" s="26" t="str">
        <f t="shared" ca="1" si="5"/>
        <v/>
      </c>
      <c r="AA17" s="26" t="str">
        <f t="shared" ca="1" si="5"/>
        <v/>
      </c>
      <c r="AB17" s="26" t="str">
        <f t="shared" ca="1" si="6"/>
        <v/>
      </c>
      <c r="AC17" s="26" t="str">
        <f t="shared" ca="1" si="6"/>
        <v/>
      </c>
      <c r="AD17" s="26" t="str">
        <f t="shared" ca="1" si="6"/>
        <v/>
      </c>
      <c r="AE17" s="26" t="str">
        <f t="shared" ca="1" si="6"/>
        <v/>
      </c>
      <c r="AF17" s="26" t="str">
        <f t="shared" ca="1" si="6"/>
        <v/>
      </c>
      <c r="AG17" s="26" t="str">
        <f t="shared" ca="1" si="6"/>
        <v/>
      </c>
      <c r="AH17" s="26" t="str">
        <f t="shared" ca="1" si="6"/>
        <v/>
      </c>
      <c r="AI17" s="26" t="str">
        <f t="shared" ca="1" si="6"/>
        <v/>
      </c>
      <c r="AJ17" s="26" t="str">
        <f t="shared" ca="1" si="6"/>
        <v/>
      </c>
      <c r="AK17" s="26" t="str">
        <f t="shared" ca="1" si="6"/>
        <v/>
      </c>
      <c r="AL17" s="26" t="str">
        <f t="shared" ca="1" si="7"/>
        <v/>
      </c>
      <c r="AM17" s="26" t="str">
        <f t="shared" ca="1" si="7"/>
        <v/>
      </c>
      <c r="AN17" s="26" t="str">
        <f t="shared" ca="1" si="7"/>
        <v/>
      </c>
      <c r="AO17" s="26" t="str">
        <f t="shared" ca="1" si="7"/>
        <v/>
      </c>
      <c r="AP17" s="26" t="str">
        <f t="shared" ca="1" si="7"/>
        <v/>
      </c>
      <c r="AQ17" s="26" t="str">
        <f t="shared" ca="1" si="7"/>
        <v/>
      </c>
      <c r="AR17" s="26" t="str">
        <f t="shared" ca="1" si="7"/>
        <v/>
      </c>
      <c r="AS17" s="26" t="str">
        <f t="shared" ca="1" si="7"/>
        <v/>
      </c>
      <c r="AT17" s="26" t="str">
        <f t="shared" ca="1" si="7"/>
        <v/>
      </c>
      <c r="AU17" s="26" t="str">
        <f t="shared" ca="1" si="7"/>
        <v/>
      </c>
      <c r="AV17" s="26" t="str">
        <f t="shared" ca="1" si="8"/>
        <v/>
      </c>
      <c r="AW17" s="26" t="str">
        <f t="shared" ca="1" si="8"/>
        <v/>
      </c>
      <c r="AX17" s="26" t="str">
        <f t="shared" ca="1" si="8"/>
        <v/>
      </c>
      <c r="AY17" s="26" t="str">
        <f t="shared" ca="1" si="8"/>
        <v/>
      </c>
      <c r="AZ17" s="26" t="str">
        <f t="shared" ca="1" si="8"/>
        <v/>
      </c>
      <c r="BA17" s="26" t="str">
        <f t="shared" ca="1" si="8"/>
        <v/>
      </c>
      <c r="BB17" s="26" t="str">
        <f t="shared" ca="1" si="8"/>
        <v/>
      </c>
      <c r="BC17" s="26" t="str">
        <f t="shared" ca="1" si="8"/>
        <v/>
      </c>
      <c r="BD17" s="26" t="str">
        <f t="shared" ca="1" si="8"/>
        <v/>
      </c>
      <c r="BE17" s="26" t="str">
        <f t="shared" ca="1" si="8"/>
        <v/>
      </c>
      <c r="BF17" s="26" t="str">
        <f t="shared" ca="1" si="9"/>
        <v/>
      </c>
      <c r="BG17" s="26" t="str">
        <f t="shared" ca="1" si="9"/>
        <v/>
      </c>
      <c r="BH17" s="26" t="str">
        <f t="shared" ca="1" si="9"/>
        <v/>
      </c>
      <c r="BI17" s="26" t="str">
        <f t="shared" ca="1" si="9"/>
        <v/>
      </c>
      <c r="BJ17" s="26" t="str">
        <f t="shared" ca="1" si="9"/>
        <v/>
      </c>
      <c r="BK17" s="26" t="str">
        <f t="shared" ca="1" si="9"/>
        <v/>
      </c>
    </row>
    <row r="18" spans="1:63" s="1" customFormat="1" ht="30" customHeight="1" x14ac:dyDescent="0.25">
      <c r="A18" s="5"/>
      <c r="B18" s="39" t="s">
        <v>21</v>
      </c>
      <c r="C18" s="22"/>
      <c r="D18" s="10"/>
      <c r="E18" s="10"/>
      <c r="F18" s="10"/>
      <c r="G18" s="15"/>
      <c r="H18" s="26" t="str">
        <f t="shared" ref="H18:Q27" ca="1" si="10">IF(AND($C18="Objetivo",H$5&gt;=$E18,H$5&lt;=$E18+$F18-1),2,IF(AND($C18="Marco",H$5&gt;=$E18,H$5&lt;=$E18+$F18-1),1,""))</f>
        <v/>
      </c>
      <c r="I18" s="26" t="str">
        <f t="shared" ca="1" si="10"/>
        <v/>
      </c>
      <c r="J18" s="26" t="str">
        <f t="shared" ca="1" si="10"/>
        <v/>
      </c>
      <c r="K18" s="26" t="str">
        <f t="shared" ca="1" si="10"/>
        <v/>
      </c>
      <c r="L18" s="26" t="str">
        <f t="shared" ca="1" si="10"/>
        <v/>
      </c>
      <c r="M18" s="26" t="str">
        <f t="shared" ca="1" si="10"/>
        <v/>
      </c>
      <c r="N18" s="26" t="str">
        <f t="shared" ca="1" si="10"/>
        <v/>
      </c>
      <c r="O18" s="26" t="str">
        <f t="shared" ca="1" si="10"/>
        <v/>
      </c>
      <c r="P18" s="26" t="str">
        <f t="shared" ca="1" si="10"/>
        <v/>
      </c>
      <c r="Q18" s="26" t="str">
        <f t="shared" ca="1" si="10"/>
        <v/>
      </c>
      <c r="R18" s="26" t="str">
        <f t="shared" ref="R18:AA27" ca="1" si="11">IF(AND($C18="Objetivo",R$5&gt;=$E18,R$5&lt;=$E18+$F18-1),2,IF(AND($C18="Marco",R$5&gt;=$E18,R$5&lt;=$E18+$F18-1),1,""))</f>
        <v/>
      </c>
      <c r="S18" s="26" t="str">
        <f t="shared" ca="1" si="11"/>
        <v/>
      </c>
      <c r="T18" s="26" t="str">
        <f t="shared" ca="1" si="11"/>
        <v/>
      </c>
      <c r="U18" s="26" t="str">
        <f t="shared" ca="1" si="11"/>
        <v/>
      </c>
      <c r="V18" s="26" t="str">
        <f t="shared" ca="1" si="11"/>
        <v/>
      </c>
      <c r="W18" s="26" t="str">
        <f t="shared" ca="1" si="11"/>
        <v/>
      </c>
      <c r="X18" s="26" t="str">
        <f t="shared" ca="1" si="11"/>
        <v/>
      </c>
      <c r="Y18" s="26" t="str">
        <f t="shared" ca="1" si="11"/>
        <v/>
      </c>
      <c r="Z18" s="26" t="str">
        <f t="shared" ca="1" si="11"/>
        <v/>
      </c>
      <c r="AA18" s="26" t="str">
        <f t="shared" ca="1" si="11"/>
        <v/>
      </c>
      <c r="AB18" s="26" t="str">
        <f t="shared" ref="AB18:AK27" ca="1" si="12">IF(AND($C18="Objetivo",AB$5&gt;=$E18,AB$5&lt;=$E18+$F18-1),2,IF(AND($C18="Marco",AB$5&gt;=$E18,AB$5&lt;=$E18+$F18-1),1,""))</f>
        <v/>
      </c>
      <c r="AC18" s="26" t="str">
        <f t="shared" ca="1" si="12"/>
        <v/>
      </c>
      <c r="AD18" s="26" t="str">
        <f t="shared" ca="1" si="12"/>
        <v/>
      </c>
      <c r="AE18" s="26" t="str">
        <f t="shared" ca="1" si="12"/>
        <v/>
      </c>
      <c r="AF18" s="26" t="str">
        <f t="shared" ca="1" si="12"/>
        <v/>
      </c>
      <c r="AG18" s="26" t="str">
        <f t="shared" ca="1" si="12"/>
        <v/>
      </c>
      <c r="AH18" s="26" t="str">
        <f t="shared" ca="1" si="12"/>
        <v/>
      </c>
      <c r="AI18" s="26" t="str">
        <f t="shared" ca="1" si="12"/>
        <v/>
      </c>
      <c r="AJ18" s="26" t="str">
        <f t="shared" ca="1" si="12"/>
        <v/>
      </c>
      <c r="AK18" s="26" t="str">
        <f t="shared" ca="1" si="12"/>
        <v/>
      </c>
      <c r="AL18" s="26" t="str">
        <f t="shared" ref="AL18:AU27" ca="1" si="13">IF(AND($C18="Objetivo",AL$5&gt;=$E18,AL$5&lt;=$E18+$F18-1),2,IF(AND($C18="Marco",AL$5&gt;=$E18,AL$5&lt;=$E18+$F18-1),1,""))</f>
        <v/>
      </c>
      <c r="AM18" s="26" t="str">
        <f t="shared" ca="1" si="13"/>
        <v/>
      </c>
      <c r="AN18" s="26" t="str">
        <f t="shared" ca="1" si="13"/>
        <v/>
      </c>
      <c r="AO18" s="26" t="str">
        <f t="shared" ca="1" si="13"/>
        <v/>
      </c>
      <c r="AP18" s="26" t="str">
        <f t="shared" ca="1" si="13"/>
        <v/>
      </c>
      <c r="AQ18" s="26" t="str">
        <f t="shared" ca="1" si="13"/>
        <v/>
      </c>
      <c r="AR18" s="26" t="str">
        <f t="shared" ca="1" si="13"/>
        <v/>
      </c>
      <c r="AS18" s="26" t="str">
        <f t="shared" ca="1" si="13"/>
        <v/>
      </c>
      <c r="AT18" s="26" t="str">
        <f t="shared" ca="1" si="13"/>
        <v/>
      </c>
      <c r="AU18" s="26" t="str">
        <f t="shared" ca="1" si="13"/>
        <v/>
      </c>
      <c r="AV18" s="26" t="str">
        <f t="shared" ref="AV18:BE27" ca="1" si="14">IF(AND($C18="Objetivo",AV$5&gt;=$E18,AV$5&lt;=$E18+$F18-1),2,IF(AND($C18="Marco",AV$5&gt;=$E18,AV$5&lt;=$E18+$F18-1),1,""))</f>
        <v/>
      </c>
      <c r="AW18" s="26" t="str">
        <f t="shared" ca="1" si="14"/>
        <v/>
      </c>
      <c r="AX18" s="26" t="str">
        <f t="shared" ca="1" si="14"/>
        <v/>
      </c>
      <c r="AY18" s="26" t="str">
        <f t="shared" ca="1" si="14"/>
        <v/>
      </c>
      <c r="AZ18" s="26" t="str">
        <f t="shared" ca="1" si="14"/>
        <v/>
      </c>
      <c r="BA18" s="26" t="str">
        <f t="shared" ca="1" si="14"/>
        <v/>
      </c>
      <c r="BB18" s="26" t="str">
        <f t="shared" ca="1" si="14"/>
        <v/>
      </c>
      <c r="BC18" s="26" t="str">
        <f t="shared" ca="1" si="14"/>
        <v/>
      </c>
      <c r="BD18" s="26" t="str">
        <f t="shared" ca="1" si="14"/>
        <v/>
      </c>
      <c r="BE18" s="26" t="str">
        <f t="shared" ca="1" si="14"/>
        <v/>
      </c>
      <c r="BF18" s="26" t="str">
        <f t="shared" ref="BF18:BK27" ca="1" si="15">IF(AND($C18="Objetivo",BF$5&gt;=$E18,BF$5&lt;=$E18+$F18-1),2,IF(AND($C18="Marco",BF$5&gt;=$E18,BF$5&lt;=$E18+$F18-1),1,""))</f>
        <v/>
      </c>
      <c r="BG18" s="26" t="str">
        <f t="shared" ca="1" si="15"/>
        <v/>
      </c>
      <c r="BH18" s="26" t="str">
        <f t="shared" ca="1" si="15"/>
        <v/>
      </c>
      <c r="BI18" s="26" t="str">
        <f t="shared" ca="1" si="15"/>
        <v/>
      </c>
      <c r="BJ18" s="26" t="str">
        <f t="shared" ca="1" si="15"/>
        <v/>
      </c>
      <c r="BK18" s="26" t="str">
        <f t="shared" ca="1" si="15"/>
        <v/>
      </c>
    </row>
    <row r="19" spans="1:63" s="1" customFormat="1" ht="30" customHeight="1" x14ac:dyDescent="0.25">
      <c r="A19" s="5"/>
      <c r="B19" s="38" t="s">
        <v>33</v>
      </c>
      <c r="C19" s="22" t="s">
        <v>12</v>
      </c>
      <c r="D19" s="19"/>
      <c r="E19" s="20">
        <f>DATE(2020,4,15)</f>
        <v>43936</v>
      </c>
      <c r="F19" s="21">
        <v>50</v>
      </c>
      <c r="G19" s="15"/>
      <c r="H19" s="26" t="str">
        <f t="shared" ca="1" si="10"/>
        <v/>
      </c>
      <c r="I19" s="26" t="str">
        <f t="shared" ca="1" si="10"/>
        <v/>
      </c>
      <c r="J19" s="26" t="str">
        <f t="shared" ca="1" si="10"/>
        <v/>
      </c>
      <c r="K19" s="26" t="str">
        <f t="shared" ca="1" si="10"/>
        <v/>
      </c>
      <c r="L19" s="26" t="str">
        <f t="shared" ca="1" si="10"/>
        <v/>
      </c>
      <c r="M19" s="26" t="str">
        <f t="shared" ca="1" si="10"/>
        <v/>
      </c>
      <c r="N19" s="26" t="str">
        <f t="shared" ca="1" si="10"/>
        <v/>
      </c>
      <c r="O19" s="26" t="str">
        <f t="shared" ca="1" si="10"/>
        <v/>
      </c>
      <c r="P19" s="26" t="str">
        <f t="shared" ca="1" si="10"/>
        <v/>
      </c>
      <c r="Q19" s="26" t="str">
        <f t="shared" ca="1" si="10"/>
        <v/>
      </c>
      <c r="R19" s="26" t="str">
        <f t="shared" ca="1" si="11"/>
        <v/>
      </c>
      <c r="S19" s="26" t="str">
        <f t="shared" ca="1" si="11"/>
        <v/>
      </c>
      <c r="T19" s="26" t="str">
        <f t="shared" ca="1" si="11"/>
        <v/>
      </c>
      <c r="U19" s="26" t="str">
        <f t="shared" ca="1" si="11"/>
        <v/>
      </c>
      <c r="V19" s="26" t="str">
        <f t="shared" ca="1" si="11"/>
        <v/>
      </c>
      <c r="W19" s="26" t="str">
        <f t="shared" ca="1" si="11"/>
        <v/>
      </c>
      <c r="X19" s="26" t="str">
        <f t="shared" ca="1" si="11"/>
        <v/>
      </c>
      <c r="Y19" s="26" t="str">
        <f t="shared" ca="1" si="11"/>
        <v/>
      </c>
      <c r="Z19" s="26" t="str">
        <f t="shared" ca="1" si="11"/>
        <v/>
      </c>
      <c r="AA19" s="26" t="str">
        <f t="shared" ca="1" si="11"/>
        <v/>
      </c>
      <c r="AB19" s="26" t="str">
        <f t="shared" ca="1" si="12"/>
        <v/>
      </c>
      <c r="AC19" s="26" t="str">
        <f t="shared" ca="1" si="12"/>
        <v/>
      </c>
      <c r="AD19" s="26" t="str">
        <f t="shared" ca="1" si="12"/>
        <v/>
      </c>
      <c r="AE19" s="26" t="str">
        <f t="shared" ca="1" si="12"/>
        <v/>
      </c>
      <c r="AF19" s="26" t="str">
        <f t="shared" ca="1" si="12"/>
        <v/>
      </c>
      <c r="AG19" s="26" t="str">
        <f t="shared" ca="1" si="12"/>
        <v/>
      </c>
      <c r="AH19" s="26" t="str">
        <f t="shared" ca="1" si="12"/>
        <v/>
      </c>
      <c r="AI19" s="26" t="str">
        <f t="shared" ca="1" si="12"/>
        <v/>
      </c>
      <c r="AJ19" s="26" t="str">
        <f t="shared" ca="1" si="12"/>
        <v/>
      </c>
      <c r="AK19" s="26" t="str">
        <f t="shared" ca="1" si="12"/>
        <v/>
      </c>
      <c r="AL19" s="26" t="str">
        <f t="shared" ca="1" si="13"/>
        <v/>
      </c>
      <c r="AM19" s="26" t="str">
        <f t="shared" ca="1" si="13"/>
        <v/>
      </c>
      <c r="AN19" s="26" t="str">
        <f t="shared" ca="1" si="13"/>
        <v/>
      </c>
      <c r="AO19" s="26" t="str">
        <f t="shared" ca="1" si="13"/>
        <v/>
      </c>
      <c r="AP19" s="26" t="str">
        <f t="shared" ca="1" si="13"/>
        <v/>
      </c>
      <c r="AQ19" s="26" t="str">
        <f t="shared" ca="1" si="13"/>
        <v/>
      </c>
      <c r="AR19" s="26" t="str">
        <f t="shared" ca="1" si="13"/>
        <v/>
      </c>
      <c r="AS19" s="26" t="str">
        <f t="shared" ca="1" si="13"/>
        <v/>
      </c>
      <c r="AT19" s="26" t="str">
        <f t="shared" ca="1" si="13"/>
        <v/>
      </c>
      <c r="AU19" s="26" t="str">
        <f t="shared" ca="1" si="13"/>
        <v/>
      </c>
      <c r="AV19" s="26" t="str">
        <f t="shared" ca="1" si="14"/>
        <v/>
      </c>
      <c r="AW19" s="26" t="str">
        <f t="shared" ca="1" si="14"/>
        <v/>
      </c>
      <c r="AX19" s="26" t="str">
        <f t="shared" ca="1" si="14"/>
        <v/>
      </c>
      <c r="AY19" s="26" t="str">
        <f t="shared" ca="1" si="14"/>
        <v/>
      </c>
      <c r="AZ19" s="26" t="str">
        <f t="shared" ca="1" si="14"/>
        <v/>
      </c>
      <c r="BA19" s="26" t="str">
        <f t="shared" ca="1" si="14"/>
        <v/>
      </c>
      <c r="BB19" s="26" t="str">
        <f t="shared" ca="1" si="14"/>
        <v/>
      </c>
      <c r="BC19" s="26" t="str">
        <f t="shared" ca="1" si="14"/>
        <v/>
      </c>
      <c r="BD19" s="26" t="str">
        <f t="shared" ca="1" si="14"/>
        <v/>
      </c>
      <c r="BE19" s="26" t="str">
        <f t="shared" ca="1" si="14"/>
        <v/>
      </c>
      <c r="BF19" s="26" t="str">
        <f t="shared" ca="1" si="15"/>
        <v/>
      </c>
      <c r="BG19" s="26" t="str">
        <f t="shared" ca="1" si="15"/>
        <v/>
      </c>
      <c r="BH19" s="26" t="str">
        <f t="shared" ca="1" si="15"/>
        <v/>
      </c>
      <c r="BI19" s="26" t="str">
        <f t="shared" ca="1" si="15"/>
        <v/>
      </c>
      <c r="BJ19" s="26" t="str">
        <f t="shared" ca="1" si="15"/>
        <v/>
      </c>
      <c r="BK19" s="26" t="str">
        <f t="shared" ca="1" si="15"/>
        <v/>
      </c>
    </row>
    <row r="20" spans="1:63" s="1" customFormat="1" ht="30" customHeight="1" x14ac:dyDescent="0.25">
      <c r="A20" s="5"/>
      <c r="B20" s="38" t="s">
        <v>34</v>
      </c>
      <c r="C20" s="22" t="s">
        <v>13</v>
      </c>
      <c r="D20" s="19"/>
      <c r="E20" s="20">
        <f>DATE(2020,5,5)</f>
        <v>43956</v>
      </c>
      <c r="F20" s="21">
        <v>10</v>
      </c>
      <c r="G20" s="15"/>
      <c r="H20" s="26" t="str">
        <f t="shared" ca="1" si="10"/>
        <v/>
      </c>
      <c r="I20" s="26" t="str">
        <f t="shared" ca="1" si="10"/>
        <v/>
      </c>
      <c r="J20" s="26" t="str">
        <f t="shared" ca="1" si="10"/>
        <v/>
      </c>
      <c r="K20" s="26" t="str">
        <f t="shared" ca="1" si="10"/>
        <v/>
      </c>
      <c r="L20" s="26" t="str">
        <f t="shared" ca="1" si="10"/>
        <v/>
      </c>
      <c r="M20" s="26" t="str">
        <f t="shared" ca="1" si="10"/>
        <v/>
      </c>
      <c r="N20" s="26" t="str">
        <f t="shared" ca="1" si="10"/>
        <v/>
      </c>
      <c r="O20" s="26" t="str">
        <f t="shared" ca="1" si="10"/>
        <v/>
      </c>
      <c r="P20" s="26" t="str">
        <f t="shared" ca="1" si="10"/>
        <v/>
      </c>
      <c r="Q20" s="26" t="str">
        <f t="shared" ca="1" si="10"/>
        <v/>
      </c>
      <c r="R20" s="26" t="str">
        <f t="shared" ca="1" si="11"/>
        <v/>
      </c>
      <c r="S20" s="26" t="str">
        <f t="shared" ca="1" si="11"/>
        <v/>
      </c>
      <c r="T20" s="26" t="str">
        <f t="shared" ca="1" si="11"/>
        <v/>
      </c>
      <c r="U20" s="26" t="str">
        <f t="shared" ca="1" si="11"/>
        <v/>
      </c>
      <c r="V20" s="26" t="str">
        <f t="shared" ca="1" si="11"/>
        <v/>
      </c>
      <c r="W20" s="26" t="str">
        <f t="shared" ca="1" si="11"/>
        <v/>
      </c>
      <c r="X20" s="26" t="str">
        <f t="shared" ca="1" si="11"/>
        <v/>
      </c>
      <c r="Y20" s="26" t="str">
        <f t="shared" ca="1" si="11"/>
        <v/>
      </c>
      <c r="Z20" s="26" t="str">
        <f t="shared" ca="1" si="11"/>
        <v/>
      </c>
      <c r="AA20" s="26" t="str">
        <f t="shared" ca="1" si="11"/>
        <v/>
      </c>
      <c r="AB20" s="26" t="str">
        <f t="shared" ca="1" si="12"/>
        <v/>
      </c>
      <c r="AC20" s="26" t="str">
        <f t="shared" ca="1" si="12"/>
        <v/>
      </c>
      <c r="AD20" s="26" t="str">
        <f t="shared" ca="1" si="12"/>
        <v/>
      </c>
      <c r="AE20" s="26" t="str">
        <f t="shared" ca="1" si="12"/>
        <v/>
      </c>
      <c r="AF20" s="26" t="str">
        <f t="shared" ca="1" si="12"/>
        <v/>
      </c>
      <c r="AG20" s="26" t="str">
        <f t="shared" ca="1" si="12"/>
        <v/>
      </c>
      <c r="AH20" s="26" t="str">
        <f t="shared" ca="1" si="12"/>
        <v/>
      </c>
      <c r="AI20" s="26" t="str">
        <f t="shared" ca="1" si="12"/>
        <v/>
      </c>
      <c r="AJ20" s="26" t="str">
        <f t="shared" ca="1" si="12"/>
        <v/>
      </c>
      <c r="AK20" s="26" t="str">
        <f t="shared" ca="1" si="12"/>
        <v/>
      </c>
      <c r="AL20" s="26" t="str">
        <f t="shared" ca="1" si="13"/>
        <v/>
      </c>
      <c r="AM20" s="26" t="str">
        <f t="shared" ca="1" si="13"/>
        <v/>
      </c>
      <c r="AN20" s="26" t="str">
        <f t="shared" ca="1" si="13"/>
        <v/>
      </c>
      <c r="AO20" s="26" t="str">
        <f t="shared" ca="1" si="13"/>
        <v/>
      </c>
      <c r="AP20" s="26" t="str">
        <f t="shared" ca="1" si="13"/>
        <v/>
      </c>
      <c r="AQ20" s="26" t="str">
        <f t="shared" ca="1" si="13"/>
        <v/>
      </c>
      <c r="AR20" s="26" t="str">
        <f t="shared" ca="1" si="13"/>
        <v/>
      </c>
      <c r="AS20" s="26" t="str">
        <f t="shared" ca="1" si="13"/>
        <v/>
      </c>
      <c r="AT20" s="26" t="str">
        <f t="shared" ca="1" si="13"/>
        <v/>
      </c>
      <c r="AU20" s="26" t="str">
        <f t="shared" ca="1" si="13"/>
        <v/>
      </c>
      <c r="AV20" s="26" t="str">
        <f t="shared" ca="1" si="14"/>
        <v/>
      </c>
      <c r="AW20" s="26" t="str">
        <f t="shared" ca="1" si="14"/>
        <v/>
      </c>
      <c r="AX20" s="26" t="str">
        <f t="shared" ca="1" si="14"/>
        <v/>
      </c>
      <c r="AY20" s="26" t="str">
        <f t="shared" ca="1" si="14"/>
        <v/>
      </c>
      <c r="AZ20" s="26" t="str">
        <f t="shared" ca="1" si="14"/>
        <v/>
      </c>
      <c r="BA20" s="26" t="str">
        <f t="shared" ca="1" si="14"/>
        <v/>
      </c>
      <c r="BB20" s="26" t="str">
        <f t="shared" ca="1" si="14"/>
        <v/>
      </c>
      <c r="BC20" s="26" t="str">
        <f t="shared" ca="1" si="14"/>
        <v/>
      </c>
      <c r="BD20" s="26" t="str">
        <f t="shared" ca="1" si="14"/>
        <v/>
      </c>
      <c r="BE20" s="26" t="str">
        <f t="shared" ca="1" si="14"/>
        <v/>
      </c>
      <c r="BF20" s="26" t="str">
        <f t="shared" ca="1" si="15"/>
        <v/>
      </c>
      <c r="BG20" s="26" t="str">
        <f t="shared" ca="1" si="15"/>
        <v/>
      </c>
      <c r="BH20" s="26" t="str">
        <f t="shared" ca="1" si="15"/>
        <v/>
      </c>
      <c r="BI20" s="26" t="str">
        <f t="shared" ca="1" si="15"/>
        <v/>
      </c>
      <c r="BJ20" s="26" t="str">
        <f t="shared" ca="1" si="15"/>
        <v/>
      </c>
      <c r="BK20" s="26" t="str">
        <f t="shared" ca="1" si="15"/>
        <v/>
      </c>
    </row>
    <row r="21" spans="1:63" s="1" customFormat="1" ht="30" customHeight="1" x14ac:dyDescent="0.25">
      <c r="A21" s="5"/>
      <c r="B21" s="38" t="s">
        <v>35</v>
      </c>
      <c r="C21" s="22" t="s">
        <v>14</v>
      </c>
      <c r="D21" s="19"/>
      <c r="E21" s="20">
        <f>DATE(2020,5,29)</f>
        <v>43980</v>
      </c>
      <c r="F21" s="21">
        <v>20</v>
      </c>
      <c r="G21" s="15"/>
      <c r="H21" s="26" t="str">
        <f t="shared" ca="1" si="10"/>
        <v/>
      </c>
      <c r="I21" s="26" t="str">
        <f t="shared" ca="1" si="10"/>
        <v/>
      </c>
      <c r="J21" s="26" t="str">
        <f t="shared" ca="1" si="10"/>
        <v/>
      </c>
      <c r="K21" s="26" t="str">
        <f t="shared" ca="1" si="10"/>
        <v/>
      </c>
      <c r="L21" s="26" t="str">
        <f t="shared" ca="1" si="10"/>
        <v/>
      </c>
      <c r="M21" s="26" t="str">
        <f t="shared" ca="1" si="10"/>
        <v/>
      </c>
      <c r="N21" s="26" t="str">
        <f t="shared" ca="1" si="10"/>
        <v/>
      </c>
      <c r="O21" s="26" t="str">
        <f t="shared" ca="1" si="10"/>
        <v/>
      </c>
      <c r="P21" s="26" t="str">
        <f t="shared" ca="1" si="10"/>
        <v/>
      </c>
      <c r="Q21" s="26" t="str">
        <f t="shared" ca="1" si="10"/>
        <v/>
      </c>
      <c r="R21" s="26" t="str">
        <f t="shared" ca="1" si="11"/>
        <v/>
      </c>
      <c r="S21" s="26" t="str">
        <f t="shared" ca="1" si="11"/>
        <v/>
      </c>
      <c r="T21" s="26" t="str">
        <f t="shared" ca="1" si="11"/>
        <v/>
      </c>
      <c r="U21" s="26" t="str">
        <f t="shared" ca="1" si="11"/>
        <v/>
      </c>
      <c r="V21" s="26" t="str">
        <f t="shared" ca="1" si="11"/>
        <v/>
      </c>
      <c r="W21" s="26" t="str">
        <f t="shared" ca="1" si="11"/>
        <v/>
      </c>
      <c r="X21" s="26" t="str">
        <f t="shared" ca="1" si="11"/>
        <v/>
      </c>
      <c r="Y21" s="26" t="str">
        <f t="shared" ca="1" si="11"/>
        <v/>
      </c>
      <c r="Z21" s="26" t="str">
        <f t="shared" ca="1" si="11"/>
        <v/>
      </c>
      <c r="AA21" s="26" t="str">
        <f t="shared" ca="1" si="11"/>
        <v/>
      </c>
      <c r="AB21" s="26" t="str">
        <f t="shared" ca="1" si="12"/>
        <v/>
      </c>
      <c r="AC21" s="26" t="str">
        <f t="shared" ca="1" si="12"/>
        <v/>
      </c>
      <c r="AD21" s="26" t="str">
        <f t="shared" ca="1" si="12"/>
        <v/>
      </c>
      <c r="AE21" s="26" t="str">
        <f t="shared" ca="1" si="12"/>
        <v/>
      </c>
      <c r="AF21" s="26" t="str">
        <f t="shared" ca="1" si="12"/>
        <v/>
      </c>
      <c r="AG21" s="26" t="str">
        <f t="shared" ca="1" si="12"/>
        <v/>
      </c>
      <c r="AH21" s="26" t="str">
        <f t="shared" ca="1" si="12"/>
        <v/>
      </c>
      <c r="AI21" s="26" t="str">
        <f t="shared" ca="1" si="12"/>
        <v/>
      </c>
      <c r="AJ21" s="26" t="str">
        <f t="shared" ca="1" si="12"/>
        <v/>
      </c>
      <c r="AK21" s="26" t="str">
        <f t="shared" ca="1" si="12"/>
        <v/>
      </c>
      <c r="AL21" s="26" t="str">
        <f t="shared" ca="1" si="13"/>
        <v/>
      </c>
      <c r="AM21" s="26" t="str">
        <f t="shared" ca="1" si="13"/>
        <v/>
      </c>
      <c r="AN21" s="26" t="str">
        <f t="shared" ca="1" si="13"/>
        <v/>
      </c>
      <c r="AO21" s="26" t="str">
        <f t="shared" ca="1" si="13"/>
        <v/>
      </c>
      <c r="AP21" s="26" t="str">
        <f t="shared" ca="1" si="13"/>
        <v/>
      </c>
      <c r="AQ21" s="26" t="str">
        <f t="shared" ca="1" si="13"/>
        <v/>
      </c>
      <c r="AR21" s="26" t="str">
        <f t="shared" ca="1" si="13"/>
        <v/>
      </c>
      <c r="AS21" s="26" t="str">
        <f t="shared" ca="1" si="13"/>
        <v/>
      </c>
      <c r="AT21" s="26" t="str">
        <f t="shared" ca="1" si="13"/>
        <v/>
      </c>
      <c r="AU21" s="26" t="str">
        <f t="shared" ca="1" si="13"/>
        <v/>
      </c>
      <c r="AV21" s="26" t="str">
        <f t="shared" ca="1" si="14"/>
        <v/>
      </c>
      <c r="AW21" s="26" t="str">
        <f t="shared" ca="1" si="14"/>
        <v/>
      </c>
      <c r="AX21" s="26" t="str">
        <f t="shared" ca="1" si="14"/>
        <v/>
      </c>
      <c r="AY21" s="26" t="str">
        <f t="shared" ca="1" si="14"/>
        <v/>
      </c>
      <c r="AZ21" s="26" t="str">
        <f t="shared" ca="1" si="14"/>
        <v/>
      </c>
      <c r="BA21" s="26" t="str">
        <f t="shared" ca="1" si="14"/>
        <v/>
      </c>
      <c r="BB21" s="26" t="str">
        <f t="shared" ca="1" si="14"/>
        <v/>
      </c>
      <c r="BC21" s="26" t="str">
        <f t="shared" ca="1" si="14"/>
        <v/>
      </c>
      <c r="BD21" s="26" t="str">
        <f t="shared" ca="1" si="14"/>
        <v/>
      </c>
      <c r="BE21" s="26" t="str">
        <f t="shared" ca="1" si="14"/>
        <v/>
      </c>
      <c r="BF21" s="26" t="str">
        <f t="shared" ca="1" si="15"/>
        <v/>
      </c>
      <c r="BG21" s="26" t="str">
        <f t="shared" ca="1" si="15"/>
        <v/>
      </c>
      <c r="BH21" s="26" t="str">
        <f t="shared" ca="1" si="15"/>
        <v/>
      </c>
      <c r="BI21" s="26" t="str">
        <f t="shared" ca="1" si="15"/>
        <v/>
      </c>
      <c r="BJ21" s="26" t="str">
        <f t="shared" ca="1" si="15"/>
        <v/>
      </c>
      <c r="BK21" s="26" t="str">
        <f t="shared" ca="1" si="15"/>
        <v/>
      </c>
    </row>
    <row r="22" spans="1:63" s="1" customFormat="1" ht="30" customHeight="1" x14ac:dyDescent="0.25">
      <c r="A22" s="5"/>
      <c r="B22" s="38" t="s">
        <v>36</v>
      </c>
      <c r="C22" s="22" t="s">
        <v>14</v>
      </c>
      <c r="D22" s="19"/>
      <c r="E22" s="20">
        <f>DATE(2020,6,15)</f>
        <v>43997</v>
      </c>
      <c r="F22" s="21">
        <v>15</v>
      </c>
      <c r="G22" s="15"/>
      <c r="H22" s="26" t="str">
        <f t="shared" ca="1" si="10"/>
        <v/>
      </c>
      <c r="I22" s="26" t="str">
        <f t="shared" ca="1" si="10"/>
        <v/>
      </c>
      <c r="J22" s="26" t="str">
        <f t="shared" ca="1" si="10"/>
        <v/>
      </c>
      <c r="K22" s="26" t="str">
        <f t="shared" ca="1" si="10"/>
        <v/>
      </c>
      <c r="L22" s="26" t="str">
        <f t="shared" ca="1" si="10"/>
        <v/>
      </c>
      <c r="M22" s="26" t="str">
        <f t="shared" ca="1" si="10"/>
        <v/>
      </c>
      <c r="N22" s="26" t="str">
        <f t="shared" ca="1" si="10"/>
        <v/>
      </c>
      <c r="O22" s="26" t="str">
        <f t="shared" ca="1" si="10"/>
        <v/>
      </c>
      <c r="P22" s="26" t="str">
        <f t="shared" ca="1" si="10"/>
        <v/>
      </c>
      <c r="Q22" s="26" t="str">
        <f t="shared" ca="1" si="10"/>
        <v/>
      </c>
      <c r="R22" s="26" t="str">
        <f t="shared" ca="1" si="11"/>
        <v/>
      </c>
      <c r="S22" s="26" t="str">
        <f t="shared" ca="1" si="11"/>
        <v/>
      </c>
      <c r="T22" s="26" t="str">
        <f t="shared" ca="1" si="11"/>
        <v/>
      </c>
      <c r="U22" s="26" t="str">
        <f t="shared" ca="1" si="11"/>
        <v/>
      </c>
      <c r="V22" s="26" t="str">
        <f t="shared" ca="1" si="11"/>
        <v/>
      </c>
      <c r="W22" s="26" t="str">
        <f t="shared" ca="1" si="11"/>
        <v/>
      </c>
      <c r="X22" s="26" t="str">
        <f t="shared" ca="1" si="11"/>
        <v/>
      </c>
      <c r="Y22" s="26" t="str">
        <f t="shared" ca="1" si="11"/>
        <v/>
      </c>
      <c r="Z22" s="26" t="str">
        <f t="shared" ca="1" si="11"/>
        <v/>
      </c>
      <c r="AA22" s="26" t="str">
        <f t="shared" ca="1" si="11"/>
        <v/>
      </c>
      <c r="AB22" s="26" t="str">
        <f t="shared" ca="1" si="12"/>
        <v/>
      </c>
      <c r="AC22" s="26" t="str">
        <f t="shared" ca="1" si="12"/>
        <v/>
      </c>
      <c r="AD22" s="26" t="str">
        <f t="shared" ca="1" si="12"/>
        <v/>
      </c>
      <c r="AE22" s="26" t="str">
        <f t="shared" ca="1" si="12"/>
        <v/>
      </c>
      <c r="AF22" s="26" t="str">
        <f t="shared" ca="1" si="12"/>
        <v/>
      </c>
      <c r="AG22" s="26" t="str">
        <f t="shared" ca="1" si="12"/>
        <v/>
      </c>
      <c r="AH22" s="26" t="str">
        <f t="shared" ca="1" si="12"/>
        <v/>
      </c>
      <c r="AI22" s="26" t="str">
        <f t="shared" ca="1" si="12"/>
        <v/>
      </c>
      <c r="AJ22" s="26" t="str">
        <f t="shared" ca="1" si="12"/>
        <v/>
      </c>
      <c r="AK22" s="26" t="str">
        <f t="shared" ca="1" si="12"/>
        <v/>
      </c>
      <c r="AL22" s="26" t="str">
        <f t="shared" ca="1" si="13"/>
        <v/>
      </c>
      <c r="AM22" s="26" t="str">
        <f t="shared" ca="1" si="13"/>
        <v/>
      </c>
      <c r="AN22" s="26" t="str">
        <f t="shared" ca="1" si="13"/>
        <v/>
      </c>
      <c r="AO22" s="26" t="str">
        <f t="shared" ca="1" si="13"/>
        <v/>
      </c>
      <c r="AP22" s="26" t="str">
        <f t="shared" ca="1" si="13"/>
        <v/>
      </c>
      <c r="AQ22" s="26" t="str">
        <f t="shared" ca="1" si="13"/>
        <v/>
      </c>
      <c r="AR22" s="26" t="str">
        <f t="shared" ca="1" si="13"/>
        <v/>
      </c>
      <c r="AS22" s="26" t="str">
        <f t="shared" ca="1" si="13"/>
        <v/>
      </c>
      <c r="AT22" s="26" t="str">
        <f t="shared" ca="1" si="13"/>
        <v/>
      </c>
      <c r="AU22" s="26" t="str">
        <f t="shared" ca="1" si="13"/>
        <v/>
      </c>
      <c r="AV22" s="26" t="str">
        <f t="shared" ca="1" si="14"/>
        <v/>
      </c>
      <c r="AW22" s="26" t="str">
        <f t="shared" ca="1" si="14"/>
        <v/>
      </c>
      <c r="AX22" s="26" t="str">
        <f t="shared" ca="1" si="14"/>
        <v/>
      </c>
      <c r="AY22" s="26" t="str">
        <f t="shared" ca="1" si="14"/>
        <v/>
      </c>
      <c r="AZ22" s="26" t="str">
        <f t="shared" ca="1" si="14"/>
        <v/>
      </c>
      <c r="BA22" s="26" t="str">
        <f t="shared" ca="1" si="14"/>
        <v/>
      </c>
      <c r="BB22" s="26" t="str">
        <f t="shared" ca="1" si="14"/>
        <v/>
      </c>
      <c r="BC22" s="26" t="str">
        <f t="shared" ca="1" si="14"/>
        <v/>
      </c>
      <c r="BD22" s="26" t="str">
        <f t="shared" ca="1" si="14"/>
        <v/>
      </c>
      <c r="BE22" s="26" t="str">
        <f t="shared" ca="1" si="14"/>
        <v/>
      </c>
      <c r="BF22" s="26" t="str">
        <f t="shared" ca="1" si="15"/>
        <v/>
      </c>
      <c r="BG22" s="26" t="str">
        <f t="shared" ca="1" si="15"/>
        <v/>
      </c>
      <c r="BH22" s="26" t="str">
        <f t="shared" ca="1" si="15"/>
        <v/>
      </c>
      <c r="BI22" s="26" t="str">
        <f t="shared" ca="1" si="15"/>
        <v/>
      </c>
      <c r="BJ22" s="26" t="str">
        <f t="shared" ca="1" si="15"/>
        <v/>
      </c>
      <c r="BK22" s="26" t="str">
        <f t="shared" ca="1" si="15"/>
        <v/>
      </c>
    </row>
    <row r="23" spans="1:63" s="1" customFormat="1" ht="30" customHeight="1" x14ac:dyDescent="0.25">
      <c r="A23" s="5"/>
      <c r="B23" s="38" t="s">
        <v>38</v>
      </c>
      <c r="C23" s="22" t="s">
        <v>14</v>
      </c>
      <c r="D23" s="19"/>
      <c r="E23" s="20">
        <f>DATE(2020,6,9)</f>
        <v>43991</v>
      </c>
      <c r="F23" s="21">
        <v>20</v>
      </c>
      <c r="G23" s="15"/>
      <c r="H23" s="26" t="str">
        <f t="shared" ca="1" si="10"/>
        <v/>
      </c>
      <c r="I23" s="26" t="str">
        <f t="shared" ca="1" si="10"/>
        <v/>
      </c>
      <c r="J23" s="26" t="str">
        <f t="shared" ca="1" si="10"/>
        <v/>
      </c>
      <c r="K23" s="26" t="str">
        <f t="shared" ca="1" si="10"/>
        <v/>
      </c>
      <c r="L23" s="26" t="str">
        <f t="shared" ca="1" si="10"/>
        <v/>
      </c>
      <c r="M23" s="26" t="str">
        <f t="shared" ca="1" si="10"/>
        <v/>
      </c>
      <c r="N23" s="26" t="str">
        <f t="shared" ca="1" si="10"/>
        <v/>
      </c>
      <c r="O23" s="26" t="str">
        <f t="shared" ca="1" si="10"/>
        <v/>
      </c>
      <c r="P23" s="26" t="str">
        <f t="shared" ca="1" si="10"/>
        <v/>
      </c>
      <c r="Q23" s="26" t="str">
        <f t="shared" ca="1" si="10"/>
        <v/>
      </c>
      <c r="R23" s="26" t="str">
        <f t="shared" ca="1" si="11"/>
        <v/>
      </c>
      <c r="S23" s="26" t="str">
        <f t="shared" ca="1" si="11"/>
        <v/>
      </c>
      <c r="T23" s="26" t="str">
        <f t="shared" ca="1" si="11"/>
        <v/>
      </c>
      <c r="U23" s="26" t="str">
        <f t="shared" ca="1" si="11"/>
        <v/>
      </c>
      <c r="V23" s="26" t="str">
        <f t="shared" ca="1" si="11"/>
        <v/>
      </c>
      <c r="W23" s="26" t="str">
        <f t="shared" ca="1" si="11"/>
        <v/>
      </c>
      <c r="X23" s="26" t="str">
        <f t="shared" ca="1" si="11"/>
        <v/>
      </c>
      <c r="Y23" s="26" t="str">
        <f t="shared" ca="1" si="11"/>
        <v/>
      </c>
      <c r="Z23" s="26" t="str">
        <f t="shared" ca="1" si="11"/>
        <v/>
      </c>
      <c r="AA23" s="26" t="str">
        <f t="shared" ca="1" si="11"/>
        <v/>
      </c>
      <c r="AB23" s="26" t="str">
        <f t="shared" ca="1" si="12"/>
        <v/>
      </c>
      <c r="AC23" s="26" t="str">
        <f t="shared" ca="1" si="12"/>
        <v/>
      </c>
      <c r="AD23" s="26" t="str">
        <f t="shared" ca="1" si="12"/>
        <v/>
      </c>
      <c r="AE23" s="26" t="str">
        <f t="shared" ca="1" si="12"/>
        <v/>
      </c>
      <c r="AF23" s="26" t="str">
        <f t="shared" ca="1" si="12"/>
        <v/>
      </c>
      <c r="AG23" s="26" t="str">
        <f t="shared" ca="1" si="12"/>
        <v/>
      </c>
      <c r="AH23" s="26" t="str">
        <f t="shared" ca="1" si="12"/>
        <v/>
      </c>
      <c r="AI23" s="26" t="str">
        <f t="shared" ca="1" si="12"/>
        <v/>
      </c>
      <c r="AJ23" s="26" t="str">
        <f t="shared" ca="1" si="12"/>
        <v/>
      </c>
      <c r="AK23" s="26" t="str">
        <f t="shared" ca="1" si="12"/>
        <v/>
      </c>
      <c r="AL23" s="26" t="str">
        <f t="shared" ca="1" si="13"/>
        <v/>
      </c>
      <c r="AM23" s="26" t="str">
        <f t="shared" ca="1" si="13"/>
        <v/>
      </c>
      <c r="AN23" s="26" t="str">
        <f t="shared" ca="1" si="13"/>
        <v/>
      </c>
      <c r="AO23" s="26" t="str">
        <f t="shared" ca="1" si="13"/>
        <v/>
      </c>
      <c r="AP23" s="26" t="str">
        <f t="shared" ca="1" si="13"/>
        <v/>
      </c>
      <c r="AQ23" s="26" t="str">
        <f t="shared" ca="1" si="13"/>
        <v/>
      </c>
      <c r="AR23" s="26" t="str">
        <f t="shared" ca="1" si="13"/>
        <v/>
      </c>
      <c r="AS23" s="26" t="str">
        <f t="shared" ca="1" si="13"/>
        <v/>
      </c>
      <c r="AT23" s="26" t="str">
        <f t="shared" ca="1" si="13"/>
        <v/>
      </c>
      <c r="AU23" s="26" t="str">
        <f t="shared" ca="1" si="13"/>
        <v/>
      </c>
      <c r="AV23" s="26" t="str">
        <f t="shared" ca="1" si="14"/>
        <v/>
      </c>
      <c r="AW23" s="26" t="str">
        <f t="shared" ca="1" si="14"/>
        <v/>
      </c>
      <c r="AX23" s="26" t="str">
        <f t="shared" ca="1" si="14"/>
        <v/>
      </c>
      <c r="AY23" s="26" t="str">
        <f t="shared" ca="1" si="14"/>
        <v/>
      </c>
      <c r="AZ23" s="26" t="str">
        <f t="shared" ca="1" si="14"/>
        <v/>
      </c>
      <c r="BA23" s="26" t="str">
        <f t="shared" ca="1" si="14"/>
        <v/>
      </c>
      <c r="BB23" s="26" t="str">
        <f t="shared" ca="1" si="14"/>
        <v/>
      </c>
      <c r="BC23" s="26" t="str">
        <f t="shared" ca="1" si="14"/>
        <v/>
      </c>
      <c r="BD23" s="26" t="str">
        <f t="shared" ca="1" si="14"/>
        <v/>
      </c>
      <c r="BE23" s="26" t="str">
        <f t="shared" ca="1" si="14"/>
        <v/>
      </c>
      <c r="BF23" s="26" t="str">
        <f t="shared" ca="1" si="15"/>
        <v/>
      </c>
      <c r="BG23" s="26" t="str">
        <f t="shared" ca="1" si="15"/>
        <v/>
      </c>
      <c r="BH23" s="26" t="str">
        <f t="shared" ca="1" si="15"/>
        <v/>
      </c>
      <c r="BI23" s="26" t="str">
        <f t="shared" ca="1" si="15"/>
        <v/>
      </c>
      <c r="BJ23" s="26" t="str">
        <f t="shared" ca="1" si="15"/>
        <v/>
      </c>
      <c r="BK23" s="26" t="str">
        <f t="shared" ca="1" si="15"/>
        <v/>
      </c>
    </row>
    <row r="24" spans="1:63" s="1" customFormat="1" ht="30" customHeight="1" x14ac:dyDescent="0.25">
      <c r="A24" s="5"/>
      <c r="B24" s="39" t="s">
        <v>23</v>
      </c>
      <c r="C24" s="22"/>
      <c r="D24" s="10"/>
      <c r="E24" s="10"/>
      <c r="F24" s="10"/>
      <c r="G24" s="15"/>
      <c r="H24" s="26" t="str">
        <f t="shared" ca="1" si="10"/>
        <v/>
      </c>
      <c r="I24" s="26" t="str">
        <f t="shared" ca="1" si="10"/>
        <v/>
      </c>
      <c r="J24" s="26" t="str">
        <f t="shared" ca="1" si="10"/>
        <v/>
      </c>
      <c r="K24" s="26" t="str">
        <f t="shared" ca="1" si="10"/>
        <v/>
      </c>
      <c r="L24" s="26" t="str">
        <f t="shared" ca="1" si="10"/>
        <v/>
      </c>
      <c r="M24" s="26" t="str">
        <f t="shared" ca="1" si="10"/>
        <v/>
      </c>
      <c r="N24" s="26" t="str">
        <f t="shared" ca="1" si="10"/>
        <v/>
      </c>
      <c r="O24" s="26" t="str">
        <f t="shared" ca="1" si="10"/>
        <v/>
      </c>
      <c r="P24" s="26" t="str">
        <f t="shared" ca="1" si="10"/>
        <v/>
      </c>
      <c r="Q24" s="26" t="str">
        <f t="shared" ca="1" si="10"/>
        <v/>
      </c>
      <c r="R24" s="26" t="str">
        <f t="shared" ca="1" si="11"/>
        <v/>
      </c>
      <c r="S24" s="26" t="str">
        <f t="shared" ca="1" si="11"/>
        <v/>
      </c>
      <c r="T24" s="26" t="str">
        <f t="shared" ca="1" si="11"/>
        <v/>
      </c>
      <c r="U24" s="26" t="str">
        <f t="shared" ca="1" si="11"/>
        <v/>
      </c>
      <c r="V24" s="26" t="str">
        <f t="shared" ca="1" si="11"/>
        <v/>
      </c>
      <c r="W24" s="26" t="str">
        <f t="shared" ca="1" si="11"/>
        <v/>
      </c>
      <c r="X24" s="26" t="str">
        <f t="shared" ca="1" si="11"/>
        <v/>
      </c>
      <c r="Y24" s="26" t="str">
        <f t="shared" ca="1" si="11"/>
        <v/>
      </c>
      <c r="Z24" s="26" t="str">
        <f t="shared" ca="1" si="11"/>
        <v/>
      </c>
      <c r="AA24" s="26" t="str">
        <f t="shared" ca="1" si="11"/>
        <v/>
      </c>
      <c r="AB24" s="26" t="str">
        <f t="shared" ca="1" si="12"/>
        <v/>
      </c>
      <c r="AC24" s="26" t="str">
        <f t="shared" ca="1" si="12"/>
        <v/>
      </c>
      <c r="AD24" s="26" t="str">
        <f t="shared" ca="1" si="12"/>
        <v/>
      </c>
      <c r="AE24" s="26" t="str">
        <f t="shared" ca="1" si="12"/>
        <v/>
      </c>
      <c r="AF24" s="26" t="str">
        <f t="shared" ca="1" si="12"/>
        <v/>
      </c>
      <c r="AG24" s="26" t="str">
        <f t="shared" ca="1" si="12"/>
        <v/>
      </c>
      <c r="AH24" s="26" t="str">
        <f t="shared" ca="1" si="12"/>
        <v/>
      </c>
      <c r="AI24" s="26" t="str">
        <f t="shared" ca="1" si="12"/>
        <v/>
      </c>
      <c r="AJ24" s="26" t="str">
        <f t="shared" ca="1" si="12"/>
        <v/>
      </c>
      <c r="AK24" s="26" t="str">
        <f t="shared" ca="1" si="12"/>
        <v/>
      </c>
      <c r="AL24" s="26" t="str">
        <f t="shared" ca="1" si="13"/>
        <v/>
      </c>
      <c r="AM24" s="26" t="str">
        <f t="shared" ca="1" si="13"/>
        <v/>
      </c>
      <c r="AN24" s="26" t="str">
        <f t="shared" ca="1" si="13"/>
        <v/>
      </c>
      <c r="AO24" s="26" t="str">
        <f t="shared" ca="1" si="13"/>
        <v/>
      </c>
      <c r="AP24" s="26" t="str">
        <f t="shared" ca="1" si="13"/>
        <v/>
      </c>
      <c r="AQ24" s="26" t="str">
        <f t="shared" ca="1" si="13"/>
        <v/>
      </c>
      <c r="AR24" s="26" t="str">
        <f t="shared" ca="1" si="13"/>
        <v/>
      </c>
      <c r="AS24" s="26" t="str">
        <f t="shared" ca="1" si="13"/>
        <v/>
      </c>
      <c r="AT24" s="26" t="str">
        <f t="shared" ca="1" si="13"/>
        <v/>
      </c>
      <c r="AU24" s="26" t="str">
        <f t="shared" ca="1" si="13"/>
        <v/>
      </c>
      <c r="AV24" s="26" t="str">
        <f t="shared" ca="1" si="14"/>
        <v/>
      </c>
      <c r="AW24" s="26" t="str">
        <f t="shared" ca="1" si="14"/>
        <v/>
      </c>
      <c r="AX24" s="26" t="str">
        <f t="shared" ca="1" si="14"/>
        <v/>
      </c>
      <c r="AY24" s="26" t="str">
        <f t="shared" ca="1" si="14"/>
        <v/>
      </c>
      <c r="AZ24" s="26" t="str">
        <f t="shared" ca="1" si="14"/>
        <v/>
      </c>
      <c r="BA24" s="26" t="str">
        <f t="shared" ca="1" si="14"/>
        <v/>
      </c>
      <c r="BB24" s="26" t="str">
        <f t="shared" ca="1" si="14"/>
        <v/>
      </c>
      <c r="BC24" s="26" t="str">
        <f t="shared" ca="1" si="14"/>
        <v/>
      </c>
      <c r="BD24" s="26" t="str">
        <f t="shared" ca="1" si="14"/>
        <v/>
      </c>
      <c r="BE24" s="26" t="str">
        <f t="shared" ca="1" si="14"/>
        <v/>
      </c>
      <c r="BF24" s="26" t="str">
        <f t="shared" ca="1" si="15"/>
        <v/>
      </c>
      <c r="BG24" s="26" t="str">
        <f t="shared" ca="1" si="15"/>
        <v/>
      </c>
      <c r="BH24" s="26" t="str">
        <f t="shared" ca="1" si="15"/>
        <v/>
      </c>
      <c r="BI24" s="26" t="str">
        <f t="shared" ca="1" si="15"/>
        <v/>
      </c>
      <c r="BJ24" s="26" t="str">
        <f t="shared" ca="1" si="15"/>
        <v/>
      </c>
      <c r="BK24" s="26" t="str">
        <f t="shared" ca="1" si="15"/>
        <v/>
      </c>
    </row>
    <row r="25" spans="1:63" s="1" customFormat="1" ht="30" customHeight="1" x14ac:dyDescent="0.25">
      <c r="A25" s="5"/>
      <c r="B25" s="38" t="s">
        <v>37</v>
      </c>
      <c r="C25" s="22" t="s">
        <v>12</v>
      </c>
      <c r="D25" s="19"/>
      <c r="E25" s="20">
        <f>DATE(2020,3,10)</f>
        <v>43900</v>
      </c>
      <c r="F25" s="21">
        <v>140</v>
      </c>
      <c r="G25" s="15"/>
      <c r="H25" s="26" t="str">
        <f t="shared" ca="1" si="10"/>
        <v/>
      </c>
      <c r="I25" s="26" t="str">
        <f t="shared" ca="1" si="10"/>
        <v/>
      </c>
      <c r="J25" s="26" t="str">
        <f t="shared" ca="1" si="10"/>
        <v/>
      </c>
      <c r="K25" s="26" t="str">
        <f t="shared" ca="1" si="10"/>
        <v/>
      </c>
      <c r="L25" s="26" t="str">
        <f t="shared" ca="1" si="10"/>
        <v/>
      </c>
      <c r="M25" s="26" t="str">
        <f t="shared" ca="1" si="10"/>
        <v/>
      </c>
      <c r="N25" s="26" t="str">
        <f t="shared" ca="1" si="10"/>
        <v/>
      </c>
      <c r="O25" s="26" t="str">
        <f t="shared" ca="1" si="10"/>
        <v/>
      </c>
      <c r="P25" s="26" t="str">
        <f t="shared" ca="1" si="10"/>
        <v/>
      </c>
      <c r="Q25" s="26" t="str">
        <f t="shared" ca="1" si="10"/>
        <v/>
      </c>
      <c r="R25" s="26" t="str">
        <f t="shared" ca="1" si="11"/>
        <v/>
      </c>
      <c r="S25" s="26" t="str">
        <f t="shared" ca="1" si="11"/>
        <v/>
      </c>
      <c r="T25" s="26" t="str">
        <f t="shared" ca="1" si="11"/>
        <v/>
      </c>
      <c r="U25" s="26" t="str">
        <f t="shared" ca="1" si="11"/>
        <v/>
      </c>
      <c r="V25" s="26" t="str">
        <f t="shared" ca="1" si="11"/>
        <v/>
      </c>
      <c r="W25" s="26" t="str">
        <f t="shared" ca="1" si="11"/>
        <v/>
      </c>
      <c r="X25" s="26" t="str">
        <f t="shared" ca="1" si="11"/>
        <v/>
      </c>
      <c r="Y25" s="26" t="str">
        <f t="shared" ca="1" si="11"/>
        <v/>
      </c>
      <c r="Z25" s="26" t="str">
        <f t="shared" ca="1" si="11"/>
        <v/>
      </c>
      <c r="AA25" s="26" t="str">
        <f t="shared" ca="1" si="11"/>
        <v/>
      </c>
      <c r="AB25" s="26" t="str">
        <f t="shared" ca="1" si="12"/>
        <v/>
      </c>
      <c r="AC25" s="26" t="str">
        <f t="shared" ca="1" si="12"/>
        <v/>
      </c>
      <c r="AD25" s="26" t="str">
        <f t="shared" ca="1" si="12"/>
        <v/>
      </c>
      <c r="AE25" s="26" t="str">
        <f t="shared" ca="1" si="12"/>
        <v/>
      </c>
      <c r="AF25" s="26" t="str">
        <f t="shared" ca="1" si="12"/>
        <v/>
      </c>
      <c r="AG25" s="26" t="str">
        <f t="shared" ca="1" si="12"/>
        <v/>
      </c>
      <c r="AH25" s="26" t="str">
        <f t="shared" ca="1" si="12"/>
        <v/>
      </c>
      <c r="AI25" s="26" t="str">
        <f t="shared" ca="1" si="12"/>
        <v/>
      </c>
      <c r="AJ25" s="26" t="str">
        <f t="shared" ca="1" si="12"/>
        <v/>
      </c>
      <c r="AK25" s="26" t="str">
        <f t="shared" ca="1" si="12"/>
        <v/>
      </c>
      <c r="AL25" s="26" t="str">
        <f t="shared" ca="1" si="13"/>
        <v/>
      </c>
      <c r="AM25" s="26" t="str">
        <f t="shared" ca="1" si="13"/>
        <v/>
      </c>
      <c r="AN25" s="26" t="str">
        <f t="shared" ca="1" si="13"/>
        <v/>
      </c>
      <c r="AO25" s="26" t="str">
        <f t="shared" ca="1" si="13"/>
        <v/>
      </c>
      <c r="AP25" s="26" t="str">
        <f t="shared" ca="1" si="13"/>
        <v/>
      </c>
      <c r="AQ25" s="26" t="str">
        <f t="shared" ca="1" si="13"/>
        <v/>
      </c>
      <c r="AR25" s="26" t="str">
        <f t="shared" ca="1" si="13"/>
        <v/>
      </c>
      <c r="AS25" s="26" t="str">
        <f t="shared" ca="1" si="13"/>
        <v/>
      </c>
      <c r="AT25" s="26" t="str">
        <f t="shared" ca="1" si="13"/>
        <v/>
      </c>
      <c r="AU25" s="26" t="str">
        <f t="shared" ca="1" si="13"/>
        <v/>
      </c>
      <c r="AV25" s="26" t="str">
        <f t="shared" ca="1" si="14"/>
        <v/>
      </c>
      <c r="AW25" s="26" t="str">
        <f t="shared" ca="1" si="14"/>
        <v/>
      </c>
      <c r="AX25" s="26" t="str">
        <f t="shared" ca="1" si="14"/>
        <v/>
      </c>
      <c r="AY25" s="26" t="str">
        <f t="shared" ca="1" si="14"/>
        <v/>
      </c>
      <c r="AZ25" s="26" t="str">
        <f t="shared" ca="1" si="14"/>
        <v/>
      </c>
      <c r="BA25" s="26" t="str">
        <f t="shared" ca="1" si="14"/>
        <v/>
      </c>
      <c r="BB25" s="26" t="str">
        <f t="shared" ca="1" si="14"/>
        <v/>
      </c>
      <c r="BC25" s="26" t="str">
        <f t="shared" ca="1" si="14"/>
        <v/>
      </c>
      <c r="BD25" s="26" t="str">
        <f t="shared" ca="1" si="14"/>
        <v/>
      </c>
      <c r="BE25" s="26" t="str">
        <f t="shared" ca="1" si="14"/>
        <v/>
      </c>
      <c r="BF25" s="26" t="str">
        <f t="shared" ca="1" si="15"/>
        <v/>
      </c>
      <c r="BG25" s="26" t="str">
        <f t="shared" ca="1" si="15"/>
        <v/>
      </c>
      <c r="BH25" s="26" t="str">
        <f t="shared" ca="1" si="15"/>
        <v/>
      </c>
      <c r="BI25" s="26" t="str">
        <f t="shared" ca="1" si="15"/>
        <v/>
      </c>
      <c r="BJ25" s="26" t="str">
        <f t="shared" ca="1" si="15"/>
        <v/>
      </c>
      <c r="BK25" s="26" t="str">
        <f t="shared" ca="1" si="15"/>
        <v/>
      </c>
    </row>
    <row r="26" spans="1:63" s="1" customFormat="1" ht="30" customHeight="1" thickBot="1" x14ac:dyDescent="0.3">
      <c r="A26" s="6" t="s">
        <v>9</v>
      </c>
      <c r="B26" s="39" t="s">
        <v>26</v>
      </c>
      <c r="C26" s="22"/>
      <c r="D26" s="10"/>
      <c r="E26" s="10"/>
      <c r="F26" s="10"/>
      <c r="G26" s="33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</row>
    <row r="27" spans="1:63" s="1" customFormat="1" ht="30" customHeight="1" x14ac:dyDescent="0.25">
      <c r="A27" s="5"/>
      <c r="B27" s="38" t="s">
        <v>24</v>
      </c>
      <c r="C27" s="22" t="s">
        <v>14</v>
      </c>
      <c r="D27" s="19"/>
      <c r="E27" s="42">
        <f>DATE(2020,3,1)</f>
        <v>43891</v>
      </c>
      <c r="F27" s="21">
        <v>140</v>
      </c>
      <c r="G27" s="15"/>
      <c r="H27" s="26" t="str">
        <f t="shared" ca="1" si="10"/>
        <v/>
      </c>
      <c r="I27" s="26" t="str">
        <f t="shared" ca="1" si="10"/>
        <v/>
      </c>
      <c r="J27" s="26" t="str">
        <f t="shared" ca="1" si="10"/>
        <v/>
      </c>
      <c r="K27" s="26" t="str">
        <f t="shared" ca="1" si="10"/>
        <v/>
      </c>
      <c r="L27" s="26" t="str">
        <f t="shared" ca="1" si="10"/>
        <v/>
      </c>
      <c r="M27" s="26" t="str">
        <f t="shared" ca="1" si="10"/>
        <v/>
      </c>
      <c r="N27" s="26" t="str">
        <f t="shared" ca="1" si="10"/>
        <v/>
      </c>
      <c r="O27" s="26" t="str">
        <f t="shared" ca="1" si="10"/>
        <v/>
      </c>
      <c r="P27" s="26" t="str">
        <f t="shared" ca="1" si="10"/>
        <v/>
      </c>
      <c r="Q27" s="26" t="str">
        <f t="shared" ca="1" si="10"/>
        <v/>
      </c>
      <c r="R27" s="26" t="str">
        <f t="shared" ca="1" si="11"/>
        <v/>
      </c>
      <c r="S27" s="26" t="str">
        <f t="shared" ca="1" si="11"/>
        <v/>
      </c>
      <c r="T27" s="26" t="str">
        <f t="shared" ca="1" si="11"/>
        <v/>
      </c>
      <c r="U27" s="26" t="str">
        <f t="shared" ca="1" si="11"/>
        <v/>
      </c>
      <c r="V27" s="26" t="str">
        <f t="shared" ca="1" si="11"/>
        <v/>
      </c>
      <c r="W27" s="26" t="str">
        <f t="shared" ca="1" si="11"/>
        <v/>
      </c>
      <c r="X27" s="26" t="str">
        <f t="shared" ca="1" si="11"/>
        <v/>
      </c>
      <c r="Y27" s="26" t="str">
        <f t="shared" ca="1" si="11"/>
        <v/>
      </c>
      <c r="Z27" s="26" t="str">
        <f t="shared" ca="1" si="11"/>
        <v/>
      </c>
      <c r="AA27" s="26" t="str">
        <f t="shared" ca="1" si="11"/>
        <v/>
      </c>
      <c r="AB27" s="26" t="str">
        <f t="shared" ca="1" si="12"/>
        <v/>
      </c>
      <c r="AC27" s="26" t="str">
        <f t="shared" ca="1" si="12"/>
        <v/>
      </c>
      <c r="AD27" s="26" t="str">
        <f t="shared" ca="1" si="12"/>
        <v/>
      </c>
      <c r="AE27" s="26" t="str">
        <f t="shared" ca="1" si="12"/>
        <v/>
      </c>
      <c r="AF27" s="26" t="str">
        <f t="shared" ca="1" si="12"/>
        <v/>
      </c>
      <c r="AG27" s="26" t="str">
        <f t="shared" ca="1" si="12"/>
        <v/>
      </c>
      <c r="AH27" s="26" t="str">
        <f t="shared" ca="1" si="12"/>
        <v/>
      </c>
      <c r="AI27" s="26" t="str">
        <f t="shared" ca="1" si="12"/>
        <v/>
      </c>
      <c r="AJ27" s="26" t="str">
        <f t="shared" ca="1" si="12"/>
        <v/>
      </c>
      <c r="AK27" s="26" t="str">
        <f t="shared" ca="1" si="12"/>
        <v/>
      </c>
      <c r="AL27" s="26" t="str">
        <f t="shared" ca="1" si="13"/>
        <v/>
      </c>
      <c r="AM27" s="26" t="str">
        <f t="shared" ca="1" si="13"/>
        <v/>
      </c>
      <c r="AN27" s="26" t="str">
        <f t="shared" ca="1" si="13"/>
        <v/>
      </c>
      <c r="AO27" s="26" t="str">
        <f t="shared" ca="1" si="13"/>
        <v/>
      </c>
      <c r="AP27" s="26" t="str">
        <f t="shared" ca="1" si="13"/>
        <v/>
      </c>
      <c r="AQ27" s="26" t="str">
        <f t="shared" ca="1" si="13"/>
        <v/>
      </c>
      <c r="AR27" s="26" t="str">
        <f t="shared" ca="1" si="13"/>
        <v/>
      </c>
      <c r="AS27" s="26" t="str">
        <f t="shared" ca="1" si="13"/>
        <v/>
      </c>
      <c r="AT27" s="26" t="str">
        <f t="shared" ca="1" si="13"/>
        <v/>
      </c>
      <c r="AU27" s="26" t="str">
        <f t="shared" ca="1" si="13"/>
        <v/>
      </c>
      <c r="AV27" s="26" t="str">
        <f t="shared" ca="1" si="14"/>
        <v/>
      </c>
      <c r="AW27" s="26" t="str">
        <f t="shared" ca="1" si="14"/>
        <v/>
      </c>
      <c r="AX27" s="26" t="str">
        <f t="shared" ca="1" si="14"/>
        <v/>
      </c>
      <c r="AY27" s="26" t="str">
        <f t="shared" ca="1" si="14"/>
        <v/>
      </c>
      <c r="AZ27" s="26" t="str">
        <f t="shared" ca="1" si="14"/>
        <v/>
      </c>
      <c r="BA27" s="26" t="str">
        <f t="shared" ca="1" si="14"/>
        <v/>
      </c>
      <c r="BB27" s="26" t="str">
        <f t="shared" ca="1" si="14"/>
        <v/>
      </c>
      <c r="BC27" s="26" t="str">
        <f t="shared" ca="1" si="14"/>
        <v/>
      </c>
      <c r="BD27" s="26" t="str">
        <f t="shared" ca="1" si="14"/>
        <v/>
      </c>
      <c r="BE27" s="26" t="str">
        <f t="shared" ca="1" si="14"/>
        <v/>
      </c>
      <c r="BF27" s="26" t="str">
        <f t="shared" ca="1" si="15"/>
        <v/>
      </c>
      <c r="BG27" s="26" t="str">
        <f t="shared" ca="1" si="15"/>
        <v/>
      </c>
      <c r="BH27" s="26" t="str">
        <f t="shared" ca="1" si="15"/>
        <v/>
      </c>
      <c r="BI27" s="26" t="str">
        <f t="shared" ca="1" si="15"/>
        <v/>
      </c>
      <c r="BJ27" s="26" t="str">
        <f t="shared" ca="1" si="15"/>
        <v/>
      </c>
      <c r="BK27" s="26" t="str">
        <f t="shared" ca="1" si="15"/>
        <v/>
      </c>
    </row>
  </sheetData>
  <mergeCells count="7">
    <mergeCell ref="W2:Z2"/>
    <mergeCell ref="AB2:AE2"/>
    <mergeCell ref="B5:G5"/>
    <mergeCell ref="E3:F3"/>
    <mergeCell ref="H2:K2"/>
    <mergeCell ref="M2:P2"/>
    <mergeCell ref="R2:U2"/>
  </mergeCells>
  <conditionalFormatting sqref="D7:D15 D23 D17:D21">
    <cfRule type="dataBar" priority="73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{B0389232-4C98-4A03-AD0E-39F63BAD1F53}</x14:id>
        </ext>
      </extLst>
    </cfRule>
  </conditionalFormatting>
  <conditionalFormatting sqref="H23:BK23 H5:BK21">
    <cfRule type="expression" dxfId="13" priority="66">
      <formula>AND(TODAY()&gt;=H$5,TODAY()&lt;I$5)</formula>
    </cfRule>
  </conditionalFormatting>
  <conditionalFormatting sqref="H4:AL4">
    <cfRule type="expression" dxfId="12" priority="72">
      <formula>H$5&lt;=EOMONTH($H$5,0)</formula>
    </cfRule>
  </conditionalFormatting>
  <conditionalFormatting sqref="I4:BK4">
    <cfRule type="expression" dxfId="11" priority="68">
      <formula>AND(I$5&lt;=EOMONTH($H$5,2),I$5&gt;EOMONTH($H$5,0),I$5&gt;EOMONTH($H$5,1))</formula>
    </cfRule>
  </conditionalFormatting>
  <conditionalFormatting sqref="H4:BK4">
    <cfRule type="expression" dxfId="10" priority="67">
      <formula>AND(H$5&lt;=EOMONTH($H$5,1),H$5&gt;EOMONTH($H$5,0))</formula>
    </cfRule>
  </conditionalFormatting>
  <conditionalFormatting sqref="H8:BK25 H27:BK27">
    <cfRule type="expression" dxfId="9" priority="211" stopIfTrue="1">
      <formula>AND($C8="Risco Baixo",H$5&gt;=$E8,H$5&lt;=$E8+$F8-1)</formula>
    </cfRule>
    <cfRule type="expression" dxfId="8" priority="212" stopIfTrue="1">
      <formula>AND($C8="Risco Elevado",H$5&gt;=$E8,H$5&lt;=$E8+$F8-1)</formula>
    </cfRule>
    <cfRule type="expression" dxfId="7" priority="213" stopIfTrue="1">
      <formula>AND($C8="Dentro do prazo",H$5&gt;=$E8,H$5&lt;=$E8+$F8-1)</formula>
    </cfRule>
    <cfRule type="expression" dxfId="6" priority="214" stopIfTrue="1">
      <formula>AND($C8="Risco Médio",H$5&gt;=$E8,H$5&lt;=$E8+$F8-1)</formula>
    </cfRule>
    <cfRule type="expression" dxfId="5" priority="215" stopIfTrue="1">
      <formula>AND(LEN($C8)=0,H$5&gt;=$E8,H$5&lt;=$E8+$F8-1)</formula>
    </cfRule>
  </conditionalFormatting>
  <conditionalFormatting sqref="D22">
    <cfRule type="dataBar" priority="30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{FC61362C-24C2-4EEA-A1AB-C6C48E45DCEB}</x14:id>
        </ext>
      </extLst>
    </cfRule>
  </conditionalFormatting>
  <conditionalFormatting sqref="H22:BK22">
    <cfRule type="expression" dxfId="4" priority="29">
      <formula>AND(TODAY()&gt;=H$5,TODAY()&lt;I$5)</formula>
    </cfRule>
  </conditionalFormatting>
  <conditionalFormatting sqref="D24">
    <cfRule type="dataBar" priority="22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{7D313AE2-BC51-4651-994B-D228F89D146C}</x14:id>
        </ext>
      </extLst>
    </cfRule>
  </conditionalFormatting>
  <conditionalFormatting sqref="H24:BK24">
    <cfRule type="expression" dxfId="3" priority="21">
      <formula>AND(TODAY()&gt;=H$5,TODAY()&lt;I$5)</formula>
    </cfRule>
  </conditionalFormatting>
  <conditionalFormatting sqref="D25">
    <cfRule type="dataBar" priority="14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{351F04A1-D783-40D9-8D76-FA3586A0D6D3}</x14:id>
        </ext>
      </extLst>
    </cfRule>
  </conditionalFormatting>
  <conditionalFormatting sqref="H25:BK25">
    <cfRule type="expression" dxfId="2" priority="13">
      <formula>AND(TODAY()&gt;=H$5,TODAY()&lt;I$5)</formula>
    </cfRule>
  </conditionalFormatting>
  <conditionalFormatting sqref="H26:BK26">
    <cfRule type="expression" dxfId="1" priority="11">
      <formula>AND(TODAY()&gt;=H$5,TODAY()&lt;I$5)</formula>
    </cfRule>
  </conditionalFormatting>
  <conditionalFormatting sqref="D26">
    <cfRule type="dataBar" priority="10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{CD56DE1F-5FFE-4E98-B31C-4BFF5F669832}</x14:id>
        </ext>
      </extLst>
    </cfRule>
  </conditionalFormatting>
  <conditionalFormatting sqref="D27">
    <cfRule type="dataBar" priority="3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{4A5DEAC1-E9C0-447F-802F-B394E751400E}</x14:id>
        </ext>
      </extLst>
    </cfRule>
  </conditionalFormatting>
  <conditionalFormatting sqref="H27:BK27">
    <cfRule type="expression" dxfId="0" priority="2">
      <formula>AND(TODAY()&gt;=H$5,TODAY()&lt;I$5)</formula>
    </cfRule>
  </conditionalFormatting>
  <conditionalFormatting sqref="D16">
    <cfRule type="dataBar" priority="1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{3B197478-30D4-450C-80D1-521AE3D6C710}</x14:id>
        </ext>
      </extLst>
    </cfRule>
  </conditionalFormatting>
  <dataValidations count="2">
    <dataValidation type="whole" operator="greaterThanOrEqual" allowBlank="1" showInputMessage="1" promptTitle="Incremento de Deslocamento" prompt="Alterar este número irá deslocar a vista do Gráfico Gantt." sqref="E4" xr:uid="{00000000-0002-0000-0000-000000000000}">
      <formula1>0</formula1>
    </dataValidation>
    <dataValidation type="list" allowBlank="1" showInputMessage="1" showErrorMessage="1" sqref="C10 C12:C14 C19:C23 C25 C27 C16:C17" xr:uid="{00000000-0002-0000-0000-000001000000}">
      <formula1>"Objetivo,Marco,Dentro do prazo, Risco Baixo, Risco Médio, Risco Elevado"</formula1>
    </dataValidation>
  </dataValidations>
  <printOptions horizontalCentered="1"/>
  <pageMargins left="0.25" right="0.25" top="0.5" bottom="0.5" header="0.3" footer="0.3"/>
  <pageSetup paperSize="9" scale="47" fitToHeight="0" orientation="landscape" r:id="rId1"/>
  <headerFooter differentFirst="1" scaleWithDoc="0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9" r:id="rId4" name="Barra de Deslocamento 5">
              <controlPr defaultSize="0" autoPict="0" altText="Barra de deslocamento para percorrer a linha cronológica Gantt do projeto.">
                <anchor moveWithCells="1">
                  <from>
                    <xdr:col>7</xdr:col>
                    <xdr:colOff>38100</xdr:colOff>
                    <xdr:row>5</xdr:row>
                    <xdr:rowOff>76200</xdr:rowOff>
                  </from>
                  <to>
                    <xdr:col>63</xdr:col>
                    <xdr:colOff>9525</xdr:colOff>
                    <xdr:row>5</xdr:row>
                    <xdr:rowOff>295275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389232-4C98-4A03-AD0E-39F63BAD1F5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D7:D15 D23 D17:D21</xm:sqref>
        </x14:conditionalFormatting>
        <x14:conditionalFormatting xmlns:xm="http://schemas.microsoft.com/office/excel/2006/main">
          <x14:cfRule type="dataBar" id="{FC61362C-24C2-4EEA-A1AB-C6C48E45DCE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D22</xm:sqref>
        </x14:conditionalFormatting>
        <x14:conditionalFormatting xmlns:xm="http://schemas.microsoft.com/office/excel/2006/main">
          <x14:cfRule type="dataBar" id="{7D313AE2-BC51-4651-994B-D228F89D146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D24</xm:sqref>
        </x14:conditionalFormatting>
        <x14:conditionalFormatting xmlns:xm="http://schemas.microsoft.com/office/excel/2006/main">
          <x14:cfRule type="dataBar" id="{351F04A1-D783-40D9-8D76-FA3586A0D6D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D25</xm:sqref>
        </x14:conditionalFormatting>
        <x14:conditionalFormatting xmlns:xm="http://schemas.microsoft.com/office/excel/2006/main">
          <x14:cfRule type="dataBar" id="{CD56DE1F-5FFE-4E98-B31C-4BFF5F66983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D26</xm:sqref>
        </x14:conditionalFormatting>
        <x14:conditionalFormatting xmlns:xm="http://schemas.microsoft.com/office/excel/2006/main">
          <x14:cfRule type="dataBar" id="{4A5DEAC1-E9C0-447F-802F-B394E751400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D27</xm:sqref>
        </x14:conditionalFormatting>
        <x14:conditionalFormatting xmlns:xm="http://schemas.microsoft.com/office/excel/2006/main">
          <x14:cfRule type="iconSet" priority="218" id="{628A03C6-EE71-4B44-A6BA-69DC45906EA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H23:BK23 H8:BK21</xm:sqref>
        </x14:conditionalFormatting>
        <x14:conditionalFormatting xmlns:xm="http://schemas.microsoft.com/office/excel/2006/main">
          <x14:cfRule type="iconSet" priority="36" id="{CA6C2EDA-DB29-404D-B4EB-D7743E75CC8D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H22:BK22</xm:sqref>
        </x14:conditionalFormatting>
        <x14:conditionalFormatting xmlns:xm="http://schemas.microsoft.com/office/excel/2006/main">
          <x14:cfRule type="iconSet" priority="23" id="{1001E0BC-8BF6-4E4E-AB22-80D03DAB221C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H24:BK24</xm:sqref>
        </x14:conditionalFormatting>
        <x14:conditionalFormatting xmlns:xm="http://schemas.microsoft.com/office/excel/2006/main">
          <x14:cfRule type="iconSet" priority="20" id="{CA3EF217-F81E-4346-ACA1-EE4757CE07AF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H25:BK25</xm:sqref>
        </x14:conditionalFormatting>
        <x14:conditionalFormatting xmlns:xm="http://schemas.microsoft.com/office/excel/2006/main">
          <x14:cfRule type="iconSet" priority="12" id="{084206E0-69EF-4538-8FA5-509E397A379A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H26:BK26</xm:sqref>
        </x14:conditionalFormatting>
        <x14:conditionalFormatting xmlns:xm="http://schemas.microsoft.com/office/excel/2006/main">
          <x14:cfRule type="iconSet" priority="9" id="{D781BFA9-FCD6-421C-A892-6B40F04D2E93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H27:BK27</xm:sqref>
        </x14:conditionalFormatting>
        <x14:conditionalFormatting xmlns:xm="http://schemas.microsoft.com/office/excel/2006/main">
          <x14:cfRule type="dataBar" id="{3B197478-30D4-450C-80D1-521AE3D6C71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3</vt:i4>
      </vt:variant>
    </vt:vector>
  </HeadingPairs>
  <TitlesOfParts>
    <vt:vector size="4" baseType="lpstr">
      <vt:lpstr>Gantt</vt:lpstr>
      <vt:lpstr>Incremento_de_Deslocamento</vt:lpstr>
      <vt:lpstr>Início_do_Projeto</vt:lpstr>
      <vt:lpstr>Gantt!Títulos_de_Impressão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2018-07-14T00:37:31Z</dcterms:created>
  <dcterms:modified xsi:type="dcterms:W3CDTF">2020-05-27T22:12:45Z</dcterms:modified>
</cp:coreProperties>
</file>