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rne\Altium-Lib-Tom\"/>
    </mc:Choice>
  </mc:AlternateContent>
  <xr:revisionPtr revIDLastSave="0" documentId="13_ncr:1_{FD09FC30-7664-47B0-B39F-013326F5328D}" xr6:coauthVersionLast="37" xr6:coauthVersionMax="37" xr10:uidLastSave="{00000000-0000-0000-0000-000000000000}"/>
  <bookViews>
    <workbookView xWindow="0" yWindow="0" windowWidth="18210" windowHeight="9345" xr2:uid="{78D20A57-1DED-49B5-B563-D879E43957A9}"/>
  </bookViews>
  <sheets>
    <sheet name="audio" sheetId="1" r:id="rId1"/>
    <sheet name="DC power" sheetId="2" r:id="rId2"/>
    <sheet name="battery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" i="3" l="1"/>
  <c r="A2" i="2"/>
  <c r="A3" i="1"/>
  <c r="A2" i="1"/>
</calcChain>
</file>

<file path=xl/sharedStrings.xml><?xml version="1.0" encoding="utf-8"?>
<sst xmlns="http://schemas.openxmlformats.org/spreadsheetml/2006/main" count="221" uniqueCount="127">
  <si>
    <t>TPN</t>
  </si>
  <si>
    <t>Description</t>
  </si>
  <si>
    <t>Supplier 1</t>
  </si>
  <si>
    <t>Supplier 1 PN</t>
  </si>
  <si>
    <t>Footprint Ref</t>
  </si>
  <si>
    <t>Manufacturer 1</t>
  </si>
  <si>
    <t>Manufacturer 1 PN</t>
  </si>
  <si>
    <t>Manufacturer 2</t>
  </si>
  <si>
    <t>Manufacturer 2 PN</t>
  </si>
  <si>
    <t>Supplier 2</t>
  </si>
  <si>
    <t>Supplier 2 PN</t>
  </si>
  <si>
    <t>Library Ref</t>
  </si>
  <si>
    <t>STEREO_JACK</t>
  </si>
  <si>
    <t>MONO_JACK</t>
  </si>
  <si>
    <t>STEREO_JACK_HDR</t>
  </si>
  <si>
    <t>MONO_JACK_HDR</t>
  </si>
  <si>
    <t>PWR_JACK_HDR</t>
  </si>
  <si>
    <t>PWR_JACK_SW_HDR</t>
  </si>
  <si>
    <t>9V_BATT</t>
  </si>
  <si>
    <t>PWR_JACK_SW</t>
  </si>
  <si>
    <t>BATTERY CONNECT SNAP 9V 4" LEADS</t>
  </si>
  <si>
    <t>Battery Type Function</t>
  </si>
  <si>
    <t>Style</t>
  </si>
  <si>
    <t>Battery Cell Size</t>
  </si>
  <si>
    <t xml:space="preserve">Number of Cells </t>
  </si>
  <si>
    <t>Battery Series</t>
  </si>
  <si>
    <t>Mounting Type</t>
  </si>
  <si>
    <t>Termination Style</t>
  </si>
  <si>
    <t>Height Above Board</t>
  </si>
  <si>
    <t>Operating Temperature</t>
  </si>
  <si>
    <t>Connector, Snap</t>
  </si>
  <si>
    <t>9V</t>
  </si>
  <si>
    <t>-</t>
  </si>
  <si>
    <t>Free Hanging</t>
  </si>
  <si>
    <t>Wire Leads - 4" (101.6mm)</t>
  </si>
  <si>
    <t>Supplier 1 Link</t>
  </si>
  <si>
    <t>Keystone Electronics</t>
  </si>
  <si>
    <t>Digi-Key</t>
  </si>
  <si>
    <t>36-232-ND</t>
  </si>
  <si>
    <t>https://www.digikey.com/product-detail/en/keystone-electronics/232/36-232-ND/303804</t>
  </si>
  <si>
    <t>CONN PWR JACK 2X5.5MM SOLDER</t>
  </si>
  <si>
    <t>CUI Inc.</t>
  </si>
  <si>
    <t>Connector Type</t>
  </si>
  <si>
    <t>Gender</t>
  </si>
  <si>
    <t>Industry Recognized Mating Diamter</t>
  </si>
  <si>
    <t>Actual Diameter</t>
  </si>
  <si>
    <t>Number of Positions/Contacts</t>
  </si>
  <si>
    <t>PJ-011A</t>
  </si>
  <si>
    <t>CP-011A-ND</t>
  </si>
  <si>
    <t>https://www.digikey.com/product-detail/en/cui-inc/PJ-011A/CP-011A-ND/305540</t>
  </si>
  <si>
    <t>Jack</t>
  </si>
  <si>
    <t>Male</t>
  </si>
  <si>
    <t>2.10mm ID (0.083"), 5.50mm OD (0.217")</t>
  </si>
  <si>
    <t>0.079" (2.00mm ID), 0.236" (6.00mm OD)</t>
  </si>
  <si>
    <t>2 Conductors, 3 Contacts</t>
  </si>
  <si>
    <t>Internal Switch(s)</t>
  </si>
  <si>
    <t>Mounting Feature</t>
  </si>
  <si>
    <t>Termination</t>
  </si>
  <si>
    <t>Shielding</t>
  </si>
  <si>
    <t>Single Switch, Normally Closed</t>
  </si>
  <si>
    <t>Panel Mount</t>
  </si>
  <si>
    <t>Bulkhead - Front Side Nut</t>
  </si>
  <si>
    <t>Solder Eyelet(s)</t>
  </si>
  <si>
    <t>Unshielded</t>
  </si>
  <si>
    <t>Mounting Hardware, Thread Lock</t>
  </si>
  <si>
    <t>Features</t>
  </si>
  <si>
    <t>Insulation Color</t>
  </si>
  <si>
    <t>Voltage - Rated</t>
  </si>
  <si>
    <t>Current Rating</t>
  </si>
  <si>
    <t>12VDC</t>
  </si>
  <si>
    <t>2A</t>
  </si>
  <si>
    <t>Mating Length / Depth</t>
  </si>
  <si>
    <t>Ingress Protection</t>
  </si>
  <si>
    <t>Contact Material - Plating</t>
  </si>
  <si>
    <t>Body Material</t>
  </si>
  <si>
    <t>Includes</t>
  </si>
  <si>
    <t>Housing Material</t>
  </si>
  <si>
    <t>Contact Material</t>
  </si>
  <si>
    <t>Thread Size</t>
  </si>
  <si>
    <t>Body Color</t>
  </si>
  <si>
    <t>Material Flammability Rating</t>
  </si>
  <si>
    <t>Nickel</t>
  </si>
  <si>
    <t>2 pcs - 1 Connector, 1 Nut</t>
  </si>
  <si>
    <t>Polyoxymethylene (POM)</t>
  </si>
  <si>
    <t>Brass; Copper Alloy</t>
  </si>
  <si>
    <t>Black</t>
  </si>
  <si>
    <t>UL94 V-0</t>
  </si>
  <si>
    <t>CONN JACK STEREO 6.35MM PNL MNT</t>
  </si>
  <si>
    <t>Supplier 2 Link</t>
  </si>
  <si>
    <t>https://www.digikey.com/product-detail/en/switchcraft-inc/12B/SC1094-ND/109541</t>
  </si>
  <si>
    <t>SC1094-ND</t>
  </si>
  <si>
    <t>Switchcraft Inc</t>
  </si>
  <si>
    <t>12B</t>
  </si>
  <si>
    <t>Series</t>
  </si>
  <si>
    <t>Singal Lines</t>
  </si>
  <si>
    <t>Industry Recognized Mating Diameter</t>
  </si>
  <si>
    <t>mating Length/Depth</t>
  </si>
  <si>
    <t>Cable Opening</t>
  </si>
  <si>
    <t>Panel Hole Size</t>
  </si>
  <si>
    <t>LITTLE-JAX</t>
  </si>
  <si>
    <t>Phone Jack</t>
  </si>
  <si>
    <t>Female</t>
  </si>
  <si>
    <t>Stereo (3 Conductor, TRS)</t>
  </si>
  <si>
    <t>6.35mm (0.250", 1/4") - Headphone</t>
  </si>
  <si>
    <t>0.25" (6.35mm)</t>
  </si>
  <si>
    <t>3 Conductors, 3 Contacts</t>
  </si>
  <si>
    <t>Does Not Contain Switch</t>
  </si>
  <si>
    <t>Panel Mount, Through Hole</t>
  </si>
  <si>
    <t>25VDC</t>
  </si>
  <si>
    <t>1A</t>
  </si>
  <si>
    <t>Copper Alloy</t>
  </si>
  <si>
    <t>Silver</t>
  </si>
  <si>
    <t>3 pcs - 1 Connector, 1 Nut, 1 Washer</t>
  </si>
  <si>
    <t>0.375" (9.52mm)</t>
  </si>
  <si>
    <t>3/8"-32</t>
  </si>
  <si>
    <t>-20°C ~ 65°C</t>
  </si>
  <si>
    <t>Mammoth Electronics</t>
  </si>
  <si>
    <t>JK100S</t>
  </si>
  <si>
    <t>https://www.mammothelectronics.com/collections/audio-jacks/products/4sjk100s</t>
  </si>
  <si>
    <t>JK100M</t>
  </si>
  <si>
    <t>https://www.mammothelectronics.com/collections/audio-jacks/products/4sjk100m</t>
  </si>
  <si>
    <t>FAL11</t>
  </si>
  <si>
    <t>SC1847-ND</t>
  </si>
  <si>
    <t>https://www.digikey.com/product-detail/en/switchcraft-inc/FAL11/SC1847-ND/1289066</t>
  </si>
  <si>
    <t>CONN JACK MONO 6.35MM PNL MNT</t>
  </si>
  <si>
    <t>Mono</t>
  </si>
  <si>
    <t>2 Conductors, 2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</si>
</sst>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6C16-527F-40CD-92B2-0E8CE5C6790A}">
  <dimension ref="A1:AN3"/>
  <sheetViews>
    <sheetView tabSelected="1" topLeftCell="L1" workbookViewId="0">
      <selection activeCell="AC16" sqref="AC16"/>
    </sheetView>
  </sheetViews>
  <sheetFormatPr defaultRowHeight="15" x14ac:dyDescent="0.25"/>
  <cols>
    <col min="1" max="1" width="10.140625" bestFit="1" customWidth="1"/>
    <col min="2" max="2" width="10" bestFit="1" customWidth="1"/>
    <col min="3" max="3" width="9" style="4"/>
    <col min="6" max="6" width="9" style="4"/>
    <col min="29" max="29" width="33.7109375" customWidth="1"/>
    <col min="30" max="30" width="17.85546875" bestFit="1" customWidth="1"/>
  </cols>
  <sheetData>
    <row r="1" spans="1:40" s="1" customFormat="1" x14ac:dyDescent="0.25">
      <c r="A1" s="1" t="s">
        <v>0</v>
      </c>
      <c r="B1" s="1" t="s">
        <v>1</v>
      </c>
      <c r="C1" s="3" t="s">
        <v>93</v>
      </c>
      <c r="D1" s="1" t="s">
        <v>42</v>
      </c>
      <c r="E1" s="1" t="s">
        <v>43</v>
      </c>
      <c r="F1" s="3" t="s">
        <v>94</v>
      </c>
      <c r="G1" s="1" t="s">
        <v>95</v>
      </c>
      <c r="H1" s="1" t="s">
        <v>45</v>
      </c>
      <c r="I1" s="1" t="s">
        <v>46</v>
      </c>
      <c r="J1" s="1" t="s">
        <v>55</v>
      </c>
      <c r="K1" s="1" t="s">
        <v>26</v>
      </c>
      <c r="L1" s="1" t="s">
        <v>57</v>
      </c>
      <c r="M1" s="1" t="s">
        <v>58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96</v>
      </c>
      <c r="S1" s="1" t="s">
        <v>73</v>
      </c>
      <c r="T1" s="1" t="s">
        <v>74</v>
      </c>
      <c r="U1" s="1" t="s">
        <v>79</v>
      </c>
      <c r="V1" s="1" t="s">
        <v>75</v>
      </c>
      <c r="W1" s="1" t="s">
        <v>76</v>
      </c>
      <c r="X1" s="1" t="s">
        <v>77</v>
      </c>
      <c r="Y1" s="1" t="s">
        <v>97</v>
      </c>
      <c r="Z1" s="1" t="s">
        <v>98</v>
      </c>
      <c r="AA1" s="1" t="s">
        <v>78</v>
      </c>
      <c r="AB1" s="1" t="s">
        <v>29</v>
      </c>
      <c r="AC1" s="1" t="s">
        <v>11</v>
      </c>
      <c r="AD1" s="1" t="s">
        <v>4</v>
      </c>
      <c r="AE1" s="1" t="s">
        <v>5</v>
      </c>
      <c r="AF1" s="1" t="s">
        <v>6</v>
      </c>
      <c r="AG1" s="1" t="s">
        <v>2</v>
      </c>
      <c r="AH1" s="1" t="s">
        <v>3</v>
      </c>
      <c r="AI1" s="1" t="s">
        <v>35</v>
      </c>
      <c r="AJ1" s="1" t="s">
        <v>7</v>
      </c>
      <c r="AK1" s="1" t="s">
        <v>8</v>
      </c>
      <c r="AL1" s="1" t="s">
        <v>9</v>
      </c>
      <c r="AM1" s="1" t="s">
        <v>10</v>
      </c>
      <c r="AN1" s="1" t="s">
        <v>88</v>
      </c>
    </row>
    <row r="2" spans="1:40" x14ac:dyDescent="0.25">
      <c r="A2" t="str">
        <f>"AUD-CN-"&amp;TEXT(ROW()-1,"0000")</f>
        <v>AUD-CN-0001</v>
      </c>
      <c r="B2" s="5" t="s">
        <v>87</v>
      </c>
      <c r="C2" s="4" t="s">
        <v>99</v>
      </c>
      <c r="D2" s="2" t="s">
        <v>100</v>
      </c>
      <c r="E2" t="s">
        <v>101</v>
      </c>
      <c r="F2" s="4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62</v>
      </c>
      <c r="M2" t="s">
        <v>63</v>
      </c>
      <c r="N2" t="s">
        <v>64</v>
      </c>
      <c r="O2" t="s">
        <v>32</v>
      </c>
      <c r="P2" t="s">
        <v>108</v>
      </c>
      <c r="Q2" t="s">
        <v>109</v>
      </c>
      <c r="R2" t="s">
        <v>32</v>
      </c>
      <c r="S2" t="s">
        <v>81</v>
      </c>
      <c r="T2" t="s">
        <v>110</v>
      </c>
      <c r="U2" t="s">
        <v>111</v>
      </c>
      <c r="V2" t="s">
        <v>112</v>
      </c>
      <c r="W2" t="s">
        <v>32</v>
      </c>
      <c r="X2" t="s">
        <v>110</v>
      </c>
      <c r="Y2" t="s">
        <v>32</v>
      </c>
      <c r="Z2" t="s">
        <v>113</v>
      </c>
      <c r="AA2" t="s">
        <v>114</v>
      </c>
      <c r="AB2" s="6" t="s">
        <v>115</v>
      </c>
      <c r="AC2" t="s">
        <v>12</v>
      </c>
      <c r="AD2" t="s">
        <v>14</v>
      </c>
      <c r="AE2" t="s">
        <v>91</v>
      </c>
      <c r="AF2" t="s">
        <v>92</v>
      </c>
      <c r="AG2" t="s">
        <v>37</v>
      </c>
      <c r="AH2" s="5" t="s">
        <v>90</v>
      </c>
      <c r="AI2" t="s">
        <v>89</v>
      </c>
      <c r="AJ2" t="s">
        <v>116</v>
      </c>
      <c r="AK2" t="s">
        <v>117</v>
      </c>
      <c r="AL2" t="s">
        <v>118</v>
      </c>
    </row>
    <row r="3" spans="1:40" x14ac:dyDescent="0.25">
      <c r="A3" t="str">
        <f>"AUD-CN-"&amp;TEXT(ROW()-1,"0000")</f>
        <v>AUD-CN-0002</v>
      </c>
      <c r="B3" s="5" t="s">
        <v>124</v>
      </c>
      <c r="C3" s="4" t="s">
        <v>99</v>
      </c>
      <c r="D3" s="2" t="s">
        <v>100</v>
      </c>
      <c r="E3" t="s">
        <v>101</v>
      </c>
      <c r="F3" s="4" t="s">
        <v>125</v>
      </c>
      <c r="G3" t="s">
        <v>103</v>
      </c>
      <c r="H3" t="s">
        <v>104</v>
      </c>
      <c r="I3" t="s">
        <v>126</v>
      </c>
      <c r="J3" t="s">
        <v>106</v>
      </c>
      <c r="K3" t="s">
        <v>107</v>
      </c>
      <c r="L3" t="s">
        <v>62</v>
      </c>
      <c r="M3" t="s">
        <v>63</v>
      </c>
      <c r="N3" t="s">
        <v>64</v>
      </c>
      <c r="O3" t="s">
        <v>32</v>
      </c>
      <c r="P3" t="s">
        <v>108</v>
      </c>
      <c r="Q3" t="s">
        <v>109</v>
      </c>
      <c r="R3" t="s">
        <v>32</v>
      </c>
      <c r="S3" t="s">
        <v>81</v>
      </c>
      <c r="T3" t="s">
        <v>110</v>
      </c>
      <c r="U3" t="s">
        <v>111</v>
      </c>
      <c r="V3" t="s">
        <v>112</v>
      </c>
      <c r="W3" t="s">
        <v>32</v>
      </c>
      <c r="X3" t="s">
        <v>110</v>
      </c>
      <c r="Y3" t="s">
        <v>32</v>
      </c>
      <c r="Z3" t="s">
        <v>113</v>
      </c>
      <c r="AA3" t="s">
        <v>114</v>
      </c>
      <c r="AB3" s="6" t="s">
        <v>115</v>
      </c>
      <c r="AC3" t="s">
        <v>13</v>
      </c>
      <c r="AD3" t="s">
        <v>15</v>
      </c>
      <c r="AE3" t="s">
        <v>91</v>
      </c>
      <c r="AF3" t="s">
        <v>121</v>
      </c>
      <c r="AG3" t="s">
        <v>37</v>
      </c>
      <c r="AH3" t="s">
        <v>122</v>
      </c>
      <c r="AI3" t="s">
        <v>123</v>
      </c>
      <c r="AJ3" t="s">
        <v>116</v>
      </c>
      <c r="AK3" t="s">
        <v>119</v>
      </c>
      <c r="AL3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77F4-42AE-41B8-94B0-862C2658C3CC}">
  <dimension ref="A1:AL2"/>
  <sheetViews>
    <sheetView workbookViewId="0">
      <selection activeCell="B1" sqref="B1"/>
    </sheetView>
  </sheetViews>
  <sheetFormatPr defaultRowHeight="15" x14ac:dyDescent="0.25"/>
  <cols>
    <col min="1" max="1" width="13.28515625" bestFit="1" customWidth="1"/>
    <col min="2" max="2" width="11.140625" bestFit="1" customWidth="1"/>
    <col min="4" max="4" width="7.7109375" bestFit="1" customWidth="1"/>
    <col min="5" max="5" width="34" bestFit="1" customWidth="1"/>
    <col min="7" max="27" width="37.5703125" customWidth="1"/>
  </cols>
  <sheetData>
    <row r="1" spans="1:38" s="1" customFormat="1" x14ac:dyDescent="0.25">
      <c r="A1" s="1" t="s">
        <v>0</v>
      </c>
      <c r="B1" s="1" t="s">
        <v>1</v>
      </c>
      <c r="C1" s="3" t="s">
        <v>42</v>
      </c>
      <c r="D1" s="1" t="s">
        <v>43</v>
      </c>
      <c r="E1" s="1" t="s">
        <v>44</v>
      </c>
      <c r="F1" s="3" t="s">
        <v>45</v>
      </c>
      <c r="G1" s="1" t="s">
        <v>46</v>
      </c>
      <c r="H1" s="1" t="s">
        <v>55</v>
      </c>
      <c r="I1" s="1" t="s">
        <v>26</v>
      </c>
      <c r="J1" s="1" t="s">
        <v>56</v>
      </c>
      <c r="K1" s="1" t="s">
        <v>57</v>
      </c>
      <c r="L1" s="1" t="s">
        <v>58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29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11</v>
      </c>
      <c r="AC1" s="1" t="s">
        <v>4</v>
      </c>
      <c r="AD1" s="1" t="s">
        <v>5</v>
      </c>
      <c r="AE1" s="1" t="s">
        <v>6</v>
      </c>
      <c r="AF1" s="1" t="s">
        <v>2</v>
      </c>
      <c r="AG1" s="1" t="s">
        <v>3</v>
      </c>
      <c r="AH1" s="1" t="s">
        <v>35</v>
      </c>
      <c r="AI1" s="1" t="s">
        <v>7</v>
      </c>
      <c r="AJ1" s="1" t="s">
        <v>8</v>
      </c>
      <c r="AK1" s="1" t="s">
        <v>9</v>
      </c>
      <c r="AL1" s="1" t="s">
        <v>10</v>
      </c>
    </row>
    <row r="2" spans="1:38" x14ac:dyDescent="0.25">
      <c r="A2" t="str">
        <f>"PWR-CN-"&amp;TEXT(ROW()-1,"0000")</f>
        <v>PWR-CN-0001</v>
      </c>
      <c r="B2" s="5" t="s">
        <v>40</v>
      </c>
      <c r="C2" t="s">
        <v>50</v>
      </c>
      <c r="D2" t="s">
        <v>51</v>
      </c>
      <c r="E2" t="s">
        <v>52</v>
      </c>
      <c r="F2" s="5" t="s">
        <v>53</v>
      </c>
      <c r="G2" s="5" t="s">
        <v>54</v>
      </c>
      <c r="H2" s="5" t="s">
        <v>59</v>
      </c>
      <c r="I2" s="5" t="s">
        <v>60</v>
      </c>
      <c r="J2" s="5" t="s">
        <v>61</v>
      </c>
      <c r="K2" s="5" t="s">
        <v>62</v>
      </c>
      <c r="L2" s="5" t="s">
        <v>63</v>
      </c>
      <c r="M2" s="5" t="s">
        <v>64</v>
      </c>
      <c r="N2" s="5" t="s">
        <v>32</v>
      </c>
      <c r="O2" s="5" t="s">
        <v>69</v>
      </c>
      <c r="P2" s="5" t="s">
        <v>70</v>
      </c>
      <c r="Q2" s="5" t="s">
        <v>32</v>
      </c>
      <c r="R2" s="5" t="s">
        <v>32</v>
      </c>
      <c r="S2" s="5" t="s">
        <v>81</v>
      </c>
      <c r="T2" s="5" t="s">
        <v>32</v>
      </c>
      <c r="U2" s="5" t="s">
        <v>32</v>
      </c>
      <c r="V2" s="5" t="s">
        <v>82</v>
      </c>
      <c r="W2" s="5" t="s">
        <v>83</v>
      </c>
      <c r="X2" s="5" t="s">
        <v>84</v>
      </c>
      <c r="Y2" s="5" t="s">
        <v>32</v>
      </c>
      <c r="Z2" s="5" t="s">
        <v>85</v>
      </c>
      <c r="AA2" s="5" t="s">
        <v>86</v>
      </c>
      <c r="AB2" t="s">
        <v>19</v>
      </c>
      <c r="AC2" t="s">
        <v>17</v>
      </c>
      <c r="AD2" t="s">
        <v>41</v>
      </c>
      <c r="AE2" t="s">
        <v>47</v>
      </c>
      <c r="AF2" t="s">
        <v>37</v>
      </c>
      <c r="AG2" t="s">
        <v>48</v>
      </c>
      <c r="AH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B6F6-1A63-43C6-BD30-76210C90D84C}">
  <dimension ref="A1:V2"/>
  <sheetViews>
    <sheetView workbookViewId="0">
      <selection activeCell="P22" sqref="P22"/>
    </sheetView>
  </sheetViews>
  <sheetFormatPr defaultRowHeight="15" x14ac:dyDescent="0.25"/>
  <cols>
    <col min="2" max="2" width="32.28515625" bestFit="1" customWidth="1"/>
    <col min="12" max="12" width="10.42578125" bestFit="1" customWidth="1"/>
    <col min="13" max="13" width="15.28515625" bestFit="1" customWidth="1"/>
  </cols>
  <sheetData>
    <row r="1" spans="1:22" s="1" customFormat="1" x14ac:dyDescent="0.25">
      <c r="A1" s="1" t="s">
        <v>0</v>
      </c>
      <c r="B1" s="1" t="s">
        <v>1</v>
      </c>
      <c r="C1" s="3" t="s">
        <v>21</v>
      </c>
      <c r="D1" s="1" t="s">
        <v>22</v>
      </c>
      <c r="E1" s="1" t="s">
        <v>23</v>
      </c>
      <c r="F1" s="3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11</v>
      </c>
      <c r="M1" s="1" t="s">
        <v>4</v>
      </c>
      <c r="N1" s="1" t="s">
        <v>5</v>
      </c>
      <c r="O1" s="1" t="s">
        <v>6</v>
      </c>
      <c r="P1" s="1" t="s">
        <v>2</v>
      </c>
      <c r="Q1" s="1" t="s">
        <v>3</v>
      </c>
      <c r="R1" s="1" t="s">
        <v>35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 x14ac:dyDescent="0.25">
      <c r="A2" t="str">
        <f>"BATT-"&amp;TEXT(ROW()-1,"0000")</f>
        <v>BATT-0001</v>
      </c>
      <c r="B2" s="5" t="s">
        <v>20</v>
      </c>
      <c r="C2">
        <v>9</v>
      </c>
      <c r="D2" t="s">
        <v>30</v>
      </c>
      <c r="E2" t="s">
        <v>31</v>
      </c>
      <c r="F2">
        <v>1</v>
      </c>
      <c r="G2" t="s">
        <v>32</v>
      </c>
      <c r="H2" t="s">
        <v>33</v>
      </c>
      <c r="I2" t="s">
        <v>34</v>
      </c>
      <c r="J2" t="s">
        <v>32</v>
      </c>
      <c r="K2" t="s">
        <v>32</v>
      </c>
      <c r="L2" t="s">
        <v>18</v>
      </c>
      <c r="M2" t="s">
        <v>16</v>
      </c>
      <c r="N2" t="s">
        <v>36</v>
      </c>
      <c r="O2">
        <v>232</v>
      </c>
      <c r="P2" t="s">
        <v>37</v>
      </c>
      <c r="Q2" t="s">
        <v>38</v>
      </c>
      <c r="R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audio</vt:lpstr>
      <vt:lpstr>DC power</vt:lpstr>
      <vt:lpstr>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Byrne</dc:creator>
  <cp:lastModifiedBy>byrne</cp:lastModifiedBy>
  <dcterms:created xsi:type="dcterms:W3CDTF">2018-10-01T05:46:18Z</dcterms:created>
  <dcterms:modified xsi:type="dcterms:W3CDTF">2018-10-04T00:13:46Z</dcterms:modified>
</cp:coreProperties>
</file>